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汇总表" sheetId="2" state="hidden" r:id="rId1"/>
    <sheet name="计划表" sheetId="1" r:id="rId2"/>
  </sheets>
  <definedNames>
    <definedName name="_xlnm._FilterDatabase" localSheetId="1" hidden="1">计划表!$A$2:$Z$382</definedName>
    <definedName name="_xlnm.Print_Titles" localSheetId="1">计划表!$4:$7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<sst xmlns="http://schemas.openxmlformats.org/spreadsheetml/2006/main" count="4575" uniqueCount="1579">
  <si>
    <t>2025年度巩固拓展脱贫攻坚成果和乡村振兴项目库拟入库
项目申报分类汇总表</t>
  </si>
  <si>
    <r>
      <rPr>
        <sz val="11.5"/>
        <color rgb="FF000000"/>
        <rFont val="宋体"/>
        <charset val="134"/>
      </rPr>
      <t>单位(盖章)：</t>
    </r>
    <r>
      <rPr>
        <sz val="11.5"/>
        <color rgb="FF000000"/>
        <rFont val="Arial"/>
        <charset val="134"/>
      </rPr>
      <t xml:space="preserve">                                                                           </t>
    </r>
  </si>
  <si>
    <t>单位：万元、个、人</t>
  </si>
  <si>
    <t>序号</t>
  </si>
  <si>
    <t>项目类型</t>
  </si>
  <si>
    <t>项目
个数</t>
  </si>
  <si>
    <t>资金规模和筹资方式</t>
  </si>
  <si>
    <t>受益对象</t>
  </si>
  <si>
    <t>项目预算总投资</t>
  </si>
  <si>
    <t>其中</t>
  </si>
  <si>
    <r>
      <rPr>
        <sz val="11"/>
        <color rgb="FF000000"/>
        <rFont val="仿宋"/>
        <charset val="134"/>
      </rPr>
      <t>受益村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(个)</t>
    </r>
  </si>
  <si>
    <r>
      <rPr>
        <sz val="11"/>
        <color rgb="FF000000"/>
        <rFont val="仿宋"/>
        <charset val="134"/>
      </rPr>
      <t>受益户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数(户 )</t>
    </r>
  </si>
  <si>
    <t>受益人口数(人)</t>
  </si>
  <si>
    <t>备注</t>
  </si>
  <si>
    <t>财政资金</t>
  </si>
  <si>
    <t>其他资金</t>
  </si>
  <si>
    <r>
      <rPr>
        <sz val="11"/>
        <color rgb="FF000000"/>
        <rFont val="仿宋"/>
        <charset val="134"/>
      </rPr>
      <t>受益脱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贫村数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(个)</t>
    </r>
  </si>
  <si>
    <r>
      <rPr>
        <sz val="11"/>
        <color rgb="FF000000"/>
        <rFont val="仿宋"/>
        <charset val="134"/>
      </rPr>
      <t>受益脱贫户数及防止返贫监测对象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户数(户)</t>
    </r>
  </si>
  <si>
    <t>受益脱贫人口数及防止返贫监测对象人口</t>
  </si>
  <si>
    <r>
      <rPr>
        <sz val="10"/>
        <color rgb="FF000000"/>
        <rFont val="仿宋"/>
        <charset val="134"/>
      </rPr>
      <t xml:space="preserve">总 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计</t>
    </r>
  </si>
  <si>
    <r>
      <rPr>
        <b/>
        <sz val="10"/>
        <color rgb="FF000000"/>
        <rFont val="仿宋"/>
        <charset val="134"/>
      </rPr>
      <t>一、产业发</t>
    </r>
    <r>
      <rPr>
        <b/>
        <sz val="10"/>
        <color rgb="FF000000"/>
        <rFont val="仿宋"/>
        <charset val="134"/>
      </rPr>
      <t>展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</si>
  <si>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生产项目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</si>
  <si>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加工流通项目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</si>
  <si>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配套基础设施项目</t>
    </r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</si>
  <si>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仿宋"/>
        <charset val="134"/>
      </rPr>
      <t>产业服务支撑项目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</si>
  <si>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金融保险配套项目</t>
    </r>
  </si>
  <si>
    <r>
      <rPr>
        <sz val="10"/>
        <color rgb="FF000000"/>
        <rFont val="Times New Roman"/>
        <charset val="134"/>
      </rPr>
      <t>5.</t>
    </r>
    <r>
      <rPr>
        <sz val="10"/>
        <color rgb="FF000000"/>
        <rFont val="仿宋"/>
        <charset val="134"/>
      </rPr>
      <t>高质量庭院经济</t>
    </r>
  </si>
  <si>
    <r>
      <rPr>
        <b/>
        <sz val="10"/>
        <color rgb="FF000000"/>
        <rFont val="仿宋"/>
        <charset val="134"/>
      </rPr>
      <t>二、就业项目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</si>
  <si>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务工补助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</si>
  <si>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就业培训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</si>
  <si>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创</t>
    </r>
    <r>
      <rPr>
        <sz val="10"/>
        <color rgb="FF000000"/>
        <rFont val="仿宋"/>
        <charset val="134"/>
      </rPr>
      <t>业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</si>
  <si>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乡村工匠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</si>
  <si>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公益性岗位</t>
    </r>
  </si>
  <si>
    <r>
      <rPr>
        <b/>
        <sz val="10"/>
        <color rgb="FF000000"/>
        <rFont val="仿宋"/>
        <charset val="134"/>
      </rPr>
      <t>三</t>
    </r>
    <r>
      <rPr>
        <b/>
        <sz val="10"/>
        <color rgb="FF000000"/>
        <rFont val="仿宋"/>
        <charset val="134"/>
      </rPr>
      <t>、乡村建设行动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</si>
  <si>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农村基础设</t>
    </r>
    <r>
      <rPr>
        <sz val="10"/>
        <color rgb="FF000000"/>
        <rFont val="仿宋"/>
        <charset val="134"/>
      </rPr>
      <t>施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</si>
  <si>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人居环境整治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</si>
  <si>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农村公共服</t>
    </r>
    <r>
      <rPr>
        <sz val="10"/>
        <color rgb="FF000000"/>
        <rFont val="仿宋"/>
        <charset val="134"/>
      </rPr>
      <t>务</t>
    </r>
  </si>
  <si>
    <t>四、易地搬迁后扶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</si>
  <si>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易地搬迁后扶</t>
    </r>
  </si>
  <si>
    <r>
      <rPr>
        <b/>
        <sz val="10"/>
        <color rgb="FF000000"/>
        <rFont val="仿宋"/>
        <charset val="134"/>
      </rPr>
      <t>五、巩固三保障成</t>
    </r>
    <r>
      <rPr>
        <b/>
        <sz val="10"/>
        <color rgb="FF000000"/>
        <rFont val="仿宋"/>
        <charset val="134"/>
      </rPr>
      <t>果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</si>
  <si>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住房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</si>
  <si>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教</t>
    </r>
    <r>
      <rPr>
        <sz val="10"/>
        <color rgb="FF000000"/>
        <rFont val="仿宋"/>
        <charset val="134"/>
      </rPr>
      <t>育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</si>
  <si>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健</t>
    </r>
    <r>
      <rPr>
        <sz val="10"/>
        <color rgb="FF000000"/>
        <rFont val="仿宋"/>
        <charset val="134"/>
      </rPr>
      <t>康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</si>
  <si>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综合保障</t>
    </r>
  </si>
  <si>
    <r>
      <rPr>
        <b/>
        <sz val="10"/>
        <color rgb="FF000000"/>
        <rFont val="仿宋"/>
        <charset val="134"/>
      </rPr>
      <t>六、乡村治理和精神文</t>
    </r>
    <r>
      <rPr>
        <b/>
        <sz val="10"/>
        <color rgb="FF000000"/>
        <rFont val="仿宋"/>
        <charset val="134"/>
      </rPr>
      <t>明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</si>
  <si>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乡村治理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</si>
  <si>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农村精神文明建</t>
    </r>
    <r>
      <rPr>
        <sz val="10"/>
        <color rgb="FF000000"/>
        <rFont val="仿宋"/>
        <charset val="134"/>
      </rPr>
      <t>设</t>
    </r>
  </si>
  <si>
    <r>
      <rPr>
        <b/>
        <sz val="10"/>
        <color rgb="FF000000"/>
        <rFont val="仿宋"/>
        <charset val="134"/>
      </rPr>
      <t>七</t>
    </r>
    <r>
      <rPr>
        <b/>
        <sz val="10"/>
        <color rgb="FF000000"/>
        <rFont val="仿宋"/>
        <charset val="134"/>
      </rPr>
      <t>、项目管理费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</si>
  <si>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项目管理费</t>
    </r>
  </si>
  <si>
    <r>
      <rPr>
        <b/>
        <sz val="10"/>
        <color rgb="FF000000"/>
        <rFont val="仿宋"/>
        <charset val="134"/>
      </rPr>
      <t>八、其</t>
    </r>
    <r>
      <rPr>
        <b/>
        <sz val="10"/>
        <color rgb="FF000000"/>
        <rFont val="仿宋"/>
        <charset val="134"/>
      </rPr>
      <t>他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</si>
  <si>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少数民族特色村寨建设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</si>
  <si>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困难群众饮用低氟茶</t>
    </r>
  </si>
  <si>
    <r>
      <rPr>
        <sz val="10"/>
        <color rgb="FF000000"/>
        <rFont val="Times New Roman"/>
        <charset val="134"/>
      </rPr>
      <t>……</t>
    </r>
  </si>
  <si>
    <t>附件2</t>
  </si>
  <si>
    <t>2025年财政衔接推进乡村振兴补助资金项目计划表</t>
  </si>
  <si>
    <t xml:space="preserve">单位：(盖章)                                                                  </t>
  </si>
  <si>
    <t>项目类别</t>
  </si>
  <si>
    <t>乡（镇）/单位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</si>
  <si>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</si>
  <si>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</si>
  <si>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</si>
  <si>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</si>
  <si>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</si>
  <si>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</si>
  <si>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</si>
  <si>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绩效目标</t>
  </si>
  <si>
    <t>联农带农机制</t>
  </si>
  <si>
    <r>
      <t>二级项目</t>
    </r>
    <r>
      <rPr>
        <sz val="12"/>
        <color rgb="FF000000"/>
        <rFont val="宋体"/>
        <charset val="134"/>
      </rPr>
      <t> </t>
    </r>
    <r>
      <rPr>
        <sz val="12"/>
        <color rgb="FF000000"/>
        <rFont val="黑体"/>
        <charset val="134"/>
      </rPr>
      <t>类型</t>
    </r>
  </si>
  <si>
    <t>项目
子类
型</t>
  </si>
  <si>
    <t>计划开工时间</t>
  </si>
  <si>
    <t>计划完工时间</t>
  </si>
  <si>
    <t>项目预算总投资
( 万元)</t>
  </si>
  <si>
    <t>受益
村数(个)</t>
  </si>
  <si>
    <t>受益
户数
(户)</t>
  </si>
  <si>
    <t>受益
人口数(人)</t>
  </si>
  <si>
    <t>财政资金
(万元)</t>
  </si>
  <si>
    <t>其他资金
(万元)</t>
  </si>
  <si>
    <t>受益脱贫村数  (个)</t>
  </si>
  <si>
    <t>受益脱贫户数返贫监测对象户数(户)</t>
  </si>
  <si>
    <t>受益脱贫人口数及防止返贫监测对象人口数(人)</t>
  </si>
  <si>
    <t>合计</t>
  </si>
  <si>
    <t>产业发展</t>
  </si>
  <si>
    <t>金融保险配套项目</t>
  </si>
  <si>
    <t>小额贷款贴息</t>
  </si>
  <si>
    <t>农业农村局</t>
  </si>
  <si>
    <t>南县2025年小额信贷贴息项目</t>
  </si>
  <si>
    <t>新建</t>
  </si>
  <si>
    <t>南县</t>
  </si>
  <si>
    <t>对全县脱贫人口小额信贷贷款户进行全额贴息</t>
  </si>
  <si>
    <t>巩固三保障成果</t>
  </si>
  <si>
    <t>教育</t>
  </si>
  <si>
    <t>南县2025年春季雨露计划</t>
  </si>
  <si>
    <t>对就读中职、中高职脱贫户实施补贴，补贴标准为1500元/人/期</t>
  </si>
  <si>
    <t>预计资助733人次</t>
  </si>
  <si>
    <t>对全县就读中职、中高职脱贫户实施雨露计划补贴</t>
  </si>
  <si>
    <t>南县2025年秋季雨露计划</t>
  </si>
  <si>
    <t>就业项目</t>
  </si>
  <si>
    <t>务工补助</t>
  </si>
  <si>
    <t>交通费补助</t>
  </si>
  <si>
    <t>南县2025年一次性就业务工交通补贴项目</t>
  </si>
  <si>
    <t>解决有劳动能力、发展意愿、产业发展项目的脱贫户发展能力不足</t>
  </si>
  <si>
    <t>预计培训50人次</t>
  </si>
  <si>
    <t>培训50名有劳动能力、发展意愿、产业发展项目的脱贫户</t>
  </si>
  <si>
    <t>创业</t>
  </si>
  <si>
    <t>创业培训</t>
  </si>
  <si>
    <t>南县2025年致富带头人培训项目</t>
  </si>
  <si>
    <t>就业培训</t>
  </si>
  <si>
    <t>技能培训</t>
  </si>
  <si>
    <t>南县2025年乡村振兴技能培训项目</t>
  </si>
  <si>
    <t>在全县范围开展乡村振兴技能培训</t>
  </si>
  <si>
    <t>预计培训600人次</t>
  </si>
  <si>
    <t>劳动奖补</t>
  </si>
  <si>
    <t>2025年帮扶车间补助</t>
  </si>
  <si>
    <t>解决已申报帮扶车间的补助</t>
  </si>
  <si>
    <t>预计产生经济效益100万元</t>
  </si>
  <si>
    <t>公益性岗位</t>
  </si>
  <si>
    <t>2025年公益性岗位安置</t>
  </si>
  <si>
    <t>解决符合条件的脱贫劳动力稳定就业</t>
  </si>
  <si>
    <t>预计安置公益岗位132人次</t>
  </si>
  <si>
    <t>项目管理费</t>
  </si>
  <si>
    <t>2025年项目管理费</t>
  </si>
  <si>
    <t>用于项目前期评审、论证、可行性研究等</t>
  </si>
  <si>
    <t>新型经营主体贷款贴息</t>
  </si>
  <si>
    <t>2025年新型经营主体贷款贴息</t>
  </si>
  <si>
    <t>用于2025年新型经营主体贷款贴息</t>
  </si>
  <si>
    <t>对2025年新型经营主体进行贷款贴息</t>
  </si>
  <si>
    <t>加工流通项目</t>
  </si>
  <si>
    <t>农产品仓储保鲜冷链基础设施建设</t>
  </si>
  <si>
    <t>2025年农产品仓储保鲜冷链基础设施建设</t>
  </si>
  <si>
    <t>用于2025年农产品仓储保鲜冷链基础设施建设</t>
  </si>
  <si>
    <t>建设全县2025年农产品仓储保鲜冷链基础设施建设</t>
  </si>
  <si>
    <t>易地搬迁后扶</t>
  </si>
  <si>
    <t>公共服务岗位</t>
  </si>
  <si>
    <t>发改局</t>
  </si>
  <si>
    <t>易迁集中置点所在村</t>
  </si>
  <si>
    <t>南县易地扶贫集中安置区公共服务岗位项目</t>
  </si>
  <si>
    <t>易地扶贫搬迁集中安置区</t>
  </si>
  <si>
    <t>各乡镇人民政府</t>
  </si>
  <si>
    <t>在全县各易迁安置区设置公共服务岗位60个</t>
  </si>
  <si>
    <t>提高脱贫户收入，改善集中安置区环境</t>
  </si>
  <si>
    <t>提供就业岗位</t>
  </si>
  <si>
    <t>生产项目</t>
  </si>
  <si>
    <t>扶贫车间（特色手工基地）建设</t>
  </si>
  <si>
    <t>南县茅草街镇易地搬迁扶贫车间建设项目</t>
  </si>
  <si>
    <t>茅草街镇</t>
  </si>
  <si>
    <t>茅草街镇人民政府</t>
  </si>
  <si>
    <t>为茅草街镇易地搬迁户打造易地扶贫车间，提供就业岗位</t>
  </si>
  <si>
    <t>群众满意度高于90%</t>
  </si>
  <si>
    <t>南县华阁镇易地搬迁扶贫车间建设项目</t>
  </si>
  <si>
    <t>华阁镇</t>
  </si>
  <si>
    <t>华阁镇人民政府</t>
  </si>
  <si>
    <t>为华阁镇易地搬迁户打造易地扶贫车间，提供就业岗位</t>
  </si>
  <si>
    <t>提升脱贫户收入，提升脱贫户满意度≥90%</t>
  </si>
  <si>
    <t>南县乌嘴乡易地搬迁扶贫车间建设项目</t>
  </si>
  <si>
    <t>乌嘴乡</t>
  </si>
  <si>
    <t>乌嘴乡人民政府</t>
  </si>
  <si>
    <t>为乌嘴乡易地搬迁户打造易地扶贫车间，提供就业岗位</t>
  </si>
  <si>
    <t>乡村建设行动</t>
  </si>
  <si>
    <t>人居环境整治</t>
  </si>
  <si>
    <t>村容村貌提升</t>
  </si>
  <si>
    <t>南县易地扶贫集中安置区人居环境整治项目</t>
  </si>
  <si>
    <t>为全县各易迁安置区整治人居环境，提升村容村貌</t>
  </si>
  <si>
    <t>提升安置区人均环境，群众满意度高于90%</t>
  </si>
  <si>
    <t>提供就业岗位、改善居住环境</t>
  </si>
  <si>
    <t>配套基础设施项目</t>
  </si>
  <si>
    <t>产业园（区）</t>
  </si>
  <si>
    <t>南县巩固拓展脱贫攻坚成果园</t>
  </si>
  <si>
    <t>产业园共建设基础设施提升、小龙虾和稻虾米生产加工线改扩建升级、社会化服务、粮食（稻虾米原粮）仓储烘干、专用稻虾米品种示范推广、稻虾品牌打造等各类项目12个</t>
  </si>
  <si>
    <t>完成产业园区基础设施提升等各类项目12个，群众满意度高于95%。</t>
  </si>
  <si>
    <t>提供就业岗位，提升群众收入</t>
  </si>
  <si>
    <t>农村基础设施</t>
  </si>
  <si>
    <t>其他</t>
  </si>
  <si>
    <t>林业局</t>
  </si>
  <si>
    <t>南县德昌国有林场2025年欠发达国有林场林区道路建设项目</t>
  </si>
  <si>
    <t>南县德昌国有林场一分场</t>
  </si>
  <si>
    <t>南县林业局</t>
  </si>
  <si>
    <t>提质改造三公里，维护林区道路四公里</t>
  </si>
  <si>
    <t>完成林场道路提质改造三公里，维护林区道路四公里。</t>
  </si>
  <si>
    <t>受益群众和服务对象满意100%</t>
  </si>
  <si>
    <t>农村道路建设</t>
  </si>
  <si>
    <t>华西村</t>
  </si>
  <si>
    <t>华西桥梁建设</t>
  </si>
  <si>
    <t>重建</t>
  </si>
  <si>
    <t>原联华2组、3组中排渠</t>
  </si>
  <si>
    <t>两座桥梁</t>
  </si>
  <si>
    <t>解决群众生产资料运输难的问题</t>
  </si>
  <si>
    <t>就业务工</t>
  </si>
  <si>
    <t>小型农田水利设施建设</t>
  </si>
  <si>
    <t>联华7组至11组疏洗渠道1350米</t>
  </si>
  <si>
    <t>原联华7组至11组</t>
  </si>
  <si>
    <t>疏洗渠道1350米</t>
  </si>
  <si>
    <t>渠道疏洗1350米</t>
  </si>
  <si>
    <t>子午村</t>
  </si>
  <si>
    <t>1-36</t>
  </si>
  <si>
    <t>整村推进人居环境整治</t>
  </si>
  <si>
    <t>提升群众生产生活水平</t>
  </si>
  <si>
    <t>提升村民生活质量、劳务增收</t>
  </si>
  <si>
    <t>16.10.27.34.13组机埠维修项目</t>
  </si>
  <si>
    <t>改建</t>
  </si>
  <si>
    <t>16.10.27.34.13组.</t>
  </si>
  <si>
    <t>机埠维修5座</t>
  </si>
  <si>
    <t>机埠维修5座。</t>
  </si>
  <si>
    <t>保证村民农业生产，服务群众。</t>
  </si>
  <si>
    <t>农村垃圾治理</t>
  </si>
  <si>
    <t>安福村</t>
  </si>
  <si>
    <t>安福村清基扫障</t>
  </si>
  <si>
    <t>安福村43个组</t>
  </si>
  <si>
    <t>居民房前屋后垃圾及杂草清理整治</t>
  </si>
  <si>
    <t>带动脱贫人口务工就业</t>
  </si>
  <si>
    <t>华东村</t>
  </si>
  <si>
    <t>华东村12.13.14组</t>
  </si>
  <si>
    <t>12.13.14组道路维修长1000米，宽3.5米</t>
  </si>
  <si>
    <t>道路维修1000米</t>
  </si>
  <si>
    <t>方便群众外出务工及农副产品的运输</t>
  </si>
  <si>
    <t>华东村9组10组渠道疏浚</t>
  </si>
  <si>
    <t>华东村9组10组</t>
  </si>
  <si>
    <t>9组10组沟渠疏洗长1300米，宽8米</t>
  </si>
  <si>
    <t>渠道疏浚1300米</t>
  </si>
  <si>
    <t>提升群众生产基础设施，提升农产品产量</t>
  </si>
  <si>
    <t>华东村24、25、26、27组</t>
  </si>
  <si>
    <t>垃圾治理提升村容村貌</t>
  </si>
  <si>
    <t>提升村民生活质量；劳务增收。</t>
  </si>
  <si>
    <t>新安村</t>
  </si>
  <si>
    <t>中华鳖特种养殖添置冷库</t>
  </si>
  <si>
    <t>建华14组</t>
  </si>
  <si>
    <t>30立方米冷库1座</t>
  </si>
  <si>
    <t>冷库建设一座30立方</t>
  </si>
  <si>
    <t>带动脱贫人口务工</t>
  </si>
  <si>
    <t>建华中心渠渠道清淤</t>
  </si>
  <si>
    <t>建华1-14组</t>
  </si>
  <si>
    <t>2700米清淤</t>
  </si>
  <si>
    <t>2700米渠道疏浚</t>
  </si>
  <si>
    <t>新安村道路硬化</t>
  </si>
  <si>
    <t>建华5组</t>
  </si>
  <si>
    <t>长300米，宽3.5米道路硬化</t>
  </si>
  <si>
    <t>道路修建300米</t>
  </si>
  <si>
    <t>光复渔村</t>
  </si>
  <si>
    <t>村级道路维修</t>
  </si>
  <si>
    <t>光复渔村一组二组</t>
  </si>
  <si>
    <t>一组二组道路维修长1500米，宽2.2米</t>
  </si>
  <si>
    <t>道路维修1500米</t>
  </si>
  <si>
    <t>光复渔村六组七组</t>
  </si>
  <si>
    <t>六组七组沟渠疏洗长1300米，宽8米</t>
  </si>
  <si>
    <t>天然港村</t>
  </si>
  <si>
    <t>1-26组</t>
  </si>
  <si>
    <t>总村推进人居环境整治</t>
  </si>
  <si>
    <t>6、7、13、14、26组</t>
  </si>
  <si>
    <t>对6、7、13、14、26五个小组破损道路修复。</t>
  </si>
  <si>
    <t>产出经济效益2.4万元；带动困难人员人均增收76元。</t>
  </si>
  <si>
    <t>提升村民生活质量，服务群众。</t>
  </si>
  <si>
    <t>危桥拆除重建</t>
  </si>
  <si>
    <t>23组</t>
  </si>
  <si>
    <t>对23组前进渠上一处危桥拆除重建</t>
  </si>
  <si>
    <t>产出经济效益1.22万元；带动困难人员增收61元。</t>
  </si>
  <si>
    <t>坝基拓宽</t>
  </si>
  <si>
    <t>4、5组</t>
  </si>
  <si>
    <t>对4、5组两处挡水坝基拓宽加固建设</t>
  </si>
  <si>
    <t>产出经济效益0.4万元；带动困难人员人均增收68元。</t>
  </si>
  <si>
    <t>20组长复渠上涵闸启闭机台建设。</t>
  </si>
  <si>
    <t>20组</t>
  </si>
  <si>
    <t>产出经济效益1.3万元；带动困难人员人均增收45元。</t>
  </si>
  <si>
    <t>4、5、6、7、8、9组、18组涵闸建设</t>
  </si>
  <si>
    <t>18组</t>
  </si>
  <si>
    <t>4、5、6、7、8、9组、18组长复渠上涵闸建设</t>
  </si>
  <si>
    <t>产出经济效益1.4万元；带动困难人员人均增收48元。</t>
  </si>
  <si>
    <t>小型农田水利设施</t>
  </si>
  <si>
    <t>主干渠道挡水堤建设</t>
  </si>
  <si>
    <t>15组</t>
  </si>
  <si>
    <t>15组主干渠道疏洗，挡水堤建设。</t>
  </si>
  <si>
    <t>产出经济效益1.35万元；带动困难人员人均增收62元。</t>
  </si>
  <si>
    <t>华阁村</t>
  </si>
  <si>
    <t>13组19组道路维修</t>
  </si>
  <si>
    <t>华阁村13组</t>
  </si>
  <si>
    <t>路面硬化路基维修1400米</t>
  </si>
  <si>
    <t>路面维修硬化1400米</t>
  </si>
  <si>
    <t>华阁村华红片区</t>
  </si>
  <si>
    <t>横截渠疏洗1000米</t>
  </si>
  <si>
    <t>同兴村</t>
  </si>
  <si>
    <t>机耕道路基建设</t>
  </si>
  <si>
    <t>4500米机耕道路基建设</t>
  </si>
  <si>
    <t>同兴村1-43组</t>
  </si>
  <si>
    <t>居民房前屋后垃圾及杂草清理</t>
  </si>
  <si>
    <t>产地初加工和精深加工</t>
  </si>
  <si>
    <t>同兴村木材加工厂建设</t>
  </si>
  <si>
    <t>600平方厂房建设</t>
  </si>
  <si>
    <t>德胜港村</t>
  </si>
  <si>
    <t>1-24组</t>
  </si>
  <si>
    <t>7组至10组400米道路硬化</t>
  </si>
  <si>
    <t>增产7组到10组</t>
  </si>
  <si>
    <t>400米道路硬化</t>
  </si>
  <si>
    <t>新河口村</t>
  </si>
  <si>
    <t>新河口村德新渠1600米、裕华渠3200米渠道疏洗</t>
  </si>
  <si>
    <t>新河口村6.7.8.9.10.10.11.12组</t>
  </si>
  <si>
    <t>渠疏洗1600米</t>
  </si>
  <si>
    <t>保证村民农业生产，务工就业。</t>
  </si>
  <si>
    <t>新河口村22个组</t>
  </si>
  <si>
    <t>华南村</t>
  </si>
  <si>
    <t>1-27组</t>
  </si>
  <si>
    <t>全村各道路、沟渠两旁杂草树木整理及农户房前屋后整治</t>
  </si>
  <si>
    <t>华南村1.2.3.8.13.15.25.26.27组道路硬化</t>
  </si>
  <si>
    <t>1.2.3.8.13.15.25.26.27组</t>
  </si>
  <si>
    <t>道路硬化长400米、宽3.5米</t>
  </si>
  <si>
    <t>3400米道路硬化</t>
  </si>
  <si>
    <r>
      <rPr>
        <sz val="11"/>
        <rFont val="宋体"/>
        <charset val="134"/>
      </rPr>
      <t>众福堂中心渠</t>
    </r>
    <r>
      <rPr>
        <sz val="11"/>
        <color rgb="FF000000"/>
        <rFont val="宋体"/>
        <charset val="134"/>
      </rPr>
      <t>1500米、7组电排渠1100米、华南中心渠1500米、1组电排渠500米</t>
    </r>
  </si>
  <si>
    <t>4600米渠道疏浚</t>
  </si>
  <si>
    <t>裕阁村</t>
  </si>
  <si>
    <t>全村</t>
  </si>
  <si>
    <t>全村村容村貌提升</t>
  </si>
  <si>
    <t>八新一渠清洗</t>
  </si>
  <si>
    <t>8、9、4、1组</t>
  </si>
  <si>
    <t>2000米渠道疏浚</t>
  </si>
  <si>
    <t>莲花桥建设</t>
  </si>
  <si>
    <t>16、17、18、22组</t>
  </si>
  <si>
    <t>长15米宽4米</t>
  </si>
  <si>
    <t>桥梁建设1座</t>
  </si>
  <si>
    <t>薛家垸村</t>
  </si>
  <si>
    <t>薛家垸村人居环境整治</t>
  </si>
  <si>
    <t>带动村民、尤其脱贫人员就业</t>
  </si>
  <si>
    <t>薛家垸村6—8组道路硬化</t>
  </si>
  <si>
    <t>薛家垸村6—8组</t>
  </si>
  <si>
    <t>薛家垸村6—8组450米居民线及主干线道路硬化</t>
  </si>
  <si>
    <t>450米道路硬化</t>
  </si>
  <si>
    <t>薛家垸村1至5组、12-16组渠道疏洗</t>
  </si>
  <si>
    <t>薛家垸村1-5组、12-16组</t>
  </si>
  <si>
    <t>6000米渠道疏浚</t>
  </si>
  <si>
    <t>种植业基地</t>
  </si>
  <si>
    <t>东汶洲村</t>
  </si>
  <si>
    <t>东汶洲村辣椒基地建设</t>
  </si>
  <si>
    <t>200亩辣椒基地建设</t>
  </si>
  <si>
    <t>人均收入800</t>
  </si>
  <si>
    <t>务工就业，带动生产</t>
  </si>
  <si>
    <t>挖口一组居民线公路硬化</t>
  </si>
  <si>
    <t>东汶洲村25组</t>
  </si>
  <si>
    <t>道路硬化长400米，宽3米，</t>
  </si>
  <si>
    <t>东汶洲村人居环境整治</t>
  </si>
  <si>
    <t>水产养殖业发展</t>
  </si>
  <si>
    <t>寄山村</t>
  </si>
  <si>
    <t>寄山村水蛭养殖发展项目</t>
  </si>
  <si>
    <t>5亩水蛭养殖基地建设</t>
  </si>
  <si>
    <t>务工就业，带动群众发展副业</t>
  </si>
  <si>
    <t>寄山村人居环境整治</t>
  </si>
  <si>
    <t>明山头镇</t>
  </si>
  <si>
    <t>安仁村</t>
  </si>
  <si>
    <t>安仁村人居环境整治</t>
  </si>
  <si>
    <t>安仁村1组-17组</t>
  </si>
  <si>
    <t>居民线清基扫障、农户四清</t>
  </si>
  <si>
    <t>改善1组-17组480户1725人居民生活条件</t>
  </si>
  <si>
    <t>改善村容村貌，提高村民生活环境，生活质量。</t>
  </si>
  <si>
    <t>产地初加工和精细加工</t>
  </si>
  <si>
    <t>安仁村稻米加工厂</t>
  </si>
  <si>
    <t>安仁村9组</t>
  </si>
  <si>
    <t>购买打米机3台，厂房房建设2000平方</t>
  </si>
  <si>
    <t>为260户1045人，稻谷剥壳低于市场价1元一袋，提高群众经济收入</t>
  </si>
  <si>
    <t>为农户缩短运输成本，为脱贫户、监测户提供就业岗位3个，壮大集体经济2万元。</t>
  </si>
  <si>
    <t>养殖业基地</t>
  </si>
  <si>
    <t>安仁村黄鳝养殖基地建设</t>
  </si>
  <si>
    <t>安仁村11组</t>
  </si>
  <si>
    <t>购买网箱80个，黄鳝苗160公斤</t>
  </si>
  <si>
    <t>利用黄鳝具有补血、补气、消炎、祛风除湿等功效，市场前景好，不仅增加集体经济收入，还能够为群众提供就业岗位</t>
  </si>
  <si>
    <t>可收购群众黄鳝进行销售，缩短群众路费成本，提高经济收入1000元，可为脱贫户、监测户提供就业岗位，增加其收入，同时壮大集体经济3万元。</t>
  </si>
  <si>
    <t>创丰村</t>
  </si>
  <si>
    <t>创丰村创业片厂房改造</t>
  </si>
  <si>
    <t>扩建</t>
  </si>
  <si>
    <t>对创业片老旧村部进行屋面180平米更换、防水，地坪400平米硬化等改造，后期引进手工艺品加工企业。</t>
  </si>
  <si>
    <t>为集体创收1.2-1.5万元。</t>
  </si>
  <si>
    <t>引进该项目后，预计为村集体经济增收1.2万-1.5万元一年，提供40-50个就业岗位，每人工资大概100元-180元/天。</t>
  </si>
  <si>
    <t>农村垃圾治理、村容村貌提升</t>
  </si>
  <si>
    <t>创丰村人居环境整治</t>
  </si>
  <si>
    <t>创丰村41个村民小组清基扫障、垃圾清运、房前屋后四清、环境保护宣传。</t>
  </si>
  <si>
    <t>有效完成村内环境整治、减少农业面源污染、建立健全的农村人居环境整治长效机制</t>
  </si>
  <si>
    <t>通过村内人居环境整治，创造更多的就业机会如保洁员、激发农村发展内生动力，实现农民增收和繁荣</t>
  </si>
  <si>
    <t>农村公共服务</t>
  </si>
  <si>
    <t>村级文化活动广场</t>
  </si>
  <si>
    <t>创丰村美丽屋场建设</t>
  </si>
  <si>
    <t>新建1000平方米美丽屋场，包括绿化、健身、休息亭、公厕、部分场地硬化。</t>
  </si>
  <si>
    <t>明显改善本村群众的居住环境，提升基础设施水平，改善村容村貌，增加绿化面积</t>
  </si>
  <si>
    <t>增强群众身体健康体魄、丰富群众精神文明生活</t>
  </si>
  <si>
    <t>农村道路建设(通村、通户路)</t>
  </si>
  <si>
    <t>创丰村大寨渠通村、组道路改造</t>
  </si>
  <si>
    <t>创丰村大寨渠3000米村级公路路基培基、塌陷地段长1000米、宽0.3米挖掘新建。</t>
  </si>
  <si>
    <t>对该段路面坍塌地段维修、养护，提高道路性能和寿命</t>
  </si>
  <si>
    <t>方便村内群众日常出行、方便农产品销售、提升群众舒适度</t>
  </si>
  <si>
    <t>丰安坝村</t>
  </si>
  <si>
    <t>丰安坝人居环境整治</t>
  </si>
  <si>
    <t>丰安坝1-37组</t>
  </si>
  <si>
    <t>全村1组至37组人居环境整治</t>
  </si>
  <si>
    <t>改善全村147户3752人居民生活条件</t>
  </si>
  <si>
    <t>丰安坝村羊肚菌种植基地</t>
  </si>
  <si>
    <t>培养菌种，3亩地1500个菌种</t>
  </si>
  <si>
    <t>改善了12户25人村民出行条件</t>
  </si>
  <si>
    <t>为12户群众提供就业，12户群众每户增收1800元。</t>
  </si>
  <si>
    <t>耕余堂村</t>
  </si>
  <si>
    <t>耕余堂村人居环境整治</t>
  </si>
  <si>
    <t>全村1组至39组</t>
  </si>
  <si>
    <t>房前屋后“四清”，沟渠两旁扫障和白色漂浮物清理清运</t>
  </si>
  <si>
    <t>改善全村960户3512人居民生活条件</t>
  </si>
  <si>
    <t>耕余堂村机耕道建设</t>
  </si>
  <si>
    <t>耕余堂村6、7、3、11、8、21、27、31、32组</t>
  </si>
  <si>
    <t>机耕道铺碎石长4000米，宽2.5米，加厚10公分</t>
  </si>
  <si>
    <t>改善了240户680人村民出行条件</t>
  </si>
  <si>
    <t>解决240户群众农产品运输条件，每户增收1200元。</t>
  </si>
  <si>
    <t>耕余堂村制冰厂</t>
  </si>
  <si>
    <t>耕余堂村26组</t>
  </si>
  <si>
    <t>厂房建设300平米，10吨制冰设备一套</t>
  </si>
  <si>
    <t>为60户180人贮存运输提供便利，降低养殖户生产成本，增加村集体收入8万</t>
  </si>
  <si>
    <t>解决60户180人水产品贮存运输，降低生产成本，每户增加收入3000元，</t>
  </si>
  <si>
    <t>品牌打造和展销平台</t>
  </si>
  <si>
    <t>耕余堂村辣椒、芋荷杆腌制厂</t>
  </si>
  <si>
    <t>耕余堂村8组</t>
  </si>
  <si>
    <t>厂房建设400平米，腌制设备一套</t>
  </si>
  <si>
    <t>为80户280人提供销售平台，降低种植户的生产成本，增加村集体收入6万</t>
  </si>
  <si>
    <t>帮助解决80户280人辣椒和芋头种植销售，每户增加种植收入4000元</t>
  </si>
  <si>
    <t>湖子口村</t>
  </si>
  <si>
    <t>湖子口村发展豆角套种玉米加芥菜庭院经济</t>
  </si>
  <si>
    <t>湖子口村5-8组21-23组26-28组</t>
  </si>
  <si>
    <t>湖子口村5.6.7.8.21.22.23.26.27.28组村民房前屋后改建为种植基地</t>
  </si>
  <si>
    <t>改善152农户生活条件，增加农民收入2000元</t>
  </si>
  <si>
    <t>让农户在家发展庭院经济，为152户农户增加了收入，提高了农户生活质量，群众对村满意度大大提升</t>
  </si>
  <si>
    <t>湖子口村人居环境整治</t>
  </si>
  <si>
    <t>全村1组-36组</t>
  </si>
  <si>
    <t>全村1组至36组人居环境整治</t>
  </si>
  <si>
    <t>改善全村1120户3850人居民生活条件</t>
  </si>
  <si>
    <t>产地初加工</t>
  </si>
  <si>
    <t>湖子口村烘干厂</t>
  </si>
  <si>
    <t>湖子口村15组</t>
  </si>
  <si>
    <t>修建2000平方厂房及水泥地坪，烘干设备</t>
  </si>
  <si>
    <t>带动村产业发展，为群众提高经济收入1500元，增加了村集体收入5万元</t>
  </si>
  <si>
    <t>方便了群众农产品加工，解决了农户因晒粮场地有限，多雨高温导致稻谷霉变问题等，降低了农户成本，提高了粮食生产效益，增强了农户种粮的信心</t>
  </si>
  <si>
    <t>三立村</t>
  </si>
  <si>
    <t>三立村人居环境整治</t>
  </si>
  <si>
    <t>全村1组至28组</t>
  </si>
  <si>
    <t>全村1组至28组人居环境整治</t>
  </si>
  <si>
    <t>改善全村1477户3678人居民生活条件</t>
  </si>
  <si>
    <t>农村沟渠建设</t>
  </si>
  <si>
    <t>三立村9组至沙堡机埠沟渠疏洗和护坡</t>
  </si>
  <si>
    <t>三立村9组至沙堡机埠</t>
  </si>
  <si>
    <t>沙堡机埠沟渠疏洗和衬砌全长1200米宽3米</t>
  </si>
  <si>
    <t>为75户286人提高了人居环境，提高了村民农田1200亩灌溉，解决了用水难和排旱难问题</t>
  </si>
  <si>
    <t>为75户286人方便灌溉，增加稻虾种养为群众提高了经济收入1000元</t>
  </si>
  <si>
    <t>三立村水产品冷库建设项目</t>
  </si>
  <si>
    <t>三立村7组原立农粮站</t>
  </si>
  <si>
    <t>修建冷库一座500平方，压缩机一套，制冷风机2套，冷库保温板，温度控制系统一套</t>
  </si>
  <si>
    <t>为189户756人，田螺，黄鳝，小龙虾收购价格将高于市场价格5角提高了村民经济收入</t>
  </si>
  <si>
    <t>为189户756人缩短了农产品运输距离，方便了群众，提高群众经济收入5000元，壮大集体经济收入8万元左右。</t>
  </si>
  <si>
    <t>产业服务支撑项目</t>
  </si>
  <si>
    <t>农村社会化服务</t>
  </si>
  <si>
    <t>三立村小龙虾集散中心建设</t>
  </si>
  <si>
    <t>修建水泥地板平台1000平方，敞篷房建设长15米宽8米高6米</t>
  </si>
  <si>
    <t>为189户756人，为群众提供了田螺，黄鳝，小龙虾交易平台。</t>
  </si>
  <si>
    <t>为189户756人缩短了农产品运输距离，群众提高了村民经济收入2000元，同时壮大村集体经济3万元。</t>
  </si>
  <si>
    <t>三永村</t>
  </si>
  <si>
    <t>三永村特色苗木种植基地</t>
  </si>
  <si>
    <t>三永村1-4组</t>
  </si>
  <si>
    <t>三永村1-4组沿路沟渠栽种特色苗木</t>
  </si>
  <si>
    <t>美化三永村1-4组的沿路沟渠，同时发展本村苗木产业</t>
  </si>
  <si>
    <t>为三永村1-4组67户304人（其中2户9人脱贫户监测对象）提供挖树清基扫障工作。增收2000元，美化村庄道路。提升村民居居住舒适感</t>
  </si>
  <si>
    <t>三永村1组-40组</t>
  </si>
  <si>
    <t>三永村全区域内清基扫障</t>
  </si>
  <si>
    <t>改变村容村貌提升人居环境质量</t>
  </si>
  <si>
    <t>改善群众生活环境，美化村级整体环境</t>
  </si>
  <si>
    <t>产业路、资源路、旅游路建设</t>
  </si>
  <si>
    <t>路基建设</t>
  </si>
  <si>
    <t>三永村1-40组</t>
  </si>
  <si>
    <t>三永村1-40组建设一条500米长3.5宽，厚0.2米的道路</t>
  </si>
  <si>
    <t>改善全村道路建设。促进田园综合体发展</t>
  </si>
  <si>
    <t>为全村1114户3964人（其中75户187人脱贫对象）提供便利交通。带动田园综合体参观游览。</t>
  </si>
  <si>
    <t>大木桥村</t>
  </si>
  <si>
    <t>大木桥村人居环境整治</t>
  </si>
  <si>
    <t>全村1组至37组</t>
  </si>
  <si>
    <t>改善全村1475户1907人居民生活条件</t>
  </si>
  <si>
    <t>大木桥村2组、3组、9组、27组的机埠进行维修改造</t>
  </si>
  <si>
    <t>大木桥村2组、3组、9组、27组</t>
  </si>
  <si>
    <t>更改机埠配件，增加其灌溉和排渍能力</t>
  </si>
  <si>
    <t>减少因机埠灌溉和排渍能力不足带来的损失，提高农户收入</t>
  </si>
  <si>
    <t>提高农业综合效益和农户收入</t>
  </si>
  <si>
    <t>大木桥村折耳根生产基地</t>
  </si>
  <si>
    <t>三立村2组、13组和14组</t>
  </si>
  <si>
    <t>流转农户土地种植折耳根，新建一座存储仓库</t>
  </si>
  <si>
    <t>提供就业岗位和提高经济收</t>
  </si>
  <si>
    <t>可为村里的农户提供就业机会，增加他们的收入2000元，同时壮大村集体经济3万元。</t>
  </si>
  <si>
    <t>东风桥村</t>
  </si>
  <si>
    <t>东风桥村稻虾混养基地建设</t>
  </si>
  <si>
    <t>200亩土地进行“稻虾混养”自主经营，配套购入投饵机、机耕道建设、沟渠建设。</t>
  </si>
  <si>
    <t>成功打造一处稻虾混养基地，带动周边群众就业增收，实现村集体经济发展</t>
  </si>
  <si>
    <t>受益脱贫监测户141户，383人</t>
  </si>
  <si>
    <t>东阁5组机埠维修</t>
  </si>
  <si>
    <t>对东阁5组的机埠进行维修</t>
  </si>
  <si>
    <t>受益监测户12户，脱贫、一般群众65人就业</t>
  </si>
  <si>
    <t>东风桥村2025年人居环境整治</t>
  </si>
  <si>
    <t>对向阳渠、先锋渠等主渠道和东阁中心路、文希路等主要道路进行清基扫障</t>
  </si>
  <si>
    <t>完成20KM长的清基扫障</t>
  </si>
  <si>
    <t>提供就业岗位25个</t>
  </si>
  <si>
    <t>三新垸村</t>
  </si>
  <si>
    <t>三新垸村小龙虾分拣处理基地</t>
  </si>
  <si>
    <t>建设一处小龙虾分拣厂</t>
  </si>
  <si>
    <t>建设一处龙虾分拣厂，带动周边群众就业增收，实现村集体经济发展</t>
  </si>
  <si>
    <t>收益脱贫户、监测户40户101人</t>
  </si>
  <si>
    <t>三新垸村2025年人居环境整治</t>
  </si>
  <si>
    <t>三新垸村道路扫障及房前屋后垃圾清理</t>
  </si>
  <si>
    <t>三新垸村主公路沿线开展清基扫障，并对两侧居民房前屋后进行垃圾清理</t>
  </si>
  <si>
    <t>为脱贫户、监测户提供5个用工就业机会</t>
  </si>
  <si>
    <t>东成村</t>
  </si>
  <si>
    <t>东成村稻虾混养基地建设</t>
  </si>
  <si>
    <t>流转150亩土地进行“稻虾混养”基地建设，配套进行机耕道、沟渠建设，购置投饵机等设备</t>
  </si>
  <si>
    <t>通过建设稻虾混养基地，带动周边群众增收，壮大村集体经济</t>
  </si>
  <si>
    <t>受益脱贫户、监测户73户200人</t>
  </si>
  <si>
    <t>东成村主2025年人居环境整治</t>
  </si>
  <si>
    <t>对对东成村村内的主干道（乡道及村道）开展清基扫障</t>
  </si>
  <si>
    <t>对主干道开展清基扫障，提升村内人居环境</t>
  </si>
  <si>
    <t>东成8组机埠电排建设</t>
  </si>
  <si>
    <t>东成村8组</t>
  </si>
  <si>
    <t>在东成8组新建电排一处</t>
  </si>
  <si>
    <t>建设电排一处</t>
  </si>
  <si>
    <t>提供就业岗位3个</t>
  </si>
  <si>
    <t>港口村</t>
  </si>
  <si>
    <t>港口村2、5、6、7组小型涵闸建设</t>
  </si>
  <si>
    <t>港口村2、5、6、7组</t>
  </si>
  <si>
    <t>港口村2组建设涵闸1处、5组1处、6组2处、7组1处</t>
  </si>
  <si>
    <t>建设村内小型涵闸5处</t>
  </si>
  <si>
    <t>有利于这四个组的的农业生产</t>
  </si>
  <si>
    <t>港口村2组沱江大堤排灌机埠建设</t>
  </si>
  <si>
    <t>港口村2组</t>
  </si>
  <si>
    <t>在港口村2组的沱江大堤建设一处机埠</t>
  </si>
  <si>
    <t>新建机埠1处</t>
  </si>
  <si>
    <t>有利于全村3844人的农业生产</t>
  </si>
  <si>
    <t>港口村2025年人居环境整治</t>
  </si>
  <si>
    <t>港口村1-39组组人居环境整治</t>
  </si>
  <si>
    <t>对全村开展清基扫障</t>
  </si>
  <si>
    <t>开展人居环境整治，提升群众满意度</t>
  </si>
  <si>
    <t>为脱贫户、监测户提供25个用工就业机会</t>
  </si>
  <si>
    <t>罗文村</t>
  </si>
  <si>
    <t>罗文村庭院经济林下药材特色种植</t>
  </si>
  <si>
    <t>在罗文庭院经济的果树下种植特色药材</t>
  </si>
  <si>
    <t>药材种植基地</t>
  </si>
  <si>
    <t>实现40户种植户增收</t>
  </si>
  <si>
    <t>罗文2-5组居民线公路建设</t>
  </si>
  <si>
    <t>罗文村2-5组</t>
  </si>
  <si>
    <t>对罗文2-5组的800米长的道路进行维护维修</t>
  </si>
  <si>
    <t>对800米的公路进行维护维修</t>
  </si>
  <si>
    <t>方便2-5组的居民通行</t>
  </si>
  <si>
    <t>罗文村2025年人居环境整治</t>
  </si>
  <si>
    <t>全村清基扫障及卫生环保</t>
  </si>
  <si>
    <t>罗文村电商带货直播平台基地建设</t>
  </si>
  <si>
    <t>为罗文村打造一处直播带货的平台，促进农产品消费</t>
  </si>
  <si>
    <t>打造一个电商直播基地</t>
  </si>
  <si>
    <t>带动罗文村农产品网络销售</t>
  </si>
  <si>
    <t>窑嘴村</t>
  </si>
  <si>
    <t>窑嘴大辣椒种植基地建设</t>
  </si>
  <si>
    <t>购买辣椒种子.流转50亩土地用于建设育苗大棚，购置铺设管道浇水等设备</t>
  </si>
  <si>
    <t>建设一处窑嘴大辣椒种植基地</t>
  </si>
  <si>
    <t>为脱贫户、监测户提供250个用工就业机会</t>
  </si>
  <si>
    <t>窑嘴村2025年人居环境整治</t>
  </si>
  <si>
    <t>清除各村道路杂树杂草，沟渠堵塞进行疏通</t>
  </si>
  <si>
    <t>为脱贫户、监测户提供8个用工就业机会</t>
  </si>
  <si>
    <t>又东村</t>
  </si>
  <si>
    <t>又东村稻稻菜稻稻油种植基地建设</t>
  </si>
  <si>
    <t>又东村在26-29组流转500亩土地，种植双季稻和蔬菜、油菜</t>
  </si>
  <si>
    <t>建设一处稻稻菜基地</t>
  </si>
  <si>
    <t>为脱贫户、监测户提供15个用工就业机会</t>
  </si>
  <si>
    <t>又东村特色芋头种植</t>
  </si>
  <si>
    <t>在又东村28组，建设一处面积50亩的芋头种植园</t>
  </si>
  <si>
    <t>建设50亩芋头种植园</t>
  </si>
  <si>
    <t>为脱贫户、监测户提供12个用工就业机会</t>
  </si>
  <si>
    <t>又东村稻鳖养殖基地建设</t>
  </si>
  <si>
    <t>在又东村22组建设一处面积50亩的稻鳖养殖基地</t>
  </si>
  <si>
    <t>建设一处50亩的稻鳖养殖基地</t>
  </si>
  <si>
    <t>为脱贫户、监测户提供20个用工就业机会</t>
  </si>
  <si>
    <t>又东村节制闸建设</t>
  </si>
  <si>
    <t>建设3处涵闸建设</t>
  </si>
  <si>
    <t>建设3处涵闸</t>
  </si>
  <si>
    <t>有利于全村的的农业生产</t>
  </si>
  <si>
    <t>又东村2025年人居环境整治</t>
  </si>
  <si>
    <t>对又东村沿线公路、乡村道路沿线约进行清理</t>
  </si>
  <si>
    <t>新增就业岗位23人</t>
  </si>
  <si>
    <t>长安村</t>
  </si>
  <si>
    <t>人工鳝鱼苗孵化项目</t>
  </si>
  <si>
    <t>建设一处鳝鱼养殖基地</t>
  </si>
  <si>
    <t>新增就业岗位8人</t>
  </si>
  <si>
    <t>长安村公路维护维修</t>
  </si>
  <si>
    <t>对村内破损的道路进行全面的维修修复</t>
  </si>
  <si>
    <t>公路破损修复</t>
  </si>
  <si>
    <t>有利于全村3660人的交通出行</t>
  </si>
  <si>
    <t>长安村2025年人居环境整治</t>
  </si>
  <si>
    <t>长安主要渠道清基扫障</t>
  </si>
  <si>
    <t>新增就业岗位15人</t>
  </si>
  <si>
    <t>赛河村</t>
  </si>
  <si>
    <t>赛河村折耳根种殖基地建设</t>
  </si>
  <si>
    <t>折耳根洗场、冻库设施建设，作为固定资产入股，折耳根种植基地打造</t>
  </si>
  <si>
    <t>建设一处折耳根种植基地</t>
  </si>
  <si>
    <t>新增就业岗位35人，村集体固定资产入股分红，每年固定租金收益</t>
  </si>
  <si>
    <t>赛河村2025年人居环境整治</t>
  </si>
  <si>
    <t>全村扫障，垃圾杂草杂树清理，沟渠清淤</t>
  </si>
  <si>
    <t>赛河村全村清基扫障</t>
  </si>
  <si>
    <t>新增就业岗位20人</t>
  </si>
  <si>
    <t>青树嘴镇</t>
  </si>
  <si>
    <t>沙港市村</t>
  </si>
  <si>
    <t>沙港市村美丽屋场</t>
  </si>
  <si>
    <t>增强乡村文化精神，丰富村民精神生活</t>
  </si>
  <si>
    <t>提高群众精神文化</t>
  </si>
  <si>
    <t>沙港市村2025年人居环境整治</t>
  </si>
  <si>
    <t>全村人居环境整治</t>
  </si>
  <si>
    <t>全村清基扫障及卫生保洁</t>
  </si>
  <si>
    <t>改善人居环境</t>
  </si>
  <si>
    <t>沙港市村电商直播及销售</t>
  </si>
  <si>
    <t>建设电商直播及销售直播间一个</t>
  </si>
  <si>
    <t>建设直播间一个</t>
  </si>
  <si>
    <t>解决农产品滞销</t>
  </si>
  <si>
    <t>农村道路建设（通村通户路）</t>
  </si>
  <si>
    <t>新滨村</t>
  </si>
  <si>
    <t>新滨村组硬化路</t>
  </si>
  <si>
    <t>新滨村7-18组硬化路</t>
  </si>
  <si>
    <t>组硬化路1200米</t>
  </si>
  <si>
    <t>改善村民出行、运输、农户种养殖生产等</t>
  </si>
  <si>
    <t>新滨村人居环境整治</t>
  </si>
  <si>
    <t>新滨村中心渠清基扫障</t>
  </si>
  <si>
    <t>新跃中心渠、滨湖中心渠清基扫障</t>
  </si>
  <si>
    <t>清基扫障2400米</t>
  </si>
  <si>
    <t>改善农田灌溉、提高生产质量</t>
  </si>
  <si>
    <t>吉祥村</t>
  </si>
  <si>
    <t>吉祥村双闸片桥梁建设</t>
  </si>
  <si>
    <t>吉祥村双闸片11组-12组交界处</t>
  </si>
  <si>
    <t>建设桥梁一座</t>
  </si>
  <si>
    <t>建设桥梁1座</t>
  </si>
  <si>
    <t>方便群众出行及农资运输</t>
  </si>
  <si>
    <t>吉祥村2025年人居环境整治</t>
  </si>
  <si>
    <t>完成全村清基扫障及卫生保洁</t>
  </si>
  <si>
    <t>农村污水治理</t>
  </si>
  <si>
    <t>玖丰庙村</t>
  </si>
  <si>
    <t>玖丰庙村境内渠道疏洗8000米</t>
  </si>
  <si>
    <t>1.玖丰庙村一线居民线1500米，二线1500米，三线1500米，2.乌沙沟渠500米，3.六合中心心渠1500米，4反帝渠1500米。</t>
  </si>
  <si>
    <t>疏浚渠道800米</t>
  </si>
  <si>
    <t>提升农田旱涝保收能力</t>
  </si>
  <si>
    <t>玖丰庙村2025年人居环境整治</t>
  </si>
  <si>
    <t>玖丰庙村龙虾分拣.农产品加工厂房建设</t>
  </si>
  <si>
    <t>建设龙虾分拣.农产品加工厂房各一座</t>
  </si>
  <si>
    <t>建设农产品加工一座</t>
  </si>
  <si>
    <t>解决劳动就业10人以上</t>
  </si>
  <si>
    <t>福美村</t>
  </si>
  <si>
    <t>福美村涵闸建设</t>
  </si>
  <si>
    <t>四美中心路口与南胜公路处建设涵闸1座</t>
  </si>
  <si>
    <t>建设涵闸1座</t>
  </si>
  <si>
    <t>保障农田用水效果明显</t>
  </si>
  <si>
    <t>福美村渠道疏洗</t>
  </si>
  <si>
    <t>四美片：6组、7组、10组、11组.12组排渍渠2300米；福利片：5组至8组排渍渠、抗旱渠3000米，9组-12组排渍渠1500米</t>
  </si>
  <si>
    <t>渠道梳洗6800米</t>
  </si>
  <si>
    <t>福美村2025年人居环境整治</t>
  </si>
  <si>
    <t>白鹤堂村</t>
  </si>
  <si>
    <t>白鹤堂村入股昌群农业大米加工厂</t>
  </si>
  <si>
    <t>入股分红</t>
  </si>
  <si>
    <t>增加集体经济收入3万元/年</t>
  </si>
  <si>
    <t>带动群众就业10人以上</t>
  </si>
  <si>
    <t>白鹤堂村八一下电排机埠维修</t>
  </si>
  <si>
    <t>配件更新</t>
  </si>
  <si>
    <t>维修机埠1座</t>
  </si>
  <si>
    <t>方便群众生活及农田用水排渍</t>
  </si>
  <si>
    <t>白鹤堂村2025年人居环境整治</t>
  </si>
  <si>
    <t>益丰垸村</t>
  </si>
  <si>
    <t>人居环境整冶</t>
  </si>
  <si>
    <t>白鹤堂村通村公路维修</t>
  </si>
  <si>
    <t>公路维护维修（白改黑）</t>
  </si>
  <si>
    <t>维修公路800平方米</t>
  </si>
  <si>
    <t>方便群众出行提供安全保障</t>
  </si>
  <si>
    <t>长康村</t>
  </si>
  <si>
    <t>长康村2025年居民线道路硬化1800米</t>
  </si>
  <si>
    <t>长康村4、5、6、22组居民线道路硬化，宽4.5米，长1800米</t>
  </si>
  <si>
    <t>路面硬化1800米</t>
  </si>
  <si>
    <t>方便群众交通出行</t>
  </si>
  <si>
    <t>长康村2025年人居环境整治</t>
  </si>
  <si>
    <t>三新村</t>
  </si>
  <si>
    <t>三新村2025年农科站三四组路面硬化</t>
  </si>
  <si>
    <t>农科站三四组大堤</t>
  </si>
  <si>
    <t>路面硬化宽4.5米，长1000米</t>
  </si>
  <si>
    <t>路面硬化1000米</t>
  </si>
  <si>
    <t>三新村2025年新乡片中心路硬化</t>
  </si>
  <si>
    <t>新乡片中心路3组—6组</t>
  </si>
  <si>
    <t>路面硬化宽4.5米，长650米</t>
  </si>
  <si>
    <t>路面硬化650米</t>
  </si>
  <si>
    <t>三新村2025年涵闸更新</t>
  </si>
  <si>
    <t>三新村南胜线</t>
  </si>
  <si>
    <t>南胜线涵闸更新20处</t>
  </si>
  <si>
    <t>涵闸更新20处</t>
  </si>
  <si>
    <t>三新村2025年倒虹管渠道疏洗</t>
  </si>
  <si>
    <t>三新村倒虹管渠道疏洗</t>
  </si>
  <si>
    <t>倒虹管渠道疏洗1800米</t>
  </si>
  <si>
    <t>渠道疏洗1800米</t>
  </si>
  <si>
    <t>三新村2025年人居环境整治</t>
  </si>
  <si>
    <t>青树嘴村</t>
  </si>
  <si>
    <t>青树嘴村2025年人居环境整治</t>
  </si>
  <si>
    <t>南洲镇</t>
  </si>
  <si>
    <t>班嘴村</t>
  </si>
  <si>
    <t>班嘴村人居环境整治</t>
  </si>
  <si>
    <t>班嘴村人居环境整治1-36组</t>
  </si>
  <si>
    <t>改善村内环境，提升村民生活幸福感</t>
  </si>
  <si>
    <t>为村民提供优质的生活环境</t>
  </si>
  <si>
    <t>班嘴村渠道疏洗</t>
  </si>
  <si>
    <t>班嘴村9-12组，15-36组</t>
  </si>
  <si>
    <t>大滟渔村</t>
  </si>
  <si>
    <t>大滟渔村人居环境整治</t>
  </si>
  <si>
    <t>大滟渔村1-6组</t>
  </si>
  <si>
    <t>本村辖区内的垃圾，杂草，院落卫生等综合整治</t>
  </si>
  <si>
    <t>完成大滟渔村1-6组人居环境整治</t>
  </si>
  <si>
    <t>增加群众的满意度和幸福感</t>
  </si>
  <si>
    <t>大滟渔村渠道清洗</t>
  </si>
  <si>
    <t>大滟渔村5.6组</t>
  </si>
  <si>
    <t>大滟渔村5.6组渠道疏通</t>
  </si>
  <si>
    <t>完成大滟渔村5.6组渠道清洗</t>
  </si>
  <si>
    <t>荷花嘴村</t>
  </si>
  <si>
    <t>荷花嘴村人居环境整治项目</t>
  </si>
  <si>
    <t>荷花嘴村1-25组</t>
  </si>
  <si>
    <t>改善村内环境，提升村民幸福度</t>
  </si>
  <si>
    <t>荷花嘴村3、6、8组道路建设</t>
  </si>
  <si>
    <t>修建农村道路570米。（三组110米）（六组350米）（八组110米）</t>
  </si>
  <si>
    <t>修建农村道路570米，为村民提供高效出行道路，方便农产品进出销售</t>
  </si>
  <si>
    <t>提供进出方便的道路</t>
  </si>
  <si>
    <t>荷花嘴村渠道清洗</t>
  </si>
  <si>
    <t>渠道清洗3500米（全村）</t>
  </si>
  <si>
    <t>改善村内渠道，改善村内渠道排灌，旱涝保收</t>
  </si>
  <si>
    <t>为村民提供排灌需求</t>
  </si>
  <si>
    <t>南山村</t>
  </si>
  <si>
    <t>南山村人居环境整治</t>
  </si>
  <si>
    <t>1组至35组渠道扫障及人居
环境整治</t>
  </si>
  <si>
    <t>改善村内环境，提升居民幸福感</t>
  </si>
  <si>
    <t>提供临时就业岗位</t>
  </si>
  <si>
    <t>南山村神童片21组至35组沟渠硬化及涵闸建设</t>
  </si>
  <si>
    <t>神童片21组至35组沟渠硬化
及涵闸建设</t>
  </si>
  <si>
    <t>方便农田灌溉</t>
  </si>
  <si>
    <t>南洲村</t>
  </si>
  <si>
    <t>南洲村人居环境整治项目</t>
  </si>
  <si>
    <t>南洲村旅游线路沿线5000米的人居环境整治</t>
  </si>
  <si>
    <t>改善村内环境，提升村民生活幸福度</t>
  </si>
  <si>
    <t>南洲村家政公司</t>
  </si>
  <si>
    <t>设备采购</t>
  </si>
  <si>
    <t>创造就业岗位30个，增加群众收入</t>
  </si>
  <si>
    <t>为群众提供就业岗位</t>
  </si>
  <si>
    <t>南洲村农产品储备中心</t>
  </si>
  <si>
    <t>1200平方米的厂房建设，
机械设备等</t>
  </si>
  <si>
    <t>创造就业岗位30个，为群众提供农产品销售渠道</t>
  </si>
  <si>
    <t>南洲村电商工作室</t>
  </si>
  <si>
    <t>电商工作室建设，设备添置</t>
  </si>
  <si>
    <t>为群众提供农产品销售渠道</t>
  </si>
  <si>
    <t>渠道梳洗</t>
  </si>
  <si>
    <t>青鱼村</t>
  </si>
  <si>
    <t>青鱼村9组、10组涵闸建设</t>
  </si>
  <si>
    <t>青鱼村9组、10组</t>
  </si>
  <si>
    <t>青鱼村9组、10组2个涵闸，2000米渠道梳洗</t>
  </si>
  <si>
    <t>改善村内环境</t>
  </si>
  <si>
    <t>青鱼村1组-44组人居环境</t>
  </si>
  <si>
    <t>青鱼村1组-44组</t>
  </si>
  <si>
    <t>青鱼村1组-44组人居环境卫生整治</t>
  </si>
  <si>
    <t>改变村容村貌，提高群众幸福生活指数</t>
  </si>
  <si>
    <t>清水堰村</t>
  </si>
  <si>
    <t>清水堰村朝阳中心渠拓宽1米</t>
  </si>
  <si>
    <t>原朝阳村</t>
  </si>
  <si>
    <t>朝阳中心渠拓宽1米</t>
  </si>
  <si>
    <t>清水堰村人居环境整治</t>
  </si>
  <si>
    <t>洗马湖村</t>
  </si>
  <si>
    <t>洗马湖村人居环境整治项目</t>
  </si>
  <si>
    <t>洗马湖村人居环境整治
13组——24组</t>
  </si>
  <si>
    <t>新张村</t>
  </si>
  <si>
    <t>新张村人居环境整治</t>
  </si>
  <si>
    <t>新张村1-26组</t>
  </si>
  <si>
    <t>改善人居环境提升村容村貌</t>
  </si>
  <si>
    <t>提供临时就业岗位40个</t>
  </si>
  <si>
    <t>新张村16-18组道路硬化</t>
  </si>
  <si>
    <t>新张村16组曹建新家至周兵强家18组</t>
  </si>
  <si>
    <t>道路硬化600米X4米X0.2米</t>
  </si>
  <si>
    <t>改善群众出行条件，方便农资农获运输</t>
  </si>
  <si>
    <t>提供临时就业岗位20个</t>
  </si>
  <si>
    <t>育才村</t>
  </si>
  <si>
    <t>育才村人居环境整治</t>
  </si>
  <si>
    <t>村民提供优质服务</t>
  </si>
  <si>
    <t>育才村5组至路面硬化</t>
  </si>
  <si>
    <t>5组</t>
  </si>
  <si>
    <t>修建长600米.宽3.5米</t>
  </si>
  <si>
    <t>美丽屋场</t>
  </si>
  <si>
    <t>育才村美丽屋场建设</t>
  </si>
  <si>
    <t>育才村30组</t>
  </si>
  <si>
    <t>农业厂房建设</t>
  </si>
  <si>
    <t>育才村农业加工厂</t>
  </si>
  <si>
    <t>16组组</t>
  </si>
  <si>
    <t>长胜村</t>
  </si>
  <si>
    <t>长胜村6-8、11-12组路基建设</t>
  </si>
  <si>
    <t>长胜村6-8、11-12组</t>
  </si>
  <si>
    <t>长胜村6-8、11-12组路基建设长3600米，宽4.5米</t>
  </si>
  <si>
    <t>方便居民出行，提升居民幸福感</t>
  </si>
  <si>
    <t>大棚建设</t>
  </si>
  <si>
    <t>长胜村大棚建设</t>
  </si>
  <si>
    <t>新建大棚50亩</t>
  </si>
  <si>
    <t>村集体增收1万元/年</t>
  </si>
  <si>
    <t>土地流转、提供临时就业岗位</t>
  </si>
  <si>
    <t>中鱼口镇</t>
  </si>
  <si>
    <t>艳新村</t>
  </si>
  <si>
    <t>艳新村2025年人居环境整治</t>
  </si>
  <si>
    <t>全村主干道14000米清洁扫障</t>
  </si>
  <si>
    <t>人居环境整治提升村容村貌</t>
  </si>
  <si>
    <t>改善群众生活环境质量</t>
  </si>
  <si>
    <t>艳新村28组公路路基建设</t>
  </si>
  <si>
    <t>艳新村28组</t>
  </si>
  <si>
    <t>艳新村28组公路拓宽5米，长300米</t>
  </si>
  <si>
    <t>完成300米路基建设</t>
  </si>
  <si>
    <t>改善群众生产生活出行条件</t>
  </si>
  <si>
    <t>艳洲村</t>
  </si>
  <si>
    <t>艳洲村原光明片区七组道路建设</t>
  </si>
  <si>
    <t>原光明片区七组</t>
  </si>
  <si>
    <t>艳洲村原光明七组道路路基硬化建设长1000米，宽3.5米，厚20公分</t>
  </si>
  <si>
    <t>提高了农户的出行条件</t>
  </si>
  <si>
    <t>村农村貌提升</t>
  </si>
  <si>
    <t>艳洲村2025年人居环境整治</t>
  </si>
  <si>
    <t>艳洲村5.7.10组房前，公路旁清基扫障</t>
  </si>
  <si>
    <t>提升村容村貌</t>
  </si>
  <si>
    <t>农村道路建设（通村，通户路）</t>
  </si>
  <si>
    <t>同湖村</t>
  </si>
  <si>
    <t>同湖村五横渠公路路基建设</t>
  </si>
  <si>
    <t>同湖村五横渠</t>
  </si>
  <si>
    <t>五横渠公路路基建设全长1200米，4米宽。</t>
  </si>
  <si>
    <t>完成1200路基建设</t>
  </si>
  <si>
    <t>改善群众生产生活出行条件，为稻虾养殖销售提供便利运输条件及方便产品外销</t>
  </si>
  <si>
    <t>同湖村2025年人居环境整治</t>
  </si>
  <si>
    <t>全村主干道路基清基扫障，沟渠清理</t>
  </si>
  <si>
    <t>中富村</t>
  </si>
  <si>
    <t>中富村2025年度人居环境整治</t>
  </si>
  <si>
    <t>中富村28个组</t>
  </si>
  <si>
    <t>全村人居环境清基扫障、沟渠漂浮物打捞等。</t>
  </si>
  <si>
    <t>改善生产生活环境，村容村貌提升。</t>
  </si>
  <si>
    <t>改善群众生活环境质量。</t>
  </si>
  <si>
    <t>农村道路建设（通村、通户路）</t>
  </si>
  <si>
    <t>中富村三横渠7、8组公路硬化建设</t>
  </si>
  <si>
    <t>中富村7、8组</t>
  </si>
  <si>
    <t>三横渠7、8组长600米，宽2.5米。</t>
  </si>
  <si>
    <t>完成新建改建公路600米。</t>
  </si>
  <si>
    <t>改善群众生产生活出行条
件，为稻虾养殖销售提供
便利运输条件。</t>
  </si>
  <si>
    <t>育新村</t>
  </si>
  <si>
    <t>育新村2025年人居环境整治</t>
  </si>
  <si>
    <t>育新村8-14、22-26、31-32、40-41组</t>
  </si>
  <si>
    <t>15个村民小组清基扫障</t>
  </si>
  <si>
    <t>村容村貌提升率达到95%</t>
  </si>
  <si>
    <t xml:space="preserve">
脱贫人口满意度100%，改善生产生活环境</t>
  </si>
  <si>
    <t>育新电排渠公路硬化</t>
  </si>
  <si>
    <t>育新电排渠</t>
  </si>
  <si>
    <t>公路硬化400米*4.5米*0.2米</t>
  </si>
  <si>
    <t>完成公路硬化400米*4.5米*0.2米</t>
  </si>
  <si>
    <t>给农户出行、生产带来便利，方便了农产品的运输。</t>
  </si>
  <si>
    <t>白吟浪村</t>
  </si>
  <si>
    <t>白吟浪村发展中药材种植基地</t>
  </si>
  <si>
    <t>太和5组</t>
  </si>
  <si>
    <t>种植中药材树虞茱萸15亩</t>
  </si>
  <si>
    <t>带动村集体经济增收3000元/亩/年</t>
  </si>
  <si>
    <t>带动群众发展中药种植业，第三年后每年3000元/亩，提供就业岗位5个</t>
  </si>
  <si>
    <t>白吟浪村疏河菜园六个一建设</t>
  </si>
  <si>
    <t>疏河全线</t>
  </si>
  <si>
    <t>疏河两线整治2400米长</t>
  </si>
  <si>
    <t>改善农户的生产生活环境，群众种植增产</t>
  </si>
  <si>
    <t>群众满意度100%</t>
  </si>
  <si>
    <t>白吟浪村2025年人居环境整治</t>
  </si>
  <si>
    <t>白吟浪主村干道</t>
  </si>
  <si>
    <t>清基扫障，房前屋后整治，沟渠清淤安丰11组和太和5组</t>
  </si>
  <si>
    <t>改善农户的生产生活环境</t>
  </si>
  <si>
    <t>南仙村</t>
  </si>
  <si>
    <t>南仙村8组、9组、10组中心渠道疏洗</t>
  </si>
  <si>
    <t>南仙村8组、9组、10组中心渠道疏洗长度1500米，深2米，宽3.5米</t>
  </si>
  <si>
    <t>完成1500米中心沟渠的疏洗</t>
  </si>
  <si>
    <t>增加蓄水功能，改善水利设施条件</t>
  </si>
  <si>
    <r>
      <rPr>
        <sz val="11"/>
        <rFont val="宋体"/>
        <charset val="134"/>
      </rPr>
      <t>南仙</t>
    </r>
    <r>
      <rPr>
        <sz val="11"/>
        <color theme="1"/>
        <rFont val="宋体"/>
        <charset val="134"/>
      </rPr>
      <t>村2025年度人居环境整治</t>
    </r>
  </si>
  <si>
    <r>
      <rPr>
        <sz val="11"/>
        <rFont val="宋体"/>
        <charset val="134"/>
      </rPr>
      <t>清基扫障</t>
    </r>
    <r>
      <rPr>
        <sz val="11"/>
        <color theme="1"/>
        <rFont val="宋体"/>
        <charset val="134"/>
      </rPr>
      <t>8.7km</t>
    </r>
  </si>
  <si>
    <r>
      <rPr>
        <sz val="11"/>
        <rFont val="宋体"/>
        <charset val="134"/>
      </rPr>
      <t>大西渠、下鱼口电排渠、沱江大堤至石码头电排渠</t>
    </r>
    <r>
      <rPr>
        <sz val="11"/>
        <color theme="1"/>
        <rFont val="宋体"/>
        <charset val="134"/>
      </rPr>
      <t>清基扫障8.7km</t>
    </r>
  </si>
  <si>
    <t>常百村</t>
  </si>
  <si>
    <t>常百村人居环境整治</t>
  </si>
  <si>
    <t>常百村全村</t>
  </si>
  <si>
    <t>常百村全村38个组垃圾治理，清基扫障，村容村貌提升。</t>
  </si>
  <si>
    <t>改善群众生活环境</t>
  </si>
  <si>
    <t>常百村6组沟渠疏洗</t>
  </si>
  <si>
    <t>常百村6组</t>
  </si>
  <si>
    <t>常百村6组沟渠疏洗1100米</t>
  </si>
  <si>
    <t>完成沟渠疏洗1100米</t>
  </si>
  <si>
    <t>改善群众生产生活用水条件</t>
  </si>
  <si>
    <t>常百村34组公路路基建设</t>
  </si>
  <si>
    <t>常百村34组</t>
  </si>
  <si>
    <t>常百村34组公路.路基建设长680米，宽4.5米</t>
  </si>
  <si>
    <t>完成公路路基建设680米</t>
  </si>
  <si>
    <t>改善群众生产生活条件，为农作物销售提供便利运输条件</t>
  </si>
  <si>
    <t>常百村5组公路硬化建设</t>
  </si>
  <si>
    <t>常百村5组</t>
  </si>
  <si>
    <t>常百村5组公路硬化建设长500米，宽3.5米，厚0.2米</t>
  </si>
  <si>
    <t>完成公路硬化建设500米</t>
  </si>
  <si>
    <t>方便群众生活生产出行和运输便利</t>
  </si>
  <si>
    <t>中鱼口村</t>
  </si>
  <si>
    <t>中鱼口村白辣椒加工厂</t>
  </si>
  <si>
    <t>中鱼口村十五组</t>
  </si>
  <si>
    <t>基础设施建设：场地硬化600㎡，场房建设600㎡；设备购置，冻库建设。</t>
  </si>
  <si>
    <t>按时按质完成任务，每年增加集体经济4万元</t>
  </si>
  <si>
    <t>带动周边群众增加收入，可按排40个就业岗位。</t>
  </si>
  <si>
    <t>中鱼口村人居环境整治</t>
  </si>
  <si>
    <t>中鱼口村全村沟渠清基扫障，村容村貌整治。</t>
  </si>
  <si>
    <t>提升村容村貌，</t>
  </si>
  <si>
    <t>中鱼口村1组公路建设</t>
  </si>
  <si>
    <t>中鱼口村1组</t>
  </si>
  <si>
    <t>公路路基建设300米，3.5米宽，公路硬化300米长，3米宽，0.2米厚。</t>
  </si>
  <si>
    <t>按时按质完成任务</t>
  </si>
  <si>
    <t>改善群众出行条。</t>
  </si>
  <si>
    <t>中鱼口村29组公路建设</t>
  </si>
  <si>
    <t>中鱼口村29组</t>
  </si>
  <si>
    <t>公路路基建设250米长，3米宽，公路硬化250米长2.5米宽，0.2米厚。</t>
  </si>
  <si>
    <t>按时按质完成任</t>
  </si>
  <si>
    <t>改善群众出行条件，为农副产品运输提供便利条件。</t>
  </si>
  <si>
    <t>五福村</t>
  </si>
  <si>
    <t>五福村2025年度人居环境整治</t>
  </si>
  <si>
    <t>五福村41个组</t>
  </si>
  <si>
    <t>五福村原小兰洲片2组公路路基建设</t>
  </si>
  <si>
    <t>五福村30组原小兰洲2组</t>
  </si>
  <si>
    <t>原小兰洲片区2组长1200米，宽4.5米路基建设</t>
  </si>
  <si>
    <t>完成新建改建公路1200米。</t>
  </si>
  <si>
    <t>改善群众生产生活出行条
件，为产业扶贫蔬菜基地销售提供
便利运输条件。</t>
  </si>
  <si>
    <t>五福村发展蔬菜种植基地</t>
  </si>
  <si>
    <t>五福村30组</t>
  </si>
  <si>
    <t>种植蔬菜300亩</t>
  </si>
  <si>
    <t>带动村集体经济增收10万元/年</t>
  </si>
  <si>
    <t>动群众发展蔬菜种植业，提供就业岗10个</t>
  </si>
  <si>
    <t>小北洲村</t>
  </si>
  <si>
    <t>小北洲村2025年人居环境整治</t>
  </si>
  <si>
    <t>小北洲村曙光片区反资渠渠道疏洗</t>
  </si>
  <si>
    <t>小北洲村曙光片区反资渠渠道疏洗全长1500米</t>
  </si>
  <si>
    <t>改善农田灌溉条件，促进群众增产增收。</t>
  </si>
  <si>
    <t>广常村</t>
  </si>
  <si>
    <t>广常村2025年人居环境整治</t>
  </si>
  <si>
    <t>全村人居环境</t>
  </si>
  <si>
    <t>广常村红中渠中心公路维修</t>
  </si>
  <si>
    <t>广常村红中渠中心公路</t>
  </si>
  <si>
    <t>广常村红中渠中心公路维修路段长1800米，宽3.5米</t>
  </si>
  <si>
    <t>广常村红中渠中心公路维修段长1800米</t>
  </si>
  <si>
    <t>改善群众通行方便</t>
  </si>
  <si>
    <t>广常村红光5组11组公路硬化</t>
  </si>
  <si>
    <t>广常村红光5组11组公路道路硬化全长1200米宽3.5米厚0.2</t>
  </si>
  <si>
    <t>广常村道路硬化1200米</t>
  </si>
  <si>
    <t>菱角湖村</t>
  </si>
  <si>
    <t>菱角湖村2025年人居环境整治</t>
  </si>
  <si>
    <t>菱角湖村五组公路路基建设</t>
  </si>
  <si>
    <t>菱角湖村村五组</t>
  </si>
  <si>
    <t>菱角湖村五组道路路基建设全2200米，路基宽4.5米</t>
  </si>
  <si>
    <t>完成道路路基建设2200米</t>
  </si>
  <si>
    <t>改善群众生产生活出行条件，为稻虾养殖销售提供便利运输条件</t>
  </si>
  <si>
    <t>菱角湖村二组上湖西线沿湖路公路硬化</t>
  </si>
  <si>
    <t>菱角湖村村二组</t>
  </si>
  <si>
    <t>菱角湖村二组上湖西线沿湖路及叶国良门前公路道路硬化全长900米宽3.5米厚0.2</t>
  </si>
  <si>
    <t>完成村道路硬化900米</t>
  </si>
  <si>
    <t>农村道路建设（通村路、通户路、小型桥梁等）</t>
  </si>
  <si>
    <t>三仙湖镇</t>
  </si>
  <si>
    <t>三仙湖村</t>
  </si>
  <si>
    <t>三仙湖村光辉电排渠桥梁建设</t>
  </si>
  <si>
    <t>光辉电排桥长30米宽5.5米。</t>
  </si>
  <si>
    <t>1.桥梁建设长30米宽5.5米；
2.受益脱贫户和监测对象50户132人；
3.群众满意度100%。</t>
  </si>
  <si>
    <t>带动生产、方便群众出行</t>
  </si>
  <si>
    <t>三仙湖村1、10组机埠维修和建设</t>
  </si>
  <si>
    <t>机埠维修和重建</t>
  </si>
  <si>
    <t>1.机埠维修2个；
2.受益脱贫户和监测对象10户30人；
3.群众满意度100%。</t>
  </si>
  <si>
    <t>带动生产</t>
  </si>
  <si>
    <t>三仙湖村原小洲7组和陈子湖13组桥梁建设</t>
  </si>
  <si>
    <t>原小洲7组与石坝交界危桥改造长5米宽3米；原陈子湖13-14组桥梁建设长30米宽5米</t>
  </si>
  <si>
    <t>1.桥梁建设2座；
2.受益脱贫户和监测对象43户110人；
3.群众满意度100%。</t>
  </si>
  <si>
    <t>三仙湖村2025年人居环境整治</t>
  </si>
  <si>
    <t>清基扫障18公里</t>
  </si>
  <si>
    <t>1.清基扫障18公里；
2.受益脱贫户和监测对象77户173人；
3.群众满意度100%。</t>
  </si>
  <si>
    <t>年丰村</t>
  </si>
  <si>
    <t>胜利村危桥重建</t>
  </si>
  <si>
    <t>三座危桥重建，长20米宽5米</t>
  </si>
  <si>
    <t>1.桥梁建设3座；
2.受益脱贫户和监测对象16户41人；
3.群众满意度100%。</t>
  </si>
  <si>
    <t>兴洲电排渠捞草</t>
  </si>
  <si>
    <t>渠道捞草长6000米宽20米。</t>
  </si>
  <si>
    <t>1.渠道捞草长6000米宽20米；
2.受益脱贫户和监测对象13户27人；
3.群众满意度100%。</t>
  </si>
  <si>
    <t>胜利电排渠捞草</t>
  </si>
  <si>
    <t>1.渠道捞草长6000米宽20米；
2.受益脱贫户和监测对象16户41人；
3.群众满意度100%。</t>
  </si>
  <si>
    <t>胜利菜籽油榨油厂</t>
  </si>
  <si>
    <t>利用胜利学校改造成榨油厂房，1000平方米，购置榨油机。</t>
  </si>
  <si>
    <t>1.榨油厂房建设1000平方米；
2.受益脱贫户和监测对象48户99人；
3.群众满意度100%。</t>
  </si>
  <si>
    <t>带动生产、就业务工</t>
  </si>
  <si>
    <t>年丰村2025年人居环境整治</t>
  </si>
  <si>
    <t>全村清基扫障10公里</t>
  </si>
  <si>
    <t>1.清基扫障10公里；
2.受益脱贫户和监测对象48户99人；
3.群众满意度100%。</t>
  </si>
  <si>
    <t>关帝庙村</t>
  </si>
  <si>
    <t>长兴2.3组.大堤公路建设</t>
  </si>
  <si>
    <t>长兴3组通往防洪大堤连接线300米</t>
  </si>
  <si>
    <t>1.公路建设300米；
2.受益脱贫户和监测对象39户112人；
3.群众满意度100%。</t>
  </si>
  <si>
    <t>苗场组公路建设</t>
  </si>
  <si>
    <t>苗场公路连接线120米</t>
  </si>
  <si>
    <t>1.公路建设120米；
2.受益脱贫户和监测对象15户51人；
3.群众满意度100%。</t>
  </si>
  <si>
    <t>关帝庙村2025年人居环境整治</t>
  </si>
  <si>
    <t>1.清基扫障10公里；
2.受益脱贫户和监测对象69户188人；
3.群众满意度100%。</t>
  </si>
  <si>
    <t>利群村</t>
  </si>
  <si>
    <t>利群村原新联1-9组南茅沿线抗旱沟改造</t>
  </si>
  <si>
    <t>利群村1-8大组抗旱沟改造3公里</t>
  </si>
  <si>
    <t>1.抗旱沟改造3公里；
2.受益脱贫户和监测对象41户109人；
3.群众满意度100%。</t>
  </si>
  <si>
    <t>利群村1-9组公路拓宽硬化</t>
  </si>
  <si>
    <t>利群村1-9组公路拓宽建设3公里</t>
  </si>
  <si>
    <t>1.公路建设长3000米；
2.受益脱贫户和监测对象17户53人；
3.群众满意度100%。</t>
  </si>
  <si>
    <t>利群村原新联4-8组公路硬化</t>
  </si>
  <si>
    <t>利群村原新联4-8组公路建设2公里</t>
  </si>
  <si>
    <t>1.公路建设长2000米；
2.受益脱贫户和监测对象19户56人；
3.群众满意度100%。</t>
  </si>
  <si>
    <t>利群村2025年人居环境整治</t>
  </si>
  <si>
    <t>清基扫障10公里</t>
  </si>
  <si>
    <t>1.清基扫障10公里；
2.受益脱贫户和监测对象41户109人；
3.群众满意度100%。</t>
  </si>
  <si>
    <t>烈士桥村</t>
  </si>
  <si>
    <t>烈士桥村排渍沟疏洗</t>
  </si>
  <si>
    <t>贞固片区沟渠疏洗1500米，义和片区沟渠疏洗1500米，保赋片区沟渠疏洗1000米。</t>
  </si>
  <si>
    <t>1.沟渠疏洗4500米；
2.受益脱贫户和监测对象50户132人；
3.群众满意度100%。</t>
  </si>
  <si>
    <t>烈士桥村涵闸建设</t>
  </si>
  <si>
    <t>涵闸建设5个。</t>
  </si>
  <si>
    <t>1.涵闸建设5个；
2.受益脱贫户和监测对象50户132人；
3.群众满意度100%。</t>
  </si>
  <si>
    <t>烈士桥村公路路基建设</t>
  </si>
  <si>
    <t>义和1、4、5、8组中横公路路基长1700米宽3.5米；贞固1-4组中横公路路基长1400米宽3.5米；保赋中横公路路基长1700米宽3.5米</t>
  </si>
  <si>
    <t>1.公路建设长4800米宽3.5米；
2.受益脱贫户和监测对象46户138人；
3.群众满意度100%。</t>
  </si>
  <si>
    <t>烈士桥村2025年人居环境整治</t>
  </si>
  <si>
    <t>1.清基扫障10公里；
2.受益脱贫户和监测对象50户132人；
3.群众满意度100%。</t>
  </si>
  <si>
    <t>上柴市村</t>
  </si>
  <si>
    <t>上柴市村原集福9组、北港1、6、7、2、5、8组公路路基建设</t>
  </si>
  <si>
    <t>原集福9组、北港1、6、7、2、5、8组，共计3800米</t>
  </si>
  <si>
    <t>1.公路建设长3800米；
2.受益脱贫户和监测对象33户102人；
3.群众满意度100%。</t>
  </si>
  <si>
    <t>上柴市村原北港1、6、11组、原集福7、8、9、10组渠道疏洗</t>
  </si>
  <si>
    <t>上柴市村原北港1、6、11组、原集福7、8、9、10组渠道疏洗10公里。</t>
  </si>
  <si>
    <t>1.渠道疏洗长10000米；
2.受益脱贫户和监测对象33户102人；
3.群众满意度100%。</t>
  </si>
  <si>
    <t>上柴市村油籽加工厂3期</t>
  </si>
  <si>
    <t>添置榨油机1台，炼油机1台，灌装机4个</t>
  </si>
  <si>
    <t>1.购买榨油设备6台；
2.受益脱贫户和监测对象36户92人；
3.群众满意度100%。</t>
  </si>
  <si>
    <t>上柴市村2025年人居环境整治</t>
  </si>
  <si>
    <t>1.清基扫障10公里；
2.受益脱贫户和监测对象36户92人；
3.群众满意度100%。</t>
  </si>
  <si>
    <t>太平桥村</t>
  </si>
  <si>
    <t>太平桥村渔场涵管涵闸</t>
  </si>
  <si>
    <t>新建涵管涵闸1个</t>
  </si>
  <si>
    <t>1.涵管涵闸建设1座；
2.受益脱贫户和监测对象28户82人；
3.群众满意度100%。</t>
  </si>
  <si>
    <t>太平桥村2025年人居环境整治</t>
  </si>
  <si>
    <t>1.清基扫障10公里；
2.受益脱贫户和监测对象28户82人；
3.群众满意度100%。</t>
  </si>
  <si>
    <t>万元桥村</t>
  </si>
  <si>
    <t>原万元村2组居民线公路建设</t>
  </si>
  <si>
    <t>公路长800米宽3.5米</t>
  </si>
  <si>
    <t>1.公路建设长800米宽3.5米；
2.受益脱贫户和监测对象18户43人；
3.群众满意度100%。</t>
  </si>
  <si>
    <t>万元桥村7、8组排渍渠疏浚</t>
  </si>
  <si>
    <t>排渍渠疏浚长3000米8米。</t>
  </si>
  <si>
    <t>1.渠道清淤长3000米宽8米；
2.受益脱贫户和监测对象17户26人；
3.群众满意度100%。</t>
  </si>
  <si>
    <t>万元桥村2025年人居环境整治</t>
  </si>
  <si>
    <t>1.清基扫障10公里；
2.受益脱贫户和监测对象62户147人；
3.群众满意度100%。</t>
  </si>
  <si>
    <t>咸嘉垸村</t>
  </si>
  <si>
    <t>咸嘉垸村9至15组东渠沟疏洗</t>
  </si>
  <si>
    <t>东渠沟疏洗长5000米宽30米。</t>
  </si>
  <si>
    <t>1.渠道清淤长5000米宽30米；
2.受益脱贫户和监测对象30户63人；
3.群众满意度100%。</t>
  </si>
  <si>
    <t>咸嘉垸村2025年人居环境整治</t>
  </si>
  <si>
    <t>清基扫障和渠道捞草4公里</t>
  </si>
  <si>
    <t>1、清基扫障和渠道捞草4公里；
2.受益脱贫户和监测对象54户138人；
3.群众满意度100%。</t>
  </si>
  <si>
    <t>中堤村</t>
  </si>
  <si>
    <t>革命渠周边沟、路人居环境整治</t>
  </si>
  <si>
    <t>革命渠两边公路人居环境整治，革命渠沟渠疏浚，约2000米。</t>
  </si>
  <si>
    <t>1.沟渠疏浚及人居环境整治长2000米；
2.受益脱贫户和监测对象62户175人；
3.群众满意度100%。</t>
  </si>
  <si>
    <t>原南堤2、3、9组和原多福4、5、6、10组，原渭育1、2、6、7组，原中百抗旱沟1、2、3、4组排渍沟、抗旱沟梳洗</t>
  </si>
  <si>
    <t>原南堤2、3、9组2000米和原多福4、5、6、10组1500米，原渭育1、2、6、7组2000米，原中百抗旱沟1、2、3、4组3600米排渍沟、抗旱沟梳洗</t>
  </si>
  <si>
    <t>1.渠道疏洗9100米；
2.受益脱贫户和监测对象69户177人；
3.群众满意度100%。</t>
  </si>
  <si>
    <t>中堤村2025年人居环境整治</t>
  </si>
  <si>
    <t>1.清基扫障10公里；
2.受益脱贫户和监测对象69户177人；
3.群众满意度100%。</t>
  </si>
  <si>
    <t>中奇岭村</t>
  </si>
  <si>
    <t>中奇岭村6组涵闸桥梁建设</t>
  </si>
  <si>
    <t>中奇岭村6组</t>
  </si>
  <si>
    <t>建设桥梁长10米宽5米，水泥结构</t>
  </si>
  <si>
    <t>1.桥梁建设长10米宽5米，涵闸建设1个；
2.受益脱贫户和监测对象12户41人；
3.群众满意度100%。</t>
  </si>
  <si>
    <t>中奇岭村3组涵闸桥梁建设</t>
  </si>
  <si>
    <t>中奇岭村3组</t>
  </si>
  <si>
    <t>中奇岭村2025年人居环境整治</t>
  </si>
  <si>
    <t>1.清基扫障10公里；
2.受益脱贫户和监测对象15户45人；
3.群众满意度100%。</t>
  </si>
  <si>
    <t>文明村</t>
  </si>
  <si>
    <t>榨油坊建设</t>
  </si>
  <si>
    <t>文明村14组</t>
  </si>
  <si>
    <t>榨油坊建设1个</t>
  </si>
  <si>
    <t>人均增收200元</t>
  </si>
  <si>
    <t>带动产业发展</t>
  </si>
  <si>
    <t>2024年度已入库未实施项目调整至2025年度储备项目</t>
  </si>
  <si>
    <t>2025年人居环境整治</t>
  </si>
  <si>
    <t>文明村19组</t>
  </si>
  <si>
    <t>人居环境整治（沟渠清理、路基扫障、捡垃圾）</t>
  </si>
  <si>
    <t>村民生活环境得到改善，农业生产也增收</t>
  </si>
  <si>
    <t>农村水利建设</t>
  </si>
  <si>
    <t>均安6组涵闸修复</t>
  </si>
  <si>
    <t>文明村34组</t>
  </si>
  <si>
    <t>涵闸修复长5米、宽3米</t>
  </si>
  <si>
    <t>带动农业生产20亩增收4万元</t>
  </si>
  <si>
    <t>牛羊养殖</t>
  </si>
  <si>
    <t>八百弓村</t>
  </si>
  <si>
    <t>八百弓村13组</t>
  </si>
  <si>
    <t>牛棚改造</t>
  </si>
  <si>
    <t>人均增收300元</t>
  </si>
  <si>
    <t>带动产业发展提高人均收入</t>
  </si>
  <si>
    <t>小型农田基础建设</t>
  </si>
  <si>
    <t>涵闸建设</t>
  </si>
  <si>
    <t>八百弓村28.29组</t>
  </si>
  <si>
    <t>八百弓村8.9.11.16.20.25.26.27.28.29.30组</t>
  </si>
  <si>
    <t>水产养殖</t>
  </si>
  <si>
    <t>大同村</t>
  </si>
  <si>
    <t>稻虾养殖加工基地建设</t>
  </si>
  <si>
    <t>大同村二组</t>
  </si>
  <si>
    <t>基地建设</t>
  </si>
  <si>
    <t>全村沟渠扫障</t>
  </si>
  <si>
    <t>灵官洲村</t>
  </si>
  <si>
    <t>南县筱筱诚信水产养殖有限公司</t>
  </si>
  <si>
    <t>灵官洲村42组</t>
  </si>
  <si>
    <t>护坡鱼塘</t>
  </si>
  <si>
    <t>灵官洲村16和17组的中心渠涵闸建设</t>
  </si>
  <si>
    <t>全村沟渠清理及扫障</t>
  </si>
  <si>
    <t>庆丰村</t>
  </si>
  <si>
    <t>庆丰村23个片</t>
  </si>
  <si>
    <t>稻草加工储备</t>
  </si>
  <si>
    <t>稻草加工储备中心</t>
  </si>
  <si>
    <t>稻草加工</t>
  </si>
  <si>
    <t>烘干厂扩建</t>
  </si>
  <si>
    <t>小型农田基础设施</t>
  </si>
  <si>
    <t>三宁河村</t>
  </si>
  <si>
    <t>28、29、31组沟渠梳洗</t>
  </si>
  <si>
    <t>18组机耕闸建设</t>
  </si>
  <si>
    <t>22、23、24组水利设施闸板建设</t>
  </si>
  <si>
    <t>三宁河整村</t>
  </si>
  <si>
    <t>新城村</t>
  </si>
  <si>
    <t>联兴片区渠道涵闸建设</t>
  </si>
  <si>
    <t>带动产业发展20亩增收5万元</t>
  </si>
  <si>
    <t>通村组硬化路及护栏</t>
  </si>
  <si>
    <t>新城村七组、九组道路硬化</t>
  </si>
  <si>
    <t>新城村七、九组道路硬化</t>
  </si>
  <si>
    <t>新尚村</t>
  </si>
  <si>
    <t>六案渠渠道疏洗</t>
  </si>
  <si>
    <t>新尚村5组6组7组12组</t>
  </si>
  <si>
    <t>渠道疏洗</t>
  </si>
  <si>
    <t>新尚天益路10组11组</t>
  </si>
  <si>
    <t>友谊村</t>
  </si>
  <si>
    <t>三区34组沟渠清淤</t>
  </si>
  <si>
    <t>长度500米沟渠清淤</t>
  </si>
  <si>
    <t>农花渠2000米两侧扫障清淤</t>
  </si>
  <si>
    <t>长春村</t>
  </si>
  <si>
    <t>3、21组机耕桥新建</t>
  </si>
  <si>
    <t>3组、21组</t>
  </si>
  <si>
    <t>机耕桥长8米，宽4.5米</t>
  </si>
  <si>
    <t>带动农业生产800亩</t>
  </si>
  <si>
    <t>沟渠疏洗</t>
  </si>
  <si>
    <t>六岸渠道扫障疏洗</t>
  </si>
  <si>
    <t>长春村1、2、3、4、5组</t>
  </si>
  <si>
    <t>全长2400米</t>
  </si>
  <si>
    <t>带动农业生产1100亩</t>
  </si>
  <si>
    <t>长春村各组</t>
  </si>
  <si>
    <t>同春村</t>
  </si>
  <si>
    <t>同春村7.9.18组</t>
  </si>
  <si>
    <t>新建涵闸4处</t>
  </si>
  <si>
    <t>房前屋后清理及道路扫障</t>
  </si>
  <si>
    <t>回民村</t>
  </si>
  <si>
    <t>清理全村渠道漂浮物</t>
  </si>
  <si>
    <t>创收5万元</t>
  </si>
  <si>
    <t>1-7组</t>
  </si>
  <si>
    <t>2800米居民线碎平</t>
  </si>
  <si>
    <t>为群众创收10万元</t>
  </si>
  <si>
    <t>产地粗加工</t>
  </si>
  <si>
    <t>小龙虾分拣收售加工厂</t>
  </si>
  <si>
    <t>回民村村部</t>
  </si>
  <si>
    <t>1200平方地面、500平方钢架及设备</t>
  </si>
  <si>
    <t>为村群众争创收50万</t>
  </si>
  <si>
    <t>公路建设</t>
  </si>
  <si>
    <t>4-7组</t>
  </si>
  <si>
    <t>回民村1500米居民线硬化</t>
  </si>
  <si>
    <t>福兴村</t>
  </si>
  <si>
    <t>涵闸建设
进出水沟渠清理</t>
  </si>
  <si>
    <t>福兴村1.12.23.25组</t>
  </si>
  <si>
    <t>福兴村进水涵闸建设电排渠清理</t>
  </si>
  <si>
    <t>浪拔湖镇</t>
  </si>
  <si>
    <t>陈家岭村</t>
  </si>
  <si>
    <t>陈家岭村人居环境整治</t>
  </si>
  <si>
    <t>陈红公路牛药铺至三岔河片一组、陈家岭村30组至19组，10组至16组告封电排公路两边渠道扫障和房前屋后的垃圾清理</t>
  </si>
  <si>
    <t>通过对渠道扫障和房前屋后的垃圾清理提高人居环境质量，改善村民生活环境和提升渠道的蓄水过水能力</t>
  </si>
  <si>
    <t>1.在清淤扫障过程中，优先安排本村脱贫户、监测户参与项目实施，通过发放务工补贴的形式，增加本村脱贫户、监测户务工收入；2.对计划区域清理平整，提高渠道的蓄水能力和生产用水通过能力，保障村民的生产用水</t>
  </si>
  <si>
    <t>公路硬化</t>
  </si>
  <si>
    <t>新口村</t>
  </si>
  <si>
    <t>6.8.11.13组公路硬化长度2300米
宽度3.5米 厚度0.2米</t>
  </si>
  <si>
    <t>硬化村内道路，方便群众出行</t>
  </si>
  <si>
    <t>方便群众出行，提高群众生活满意度</t>
  </si>
  <si>
    <t>牧鹿湖村</t>
  </si>
  <si>
    <t>牧鹿湖村生产用井</t>
  </si>
  <si>
    <t>打4口机井</t>
  </si>
  <si>
    <t>通过新打机井，提高旱期生产用水保障能力，缓解旱期生产用水保障困难的问题</t>
  </si>
  <si>
    <t>保障群众生产用水，保证粮食生产安全，提高群众种粮效益</t>
  </si>
  <si>
    <t>牧鹿湖村渠道疏洗</t>
  </si>
  <si>
    <t>将7-11组2500米渠道进行疏洗</t>
  </si>
  <si>
    <t>通过疏洗渠道，提升渠道的蓄水和过水能力</t>
  </si>
  <si>
    <t>疏洗渠道，提高群众生产用水保障能力</t>
  </si>
  <si>
    <t>种植养殖加工服务</t>
  </si>
  <si>
    <t>南红村</t>
  </si>
  <si>
    <t>南红村稻鸭共生生态种养项目</t>
  </si>
  <si>
    <t>在现有基础上，再流转150亩水田用于扩大稻鸭产业规模</t>
  </si>
  <si>
    <t>通过扩建规模，可为集体经济增收5万元左右。</t>
  </si>
  <si>
    <t>提高种养水平，提供就业岗位，带动产业振兴发展</t>
  </si>
  <si>
    <r>
      <rPr>
        <sz val="11"/>
        <rFont val="宋体"/>
        <charset val="134"/>
      </rPr>
      <t>小型农田水利设施建</t>
    </r>
    <r>
      <rPr>
        <sz val="11"/>
        <color theme="1"/>
        <rFont val="宋体"/>
        <charset val="134"/>
      </rPr>
      <t>设</t>
    </r>
  </si>
  <si>
    <t>南红村8处水利灌溉涵闸建设</t>
  </si>
  <si>
    <t>全村新建8处涵闸</t>
  </si>
  <si>
    <t>通过对基础水利设施的提质改造，提供对村民生产用水的保障能力</t>
  </si>
  <si>
    <t>给村民提供优质农田灌溉服务</t>
  </si>
  <si>
    <t>红堰湖村</t>
  </si>
  <si>
    <t xml:space="preserve"> 艾草种植及仓库建设</t>
  </si>
  <si>
    <t>2025/4</t>
  </si>
  <si>
    <t>种植艾草100亩，建一个200平方的仓库（长20米，宽10米，高8米，底下1米砖混加7米高钢架）</t>
  </si>
  <si>
    <t>为了巩固脱贫攻坚成果，发展壮大集体经济，为村民提供就业平台增加收入</t>
  </si>
  <si>
    <t>利用房前屋后的荒坪地增强耕地利用率，增加了农民的收入，艾草种植收割需要大量的劳动力增加就业岗位</t>
  </si>
  <si>
    <t>香椿种植及中草药种植</t>
  </si>
  <si>
    <t>流转80亩土地，种植香椿和中药</t>
  </si>
  <si>
    <t>为集体经济带来经济收入3.5万</t>
  </si>
  <si>
    <t>通过香椿和中药的种植，解决部分脱贫户临时就业问题，预计每人可增收7000元左右</t>
  </si>
  <si>
    <t>农田水利设施建设</t>
  </si>
  <si>
    <t>南安村</t>
  </si>
  <si>
    <t>南安村渠道疏洗</t>
  </si>
  <si>
    <t>将19-21组2000米渠道进行疏洗</t>
  </si>
  <si>
    <t>南安安置区及其周边人居环境整治</t>
  </si>
  <si>
    <t>对南安置区及其周边进行人居环境治理，对安置区3.4亩菜土按照“六个一”的标准进行改造，搭建鸡舍2个</t>
  </si>
  <si>
    <t>对安置区基础设施、菜地进行提质改造，方便群众生产生活，提高安置区群众生活品质。</t>
  </si>
  <si>
    <t>为安置区群众提供良好的生产生活环境和条件</t>
  </si>
  <si>
    <t>东美垸村</t>
  </si>
  <si>
    <t>华美垸片16组-18组长度2400米，宽3.5米，深0.8米</t>
  </si>
  <si>
    <t>改决旱涝死角，提高群众收入便民利民</t>
  </si>
  <si>
    <t>公路拓宽</t>
  </si>
  <si>
    <t>19组长度580米，宽1米，深0.2米</t>
  </si>
  <si>
    <t>提高群众生活质量，便民利民</t>
  </si>
  <si>
    <t>泰来村</t>
  </si>
  <si>
    <t>泰来村渠道疏洗U型沟</t>
  </si>
  <si>
    <t>3组至5组U型沟600米，6组至8组U型沟700米，17组U型沟600米，共计1900米。  泰来村17组至21组抗旱沟涵闸启闭器3寸18个，5寸4个     3-5组</t>
  </si>
  <si>
    <t>泰来村公路和涵闸修复</t>
  </si>
  <si>
    <t>泰来村7组、8组公路滑坡修复，4组涵闸修复一个，7组涵闸修复一个。</t>
  </si>
  <si>
    <t>通过对基础设施的修复，提供对村民生产用水的保障能力和方便群众出行</t>
  </si>
  <si>
    <t>方便群众出行，给群众提供优质农田灌溉服务</t>
  </si>
  <si>
    <r>
      <rPr>
        <sz val="11"/>
        <rFont val="宋体"/>
        <charset val="134"/>
      </rPr>
      <t>加工</t>
    </r>
    <r>
      <rPr>
        <sz val="11"/>
        <color theme="1"/>
        <rFont val="宋体"/>
        <charset val="134"/>
      </rPr>
      <t>流通项目</t>
    </r>
  </si>
  <si>
    <t>太阳山村</t>
  </si>
  <si>
    <t>太阳山村秸秆饲料化利用二期</t>
  </si>
  <si>
    <t>新增一条高标准的秸秆饲料化利用生产线</t>
  </si>
  <si>
    <t>村集体经济每年可增加8万元收入</t>
  </si>
  <si>
    <t>通过回收秸秆，解决了秸秆处理的难题，保护了生态环境</t>
  </si>
  <si>
    <t>棉花种植基地建设</t>
  </si>
  <si>
    <t>27组沟渠和机耕道建设</t>
  </si>
  <si>
    <t>完成棉花种植基地建设；带动增加脱贫（监测）人口收入；受益脱贫（监测）户满意度100%</t>
  </si>
  <si>
    <t>解决群众临时就业和带动群众连片规模化种植棉花，带动群众增产增收</t>
  </si>
  <si>
    <t>高质量庭院经济</t>
  </si>
  <si>
    <t>庭院特色种植</t>
  </si>
  <si>
    <t>荣福村</t>
  </si>
  <si>
    <t>庭院建设</t>
  </si>
  <si>
    <t>32组-34组利用房前屋后种植果树，建设鸡舍，养殖鸡</t>
  </si>
  <si>
    <t>善了人居环境，提高了村民收入，增加了荣福村庭院经济品牌价值，每户平均可增收5000元左右，给村集体经济带来4万元收入</t>
  </si>
  <si>
    <t>善了人居环境，通过种养提高了村民附加收入</t>
  </si>
  <si>
    <t>红星村</t>
  </si>
  <si>
    <t>红星村庭院经济建设</t>
  </si>
  <si>
    <t>在红星村24、25组连片打造20户庭院经济</t>
  </si>
  <si>
    <t>学习荣福村先进经验，利用农户房前屋后闲置土地，种植苹果梨、枇杷树等，连片打造庭院经济提高村民收入，改善人居环境</t>
  </si>
  <si>
    <t>提高村民收入，每户预计可增收5000元</t>
  </si>
  <si>
    <t>产业路</t>
  </si>
  <si>
    <t>红星村红星村蔬菜基地路面硬化</t>
  </si>
  <si>
    <t>硬化红星村蔬菜基地路面共计500米长，3米宽，20公分厚的水泥地面。</t>
  </si>
  <si>
    <t>改善红星村蔬菜基地路面建设，方便蔬菜运输，提高村集体收入，每年可增加村集体收入1.5万元左右</t>
  </si>
  <si>
    <t>在蔬菜种植期，可提供三十个以上的就业岗位</t>
  </si>
  <si>
    <t>红星村16.17.19.20 组渠道疏洗3200米</t>
  </si>
  <si>
    <t>兴桥村</t>
  </si>
  <si>
    <t>通组道路建设</t>
  </si>
  <si>
    <t>麻河口镇</t>
  </si>
  <si>
    <t>蔡家铺村</t>
  </si>
  <si>
    <t>蔡家铺村容村貌提升</t>
  </si>
  <si>
    <t>蔡家铺村5组</t>
  </si>
  <si>
    <t>村部操场扩建及村部周边村容村貌提升</t>
  </si>
  <si>
    <t>提升生产生活质量，群众满意度95%以上</t>
  </si>
  <si>
    <t>提升环境质量，脱贫人口增收100元/年。</t>
  </si>
  <si>
    <t>曹家铺村</t>
  </si>
  <si>
    <t>渠道涵闸建设</t>
  </si>
  <si>
    <t>曹家铺村2组、4组（兆和片区）</t>
  </si>
  <si>
    <t>涵闸建设两处、渠道疏洗五百米</t>
  </si>
  <si>
    <t>提高农业生产条件，脱贫人口增收100元/年。</t>
  </si>
  <si>
    <t>陈家渡村</t>
  </si>
  <si>
    <t>一组路基、道路硬化</t>
  </si>
  <si>
    <t>一组</t>
  </si>
  <si>
    <t>道路硬化500米</t>
  </si>
  <si>
    <t>改善群众生活条件，脱贫人口增收100元/年。</t>
  </si>
  <si>
    <t>东胜村</t>
  </si>
  <si>
    <t>东胜村8组侯谷良家东至彭国清家</t>
  </si>
  <si>
    <t>3.5米宽0.2米厚道路硬化，全长500米。</t>
  </si>
  <si>
    <t>高家洲村</t>
  </si>
  <si>
    <t>黄鳝大棚温室养殖</t>
  </si>
  <si>
    <t>五组</t>
  </si>
  <si>
    <t>大棚建设、恒温室设施建设</t>
  </si>
  <si>
    <t>年均产生收入10万元，群众满意度95%以上</t>
  </si>
  <si>
    <t>为村内劳动力提供就业机会，脱贫人口增收100元/年。</t>
  </si>
  <si>
    <t>官正垸村</t>
  </si>
  <si>
    <t>官正垸村3-4组渠道疏洗、清基扫障、涵闸修建</t>
  </si>
  <si>
    <t>官正垸村3-4组</t>
  </si>
  <si>
    <t>渠道疏洗、扫障2000米、涵闸1处</t>
  </si>
  <si>
    <t>改善群众农业生产条件，脱贫人口增收100元/年。</t>
  </si>
  <si>
    <t>村道路建设（通村、通户路）</t>
  </si>
  <si>
    <t>龟鳖精养基地道路硬化</t>
  </si>
  <si>
    <t>官正垸21组</t>
  </si>
  <si>
    <t>道路硬化1000米</t>
  </si>
  <si>
    <t>改善村内生产条件，脱贫人口增收100元/年。</t>
  </si>
  <si>
    <t>小型农田水利设施建设）</t>
  </si>
  <si>
    <t>美滋蔬菜基地渠道疏洗硬化</t>
  </si>
  <si>
    <t>官正垸17组</t>
  </si>
  <si>
    <t>渠道疏洗1000米</t>
  </si>
  <si>
    <t>改善村内农业生产条件，脱贫人口增收100元/年。</t>
  </si>
  <si>
    <t>其它</t>
  </si>
  <si>
    <t>官正垸村稻草综合利用</t>
  </si>
  <si>
    <t>打捆机购买及稻草综合回收厂房建设</t>
  </si>
  <si>
    <t>提高村集体经济，改善全村人居环境，脱贫人口增收100元/年。</t>
  </si>
  <si>
    <t>六百弓村</t>
  </si>
  <si>
    <t>通村公路拓宽</t>
  </si>
  <si>
    <t>六百弓三组四组</t>
  </si>
  <si>
    <t>公路拓宽1200米</t>
  </si>
  <si>
    <t>南间堤村</t>
  </si>
  <si>
    <t>南间堤村9组机耕坝建设</t>
  </si>
  <si>
    <t>南间堤村9组</t>
  </si>
  <si>
    <t>长18米宽4米的机耕坝建设</t>
  </si>
  <si>
    <t>上洲村</t>
  </si>
  <si>
    <t>2.3.5组渠道疏洗</t>
  </si>
  <si>
    <t>2.3.5组</t>
  </si>
  <si>
    <t>渠道疏洗1500米</t>
  </si>
  <si>
    <t>西口村</t>
  </si>
  <si>
    <t>路基、道路硬化建设</t>
  </si>
  <si>
    <t>西口村10组</t>
  </si>
  <si>
    <t>修建西口村十组路基300米、道路硬化300米</t>
  </si>
  <si>
    <t>改善村内生产生活条件，脱贫人口增收100元/年。</t>
  </si>
  <si>
    <t>机耕路涵闸建设</t>
  </si>
  <si>
    <t>西口村6组</t>
  </si>
  <si>
    <t>6组机耕路涵闸、机耕路1000米</t>
  </si>
  <si>
    <t>改善农业生产条件，脱贫人口增收100元/年。</t>
  </si>
  <si>
    <t>向阳村</t>
  </si>
  <si>
    <t>村企合作</t>
  </si>
  <si>
    <t>向阳6组</t>
  </si>
  <si>
    <t>投资拓垦农业</t>
  </si>
  <si>
    <t>年均产生收入5万元，群众满意度95%以上</t>
  </si>
  <si>
    <t>为劳动力提供就业，脱贫人口增收100元/年。</t>
  </si>
  <si>
    <t>渠道硬化</t>
  </si>
  <si>
    <t>向阳3组</t>
  </si>
  <si>
    <t>硬化渠道850米</t>
  </si>
  <si>
    <t>烘干厂建设</t>
  </si>
  <si>
    <t>厂房扩容，设备添置</t>
  </si>
  <si>
    <t>银珠潭村</t>
  </si>
  <si>
    <t>六组公路扩建</t>
  </si>
  <si>
    <t>六组</t>
  </si>
  <si>
    <t>六组公路扩建500米</t>
  </si>
  <si>
    <t>五组八组</t>
  </si>
  <si>
    <t>5、8组渠道疏洗1公里</t>
  </si>
  <si>
    <t>八组U型沟建设及桥梁拓宽</t>
  </si>
  <si>
    <t>八组</t>
  </si>
  <si>
    <t>八组50米U型沟建设及桥梁拓宽</t>
  </si>
  <si>
    <t>其他（便民综合服务）</t>
  </si>
  <si>
    <t>武圣宫镇</t>
  </si>
  <si>
    <t>白蚌口村</t>
  </si>
  <si>
    <t>岁丰1.10组桥梁建设</t>
  </si>
  <si>
    <t>岁丰1.10组</t>
  </si>
  <si>
    <t>岁丰1组、10组桥梁建设4米宽12米长</t>
  </si>
  <si>
    <t>建设4米宽12米长桥梁</t>
  </si>
  <si>
    <t>方便周边群众运送生产物资，增产增收</t>
  </si>
  <si>
    <t>德丰1-10组渠道疏洗</t>
  </si>
  <si>
    <t>德丰1-10组</t>
  </si>
  <si>
    <t>德丰1-10组5000米</t>
  </si>
  <si>
    <t>5000米渠道疏洗</t>
  </si>
  <si>
    <t>岁丰9组与同跃9组大作户路面铺卵石</t>
  </si>
  <si>
    <t>岁丰9组同跃9组</t>
  </si>
  <si>
    <t>岁丰9组同跃9组路面宽4米长2000米</t>
  </si>
  <si>
    <t>长2000米路面改造</t>
  </si>
  <si>
    <t>方便蔬菜、稻谷运输，带动65户群众增收</t>
  </si>
  <si>
    <t>白蚌口村人居环境</t>
  </si>
  <si>
    <t>白蚌口村全村</t>
  </si>
  <si>
    <t>德丰片、岁丰片、同跃片人居环境整治</t>
  </si>
  <si>
    <t>改善村人居环境，提升村容村貌</t>
  </si>
  <si>
    <t>提升人居环境质量，方便群众生产生活</t>
  </si>
  <si>
    <t>百联村</t>
  </si>
  <si>
    <t>百联村渠道疏洗</t>
  </si>
  <si>
    <t>百联村南丰渠道</t>
  </si>
  <si>
    <t>南丰渠道疏洗2500米</t>
  </si>
  <si>
    <t>渠道疏洗2500米</t>
  </si>
  <si>
    <t>疏洗沟渠增强运水排污能力，方便群众生产生活</t>
  </si>
  <si>
    <t>南丰和百万危桥改造</t>
  </si>
  <si>
    <t>百联村人居环境整治</t>
  </si>
  <si>
    <t>达丰冻库改造建设</t>
  </si>
  <si>
    <t>达丰冻库改造建设和百万</t>
  </si>
  <si>
    <t>覆盖全镇农产品、水产品收购，促进产业发展</t>
  </si>
  <si>
    <t>百联村南丰1-7组庭院经济</t>
  </si>
  <si>
    <t>庭院经济建设</t>
  </si>
  <si>
    <t>庭院经济建设南丰1-7组</t>
  </si>
  <si>
    <t>通过项目建设，带动群众发展庭院经济增收致富</t>
  </si>
  <si>
    <t>等伴洲村</t>
  </si>
  <si>
    <t>等伴洲村美丽屋场</t>
  </si>
  <si>
    <t>等伴洲村等伴3一4组广场建设、路基建没</t>
  </si>
  <si>
    <t>改善人居环境，提升村容村貌</t>
  </si>
  <si>
    <t>提升人居环境质量，加强基础设施建设，方便群众生产生活</t>
  </si>
  <si>
    <t>等伴洲村人居环境整治</t>
  </si>
  <si>
    <t>等伴洲村全村</t>
  </si>
  <si>
    <t>人居环境整治全村</t>
  </si>
  <si>
    <t>改普人居环境，提升打容村貌</t>
  </si>
  <si>
    <t>等伴洲村沟渠疏洗</t>
  </si>
  <si>
    <t>德星2、6、8组，等伴4、5、6组，总4020米</t>
  </si>
  <si>
    <t>沟渠疏洗4020米</t>
  </si>
  <si>
    <t>德星2-8组路基建设</t>
  </si>
  <si>
    <t>德星2-8组</t>
  </si>
  <si>
    <t>德星2-8组，长1100米，宽2.5米路基建设</t>
  </si>
  <si>
    <t>长1100米、宽2.5米路基建设</t>
  </si>
  <si>
    <t>美隆村</t>
  </si>
  <si>
    <t>东美1-3组、兴隆4.5.7组沟渠疏洗</t>
  </si>
  <si>
    <t>东美1.2.3组兴隆4.5.7组</t>
  </si>
  <si>
    <t>东美1.2.3组.长1300米.宽10米.深1米.兴隆4.5.7组长800米.宽10米.深1米</t>
  </si>
  <si>
    <t>沟渠梳洗长2100米宽10米深1米</t>
  </si>
  <si>
    <t>兴隆3组、东美11组路基建设</t>
  </si>
  <si>
    <t>兴隆3组、东美11组</t>
  </si>
  <si>
    <t>兴隆3组、东美11组2000米、宽2.5米路基建设</t>
  </si>
  <si>
    <t>长2000米、宽2.5米路基建设</t>
  </si>
  <si>
    <t>美隆村人居环境整治</t>
  </si>
  <si>
    <t>美隆村全境.所有农户房前屋后，村主干道沟渠</t>
  </si>
  <si>
    <t>美隆村美丽屋场</t>
  </si>
  <si>
    <t>美隆村东美片1组水泥操坪260平方米，篮球架一套、健身器材一批</t>
  </si>
  <si>
    <t>方便村民健身、娱乐</t>
  </si>
  <si>
    <t>太白洲村</t>
  </si>
  <si>
    <t>太白洲村人居环境政治</t>
  </si>
  <si>
    <t>太白洲村勇敢片1-3组，永富片3-4组</t>
  </si>
  <si>
    <t>人居环境</t>
  </si>
  <si>
    <t>太白洲村道路硬化</t>
  </si>
  <si>
    <t>太白洲村原勇敢片1组，太白片6组</t>
  </si>
  <si>
    <t>原勇敢片1组，太白片6组道路硬化600米</t>
  </si>
  <si>
    <t>道路硬化600米</t>
  </si>
  <si>
    <t>太白洲村庭院经济</t>
  </si>
  <si>
    <t>太白洲村永富3组</t>
  </si>
  <si>
    <t>太白洲</t>
  </si>
  <si>
    <t>太白洲村永富3、4组果园建设</t>
  </si>
  <si>
    <t>建设果园，带动周边农户发展水果产业增收</t>
  </si>
  <si>
    <t>沿河堤村</t>
  </si>
  <si>
    <t>东堤一组U型排水沟建设</t>
  </si>
  <si>
    <t>东堤一组</t>
  </si>
  <si>
    <t>东堤一组U型排水沟建设，长80米，宽2米。</t>
  </si>
  <si>
    <t>U型沟建设能使每户产量增收</t>
  </si>
  <si>
    <t>使每户增收300元</t>
  </si>
  <si>
    <t>东堤七组道路硬化</t>
  </si>
  <si>
    <t>东堤七组</t>
  </si>
  <si>
    <t>东堤七组道路硬化长200米，宽3米。</t>
  </si>
  <si>
    <t>道路硬化长500米，宽3米</t>
  </si>
  <si>
    <t>沿河堤村蔬菜产业发展项目</t>
  </si>
  <si>
    <t>桃花三组</t>
  </si>
  <si>
    <t>在原有仓库增加设备，扩大生产销售规模</t>
  </si>
  <si>
    <t>增加村集体经济收入三万</t>
  </si>
  <si>
    <t>能带动18户农户就业</t>
  </si>
  <si>
    <t>沿河堤村人居环境整治</t>
  </si>
  <si>
    <t>龙头嘴村</t>
  </si>
  <si>
    <t>唐家片1-2组、7组道路硬化</t>
  </si>
  <si>
    <t>道路硬化宽2.5米，长200米</t>
  </si>
  <si>
    <t>公路硬化200米</t>
  </si>
  <si>
    <t>唐家6-7组庭院经济公路加宽</t>
  </si>
  <si>
    <t>道路加宽1.5米，长450米，</t>
  </si>
  <si>
    <t>公路加宽1.5米长450米</t>
  </si>
  <si>
    <t>天福2-3组公路硬化</t>
  </si>
  <si>
    <t>道路硬化宽3.5米，长650米</t>
  </si>
  <si>
    <t>公路硬化650米</t>
  </si>
  <si>
    <t>改造排涝泵房</t>
  </si>
  <si>
    <t>禹贡6组、学稼5组机埠建设</t>
  </si>
  <si>
    <t>修建20平方泵房、增加2个电动机和水泵</t>
  </si>
  <si>
    <t>提升水利调节能力，便利群众生产生活用水，增加农业收入</t>
  </si>
  <si>
    <t>龙头嘴村蔬果产业发展</t>
  </si>
  <si>
    <t>厂房、制冰库、保鲜库、厂房地面硬化、办公室870平米；果林内每隔10米开挖排水沟，提升果树成活率1800米</t>
  </si>
  <si>
    <t>建设蔬果产业配套设施，带动周边农户发展蔬果产业增收</t>
  </si>
  <si>
    <t>唐家片美丽屋场</t>
  </si>
  <si>
    <t>1.渠道衬砌450米，2.对屋场范围内环境进行整治50000平米，3.清淤和填埋2处</t>
  </si>
  <si>
    <t>建设沟渠并清洗，增强运水排污能力，方便群众生产生活</t>
  </si>
  <si>
    <t>龙头嘴村人居环境整治</t>
  </si>
  <si>
    <t>1.垃圾桶采购，2.增加路灯照明</t>
  </si>
  <si>
    <t>厂窖镇</t>
  </si>
  <si>
    <t>祥和村</t>
  </si>
  <si>
    <t>祥和村胡子鱼（鲶鱼）养殖项目</t>
  </si>
  <si>
    <t>祥和村6组</t>
  </si>
  <si>
    <t>祥和村6组50亩鱼塘、安装5套循环系统、修建隔断区域5个、投喂设备10个、新建一间8米*12.5米恒温池</t>
  </si>
  <si>
    <t>50亩鱼塘、项目验收合格率100%、项目完工及时率100%</t>
  </si>
  <si>
    <t>提供临时就业30个，其中脱贫户10人,增加村集体经济收入10万元/年</t>
  </si>
  <si>
    <t>祥和村六组、十组产业路硬化项目</t>
  </si>
  <si>
    <t>祥和村6组、10组</t>
  </si>
  <si>
    <t>产业路硬化长500米，宽3.5米</t>
  </si>
  <si>
    <t>道路硬化500米，项目验收合格率100%、项目完工及时率100%</t>
  </si>
  <si>
    <t>人均增收300元，群众满意度提升，提供就业岗位5个</t>
  </si>
  <si>
    <t>祥和村2025年第一批人居环境整治</t>
  </si>
  <si>
    <t>全村清基扫障、人居环境整治、垃圾清理等</t>
  </si>
  <si>
    <t>项目验收合格率100%、项目完工及时率100%</t>
  </si>
  <si>
    <t>群众满意度提升</t>
  </si>
  <si>
    <t>西福村</t>
  </si>
  <si>
    <t>西福村15-16组抗旱渠道护坡</t>
  </si>
  <si>
    <t>西福村15-16组主体抗旱渠道</t>
  </si>
  <si>
    <t>渠道护坡</t>
  </si>
  <si>
    <t>农村道路建设（通户路）</t>
  </si>
  <si>
    <t>西福村19-20组公路硬化工程</t>
  </si>
  <si>
    <t>西福19-20组</t>
  </si>
  <si>
    <t>公路硬化宽3.5米，长2500米，深0.2米</t>
  </si>
  <si>
    <t>公路硬化2500米，项目验收合格率100%、项目完工及时率100%</t>
  </si>
  <si>
    <t>西福村21-27组抗旱渠道疏洗工程</t>
  </si>
  <si>
    <t>西福村21-27组</t>
  </si>
  <si>
    <t>抗旱渠道疏洗加护坡长3500米，宽4米，深0.8米</t>
  </si>
  <si>
    <t>村容貌提升</t>
  </si>
  <si>
    <t>西福村2025第一批人居环境整治</t>
  </si>
  <si>
    <t>全村公共区域</t>
  </si>
  <si>
    <t>清除扫障</t>
  </si>
  <si>
    <t>西洲村</t>
  </si>
  <si>
    <t>西洲村2025年第一批人居环境整治</t>
  </si>
  <si>
    <t>西洲村30个组</t>
  </si>
  <si>
    <t>清基扫障30个组</t>
  </si>
  <si>
    <t>脱贫人口增收50元/人</t>
  </si>
  <si>
    <t>城西村</t>
  </si>
  <si>
    <t>城西村2025年人居环境整治</t>
  </si>
  <si>
    <t>城西村27个组</t>
  </si>
  <si>
    <t>清基扫障27个组</t>
  </si>
  <si>
    <t>城西村东风4-10组沟渠疏洗</t>
  </si>
  <si>
    <t>东风</t>
  </si>
  <si>
    <t>东风4-10组抗旱渠道疏洗加护坡长3000米</t>
  </si>
  <si>
    <t>农村水利设施建设</t>
  </si>
  <si>
    <t>汀合洲村</t>
  </si>
  <si>
    <t>汀合洲红旗管机埠升级改造</t>
  </si>
  <si>
    <t>汀合洲红旗管机埠</t>
  </si>
  <si>
    <t>机埠延升5米</t>
  </si>
  <si>
    <t>汀合洲村九组公路硬化</t>
  </si>
  <si>
    <t>汀合洲村九组</t>
  </si>
  <si>
    <r>
      <rPr>
        <sz val="11"/>
        <color rgb="FF000000"/>
        <rFont val="宋体"/>
        <charset val="134"/>
      </rPr>
      <t>公路硬化长</t>
    </r>
    <r>
      <rPr>
        <sz val="11"/>
        <color rgb="FF000000"/>
        <rFont val="宋体"/>
        <charset val="0"/>
      </rPr>
      <t>0.9</t>
    </r>
    <r>
      <rPr>
        <sz val="11"/>
        <color rgb="FF000000"/>
        <rFont val="宋体"/>
        <charset val="134"/>
      </rPr>
      <t>公里宽</t>
    </r>
    <r>
      <rPr>
        <sz val="11"/>
        <color rgb="FF000000"/>
        <rFont val="宋体"/>
        <charset val="0"/>
      </rPr>
      <t>3.5</t>
    </r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</si>
  <si>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宋体"/>
        <charset val="134"/>
      </rPr>
      <t>人均增收</t>
    </r>
    <r>
      <rPr>
        <sz val="11"/>
        <color rgb="FF000000"/>
        <rFont val="宋体"/>
        <charset val="0"/>
      </rPr>
      <t>200</t>
    </r>
    <r>
      <rPr>
        <sz val="11"/>
        <color rgb="FF000000"/>
        <rFont val="宋体"/>
        <charset val="134"/>
      </rPr>
      <t>元</t>
    </r>
  </si>
  <si>
    <t>肖家湾村</t>
  </si>
  <si>
    <t>肖家湾村17-19组沟渠硬化工程</t>
  </si>
  <si>
    <t>肖家湾村17-19组</t>
  </si>
  <si>
    <t>沟渠硬化宽2米，长600米，深0.4米</t>
  </si>
  <si>
    <t>肖家湾村2025第一批人居环境整治</t>
  </si>
  <si>
    <t>清基扫障</t>
  </si>
  <si>
    <t>肖家湾村27-30组抗旱渠道疏洗工程</t>
  </si>
  <si>
    <t>肖家湾村27-30组</t>
  </si>
  <si>
    <t>抗旱渠道疏洗加护坡长1500米，宽5米，深0.8米</t>
  </si>
  <si>
    <t>农村 水利设施建设</t>
  </si>
  <si>
    <t>肖家湾村抗旱渠道疏洗项目</t>
  </si>
  <si>
    <t>连伏、华中片区</t>
  </si>
  <si>
    <t>连伏、华中片区渠道疏洗约5000米</t>
  </si>
  <si>
    <t>肖家湾村公路修缮项目</t>
  </si>
  <si>
    <t>华中五组、指南公路</t>
  </si>
  <si>
    <t>1.肖家湾村华中五组产业路硬化450*3*0.2米
肖家湾村指南公路扩宽及维护3600*0.5*0.2米</t>
  </si>
  <si>
    <t>城南村</t>
  </si>
  <si>
    <t>城南村油脂厂生产车间及机械设备扩建</t>
  </si>
  <si>
    <t>城南村村部旁</t>
  </si>
  <si>
    <t>扩建厂房50平米，增加芝麻榨油机一台</t>
  </si>
  <si>
    <t>项目验收合格率100%、项目完工及时率101%</t>
  </si>
  <si>
    <t>人均增收200元/年</t>
  </si>
  <si>
    <t>资金入股</t>
  </si>
  <si>
    <t>城南村投资入股湖南柏诚手套有限公司</t>
  </si>
  <si>
    <t>湖南柏诚手套有限公司</t>
  </si>
  <si>
    <t>资金入股30万</t>
  </si>
  <si>
    <t>项目验收合格率100%、项目完工及时率102%</t>
  </si>
  <si>
    <t>人均增收2000元/年</t>
  </si>
  <si>
    <t xml:space="preserve">人居环境整治 </t>
  </si>
  <si>
    <t>村级渠道治理</t>
  </si>
  <si>
    <t>城南村村级渠道清杂扫障</t>
  </si>
  <si>
    <t>城南村区域内</t>
  </si>
  <si>
    <t>清杂、扫障2万米</t>
  </si>
  <si>
    <t>项目验收合格率100%、项目完工及时率103%</t>
  </si>
  <si>
    <t>人均增收50元/年</t>
  </si>
  <si>
    <t>城南村1、2组至10、11组村级公路硬化</t>
  </si>
  <si>
    <t>城南村1、2组至10、11组</t>
  </si>
  <si>
    <t>公路硬化长1350米，宽3.5米，厚0.2米</t>
  </si>
  <si>
    <t>项目验收合格率100%、项目完工及时率105%</t>
  </si>
  <si>
    <t>人均增收300元/年</t>
  </si>
  <si>
    <t>城南村村级渠道疏洗</t>
  </si>
  <si>
    <t>疏洗总长6千米</t>
  </si>
  <si>
    <t>项目验收合格率100%、项目完工及时率106%</t>
  </si>
  <si>
    <t>汀浃洲</t>
  </si>
  <si>
    <t>汀浃洲村8-10组抗旱渠道疏洗工程</t>
  </si>
  <si>
    <t>汀浃洲8-10组</t>
  </si>
  <si>
    <t>汀浃洲村</t>
  </si>
  <si>
    <t>抗旱渠道疏洗加护坡长1500米，宽4米，深1.5米</t>
  </si>
  <si>
    <t>人均增收109元</t>
  </si>
  <si>
    <t>汀浃洲5-8组抗旱渠道疏洗工程</t>
  </si>
  <si>
    <r>
      <rPr>
        <sz val="11"/>
        <color rgb="FF000000"/>
        <rFont val="宋体"/>
        <charset val="134"/>
      </rPr>
      <t>汀浃洲</t>
    </r>
    <r>
      <rPr>
        <sz val="11"/>
        <color indexed="8"/>
        <rFont val="宋体"/>
        <charset val="134"/>
      </rPr>
      <t>5-8</t>
    </r>
    <r>
      <rPr>
        <sz val="11"/>
        <color rgb="FF000000"/>
        <rFont val="宋体"/>
        <charset val="134"/>
      </rPr>
      <t>组</t>
    </r>
  </si>
  <si>
    <t>抗旱渠道疏洗加护坡长2500米，宽4米，深1.2米</t>
  </si>
  <si>
    <t>人均增收71.2元</t>
  </si>
  <si>
    <t>汀浃洲1-4组抗旱渠道疏洗工程</t>
  </si>
  <si>
    <r>
      <rPr>
        <sz val="11"/>
        <color rgb="FF000000"/>
        <rFont val="宋体"/>
        <charset val="134"/>
      </rPr>
      <t>汀浃洲</t>
    </r>
    <r>
      <rPr>
        <sz val="11"/>
        <color indexed="8"/>
        <rFont val="宋体"/>
        <charset val="134"/>
      </rPr>
      <t>1-4</t>
    </r>
    <r>
      <rPr>
        <sz val="11"/>
        <color rgb="FF000000"/>
        <rFont val="宋体"/>
        <charset val="134"/>
      </rPr>
      <t>组</t>
    </r>
  </si>
  <si>
    <t>抗旱渠道疏洗加护坡长5500米，宽4米，深0.8米</t>
  </si>
  <si>
    <t>人均增收116元</t>
  </si>
  <si>
    <t>汀浃洲9组抗旱渠道疏洗工程</t>
  </si>
  <si>
    <r>
      <rPr>
        <sz val="11"/>
        <color rgb="FF000000"/>
        <rFont val="宋体"/>
        <charset val="134"/>
      </rPr>
      <t>汀浃洲</t>
    </r>
    <r>
      <rPr>
        <sz val="11"/>
        <color indexed="8"/>
        <rFont val="宋体"/>
        <charset val="134"/>
      </rPr>
      <t>9</t>
    </r>
    <r>
      <rPr>
        <sz val="11"/>
        <color rgb="FF000000"/>
        <rFont val="宋体"/>
        <charset val="134"/>
      </rPr>
      <t>组</t>
    </r>
  </si>
  <si>
    <t>抗旱渠道疏洗加护坡长3000米，宽4米，深0.8米</t>
  </si>
  <si>
    <t>人均增收256元</t>
  </si>
  <si>
    <t>汀浃洲1-12组通村公路护坡</t>
  </si>
  <si>
    <r>
      <rPr>
        <sz val="11"/>
        <color rgb="FF000000"/>
        <rFont val="宋体"/>
        <charset val="134"/>
      </rPr>
      <t>汀浃洲</t>
    </r>
    <r>
      <rPr>
        <sz val="11"/>
        <color indexed="8"/>
        <rFont val="宋体"/>
        <charset val="134"/>
      </rPr>
      <t>1-12</t>
    </r>
    <r>
      <rPr>
        <sz val="11"/>
        <color rgb="FF000000"/>
        <rFont val="宋体"/>
        <charset val="134"/>
      </rPr>
      <t>组</t>
    </r>
  </si>
  <si>
    <t>校车必经路段护坡1米宽，长4000米，深0.5米</t>
  </si>
  <si>
    <t>人均增收206元</t>
  </si>
  <si>
    <t>汀浃洲八组至十组交界处通村桥重建</t>
  </si>
  <si>
    <t>八组至十组</t>
  </si>
  <si>
    <t>3.5米宽12米长通村桥重建</t>
  </si>
  <si>
    <t>人均增收80元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</si>
</sst>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28"/>
      <color rgb="FF000000"/>
      <name val="方正小标宋简体"/>
      <charset val="134"/>
    </font>
    <font>
      <sz val="16"/>
      <color rgb="FF000000"/>
      <name val="仿宋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7.5"/>
      <color rgb="FF000000"/>
      <name val="微软雅黑"/>
      <charset val="134"/>
    </font>
    <font>
      <sz val="11.5"/>
      <color rgb="FF000000"/>
      <name val="宋体"/>
      <charset val="134"/>
    </font>
    <font>
      <sz val="11"/>
      <color rgb="FF000000"/>
      <name val="仿宋"/>
      <charset val="134"/>
    </font>
    <font>
      <sz val="10.5"/>
      <color rgb="FF000000"/>
      <name val="Arial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0"/>
    </font>
    <font>
      <sz val="11.5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57" fontId="8" fillId="0" borderId="5" xfId="0" applyNumberFormat="1" applyFont="1" applyFill="1" applyBorder="1" applyAlignment="1">
      <alignment horizontal="center" vertical="center" wrapText="1"/>
    </xf>
    <xf numFmtId="57" fontId="8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178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78" fontId="12" fillId="0" borderId="1" xfId="0" applyNumberFormat="1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9" defaultRowHeight="13.5"/>
  <cols>
    <col min="3" max="3" width="9" style="55"/>
    <col min="4" max="5" width="9.375"/>
    <col min="7" max="7" width="9" style="55"/>
    <col min="8" max="9" width="10.375" style="55"/>
    <col min="10" max="10" width="9" style="55"/>
    <col min="11" max="12" width="9.375" style="55"/>
  </cols>
  <sheetData>
    <row r="1" ht="66" customHeight="1" spans="1:13">
      <c r="A1" s="56" t="s">
        <v>0</v>
      </c>
      <c r="B1" s="57"/>
      <c r="C1" s="58"/>
      <c r="D1" s="57"/>
      <c r="E1" s="57"/>
      <c r="F1" s="57"/>
      <c r="G1" s="58"/>
      <c r="H1" s="58"/>
      <c r="I1" s="58"/>
      <c r="J1" s="58"/>
      <c r="K1" s="58"/>
      <c r="L1" s="58"/>
      <c r="M1" s="57"/>
    </row>
    <row r="2" ht="39" customHeight="1" spans="1:13">
      <c r="A2" s="59" t="s">
        <v>1</v>
      </c>
      <c r="K2" s="79" t="s">
        <v>2</v>
      </c>
      <c r="L2" s="79"/>
      <c r="M2" s="80"/>
    </row>
    <row r="3" ht="23" customHeight="1" spans="1:13">
      <c r="A3" s="60" t="s">
        <v>3</v>
      </c>
      <c r="B3" s="60" t="s">
        <v>4</v>
      </c>
      <c r="C3" s="61" t="s">
        <v>5</v>
      </c>
      <c r="D3" s="62" t="s">
        <v>6</v>
      </c>
      <c r="E3" s="62"/>
      <c r="F3" s="62"/>
      <c r="G3" s="61" t="s">
        <v>7</v>
      </c>
      <c r="H3" s="61"/>
      <c r="I3" s="61"/>
      <c r="J3" s="61"/>
      <c r="K3" s="61"/>
      <c r="L3" s="61"/>
      <c r="M3" s="62"/>
    </row>
    <row r="4" ht="22" customHeight="1" spans="1:13">
      <c r="A4" s="63"/>
      <c r="B4" s="63"/>
      <c r="C4" s="61"/>
      <c r="D4" s="60" t="s">
        <v>8</v>
      </c>
      <c r="E4" s="62" t="s">
        <v>9</v>
      </c>
      <c r="F4" s="62"/>
      <c r="G4" s="64" t="s">
        <v>10</v>
      </c>
      <c r="H4" s="64" t="s">
        <v>11</v>
      </c>
      <c r="I4" s="61" t="s">
        <v>12</v>
      </c>
      <c r="J4" s="61" t="s">
        <v>9</v>
      </c>
      <c r="K4" s="61"/>
      <c r="L4" s="61"/>
      <c r="M4" s="62" t="s">
        <v>13</v>
      </c>
    </row>
    <row r="5" ht="67.5" spans="1:13">
      <c r="A5" s="65"/>
      <c r="B5" s="65"/>
      <c r="C5" s="61"/>
      <c r="D5" s="65"/>
      <c r="E5" s="62" t="s">
        <v>14</v>
      </c>
      <c r="F5" s="62" t="s">
        <v>15</v>
      </c>
      <c r="G5" s="66"/>
      <c r="H5" s="66"/>
      <c r="I5" s="61"/>
      <c r="J5" s="61" t="s">
        <v>16</v>
      </c>
      <c r="K5" s="61" t="s">
        <v>17</v>
      </c>
      <c r="L5" s="61" t="s">
        <v>18</v>
      </c>
      <c r="M5" s="81"/>
    </row>
    <row r="6" ht="45" customHeight="1" spans="1:13">
      <c r="A6" s="67"/>
      <c r="B6" s="68" t="s">
        <v>19</v>
      </c>
      <c r="C6" s="69">
        <f>SUM(C8:C13,C15:C19,C21:C23,C25:C25,C27:C30,C32:C33,C35,C37:C38)</f>
        <v>472</v>
      </c>
      <c r="D6" s="70">
        <f t="shared" ref="D6:L6" si="0">SUM(D8:D13,D15:D19,D21:D23,D25:D25,D27:D30,D32:D33,D35,D37:D38)</f>
        <v>21437.487</v>
      </c>
      <c r="E6" s="70">
        <f t="shared" si="0"/>
        <v>15759.72</v>
      </c>
      <c r="F6" s="70">
        <f t="shared" si="0"/>
        <v>5677.767</v>
      </c>
      <c r="G6" s="69">
        <f t="shared" si="0"/>
        <v>1989</v>
      </c>
      <c r="H6" s="69">
        <f t="shared" si="0"/>
        <v>252575</v>
      </c>
      <c r="I6" s="69">
        <f t="shared" si="0"/>
        <v>942521</v>
      </c>
      <c r="J6" s="69">
        <f t="shared" si="0"/>
        <v>723</v>
      </c>
      <c r="K6" s="69">
        <f t="shared" si="0"/>
        <v>20169</v>
      </c>
      <c r="L6" s="69">
        <f t="shared" si="0"/>
        <v>58336</v>
      </c>
      <c r="M6" s="82"/>
    </row>
    <row r="7" ht="30" customHeight="1" spans="1:13">
      <c r="A7" s="71" t="s">
        <v>20</v>
      </c>
      <c r="B7" s="71"/>
      <c r="C7" s="72"/>
      <c r="D7" s="71"/>
      <c r="E7" s="71"/>
      <c r="F7" s="71"/>
      <c r="G7" s="72"/>
      <c r="H7" s="72"/>
      <c r="I7" s="72"/>
      <c r="J7" s="72"/>
      <c r="K7" s="72"/>
      <c r="L7" s="72"/>
      <c r="M7" s="71"/>
    </row>
    <row r="8" ht="30" customHeight="1" spans="1:13">
      <c r="A8" s="67"/>
      <c r="B8" s="73" t="s">
        <v>21</v>
      </c>
      <c r="C8" s="69">
        <v>44</v>
      </c>
      <c r="D8" s="70">
        <v>2011.02</v>
      </c>
      <c r="E8" s="70">
        <v>1382.02</v>
      </c>
      <c r="F8" s="70">
        <v>629</v>
      </c>
      <c r="G8" s="69">
        <v>64</v>
      </c>
      <c r="H8" s="69">
        <v>19670</v>
      </c>
      <c r="I8" s="69">
        <v>75887</v>
      </c>
      <c r="J8" s="69">
        <v>39</v>
      </c>
      <c r="K8" s="69">
        <v>1364</v>
      </c>
      <c r="L8" s="69">
        <v>3817</v>
      </c>
      <c r="M8" s="67"/>
    </row>
    <row r="9" ht="30" customHeight="1" spans="1:13">
      <c r="A9" s="67"/>
      <c r="B9" s="73" t="s">
        <v>22</v>
      </c>
      <c r="C9" s="69">
        <v>30</v>
      </c>
      <c r="D9" s="70">
        <v>1938.092</v>
      </c>
      <c r="E9" s="70">
        <v>1349.9</v>
      </c>
      <c r="F9" s="70">
        <v>588.192</v>
      </c>
      <c r="G9" s="69">
        <v>160</v>
      </c>
      <c r="H9" s="69">
        <v>21695</v>
      </c>
      <c r="I9" s="69">
        <v>80804</v>
      </c>
      <c r="J9" s="69">
        <v>56</v>
      </c>
      <c r="K9" s="69">
        <v>1488</v>
      </c>
      <c r="L9" s="69">
        <v>5111</v>
      </c>
      <c r="M9" s="67"/>
    </row>
    <row r="10" ht="30" customHeight="1" spans="1:13">
      <c r="A10" s="67"/>
      <c r="B10" s="73" t="s">
        <v>23</v>
      </c>
      <c r="C10" s="69">
        <v>49</v>
      </c>
      <c r="D10" s="70">
        <v>7723.15</v>
      </c>
      <c r="E10" s="70">
        <v>4196.65</v>
      </c>
      <c r="F10" s="70">
        <v>3526.5</v>
      </c>
      <c r="G10" s="69">
        <v>187</v>
      </c>
      <c r="H10" s="69">
        <v>23275</v>
      </c>
      <c r="I10" s="69">
        <v>85141</v>
      </c>
      <c r="J10" s="69">
        <v>71</v>
      </c>
      <c r="K10" s="69">
        <v>1708</v>
      </c>
      <c r="L10" s="69">
        <v>4784</v>
      </c>
      <c r="M10" s="67"/>
    </row>
    <row r="11" ht="30" customHeight="1" spans="1:13">
      <c r="A11" s="67"/>
      <c r="B11" s="73" t="s">
        <v>24</v>
      </c>
      <c r="C11" s="69">
        <v>6</v>
      </c>
      <c r="D11" s="70">
        <v>164</v>
      </c>
      <c r="E11" s="70">
        <v>135</v>
      </c>
      <c r="F11" s="70">
        <v>29</v>
      </c>
      <c r="G11" s="69">
        <v>6</v>
      </c>
      <c r="H11" s="69">
        <v>5280</v>
      </c>
      <c r="I11" s="69">
        <v>19975</v>
      </c>
      <c r="J11" s="69">
        <v>4</v>
      </c>
      <c r="K11" s="69">
        <v>198</v>
      </c>
      <c r="L11" s="69">
        <v>545</v>
      </c>
      <c r="M11" s="67"/>
    </row>
    <row r="12" ht="30" customHeight="1" spans="1:13">
      <c r="A12" s="67"/>
      <c r="B12" s="73" t="s">
        <v>25</v>
      </c>
      <c r="C12" s="69">
        <v>2</v>
      </c>
      <c r="D12" s="70">
        <v>850</v>
      </c>
      <c r="E12" s="70">
        <v>850</v>
      </c>
      <c r="F12" s="70">
        <v>0</v>
      </c>
      <c r="G12" s="69">
        <v>264</v>
      </c>
      <c r="H12" s="69">
        <v>1373</v>
      </c>
      <c r="I12" s="69">
        <v>4120</v>
      </c>
      <c r="J12" s="69">
        <v>80</v>
      </c>
      <c r="K12" s="69">
        <v>644</v>
      </c>
      <c r="L12" s="69">
        <v>1933</v>
      </c>
      <c r="M12" s="67"/>
    </row>
    <row r="13" ht="30" customHeight="1" spans="1:13">
      <c r="A13" s="67"/>
      <c r="B13" s="73" t="s">
        <v>26</v>
      </c>
      <c r="C13" s="69">
        <v>4</v>
      </c>
      <c r="D13" s="70">
        <v>140</v>
      </c>
      <c r="E13" s="70">
        <v>140</v>
      </c>
      <c r="F13" s="70">
        <v>0</v>
      </c>
      <c r="G13" s="69">
        <v>4</v>
      </c>
      <c r="H13" s="69">
        <v>314</v>
      </c>
      <c r="I13" s="69">
        <v>960</v>
      </c>
      <c r="J13" s="69">
        <v>2</v>
      </c>
      <c r="K13" s="69">
        <v>29</v>
      </c>
      <c r="L13" s="69">
        <v>68</v>
      </c>
      <c r="M13" s="67"/>
    </row>
    <row r="14" ht="30" customHeight="1" spans="1:13">
      <c r="A14" s="71" t="s">
        <v>27</v>
      </c>
      <c r="B14" s="71"/>
      <c r="C14" s="72"/>
      <c r="D14" s="71"/>
      <c r="E14" s="71"/>
      <c r="F14" s="71"/>
      <c r="G14" s="72"/>
      <c r="H14" s="72"/>
      <c r="I14" s="72"/>
      <c r="J14" s="72"/>
      <c r="K14" s="72"/>
      <c r="L14" s="72"/>
      <c r="M14" s="71"/>
    </row>
    <row r="15" ht="30" customHeight="1" spans="1:13">
      <c r="A15" s="67"/>
      <c r="B15" s="73" t="s">
        <v>28</v>
      </c>
      <c r="C15" s="69">
        <v>2</v>
      </c>
      <c r="D15" s="70">
        <v>80</v>
      </c>
      <c r="E15" s="70">
        <v>80</v>
      </c>
      <c r="F15" s="70">
        <v>0</v>
      </c>
      <c r="G15" s="69">
        <v>144</v>
      </c>
      <c r="H15" s="69">
        <v>450</v>
      </c>
      <c r="I15" s="69">
        <v>1350</v>
      </c>
      <c r="J15" s="69">
        <v>44</v>
      </c>
      <c r="K15" s="69">
        <v>215</v>
      </c>
      <c r="L15" s="69">
        <v>645</v>
      </c>
      <c r="M15" s="82"/>
    </row>
    <row r="16" ht="30" customHeight="1" spans="1:13">
      <c r="A16" s="67"/>
      <c r="B16" s="73" t="s">
        <v>29</v>
      </c>
      <c r="C16" s="69">
        <v>1</v>
      </c>
      <c r="D16" s="70">
        <v>15</v>
      </c>
      <c r="E16" s="70">
        <v>15</v>
      </c>
      <c r="F16" s="70">
        <v>0</v>
      </c>
      <c r="G16" s="69">
        <v>132</v>
      </c>
      <c r="H16" s="69">
        <v>600</v>
      </c>
      <c r="I16" s="69">
        <v>1800</v>
      </c>
      <c r="J16" s="69">
        <v>40</v>
      </c>
      <c r="K16" s="69">
        <v>200</v>
      </c>
      <c r="L16" s="69">
        <v>600</v>
      </c>
      <c r="M16" s="82"/>
    </row>
    <row r="17" ht="30" customHeight="1" spans="1:13">
      <c r="A17" s="67"/>
      <c r="B17" s="73" t="s">
        <v>30</v>
      </c>
      <c r="C17" s="69">
        <v>1</v>
      </c>
      <c r="D17" s="70">
        <v>20</v>
      </c>
      <c r="E17" s="70">
        <v>20</v>
      </c>
      <c r="F17" s="70">
        <v>0</v>
      </c>
      <c r="G17" s="69">
        <v>132</v>
      </c>
      <c r="H17" s="69">
        <v>50</v>
      </c>
      <c r="I17" s="69">
        <v>150</v>
      </c>
      <c r="J17" s="69">
        <v>40</v>
      </c>
      <c r="K17" s="69">
        <v>15</v>
      </c>
      <c r="L17" s="69">
        <v>45</v>
      </c>
      <c r="M17" s="82"/>
    </row>
    <row r="18" ht="30" customHeight="1" spans="1:13">
      <c r="A18" s="67"/>
      <c r="B18" s="73" t="s">
        <v>31</v>
      </c>
      <c r="C18" s="69"/>
      <c r="D18" s="70"/>
      <c r="E18" s="70"/>
      <c r="F18" s="70"/>
      <c r="G18" s="69"/>
      <c r="H18" s="69"/>
      <c r="I18" s="69"/>
      <c r="J18" s="69"/>
      <c r="K18" s="69"/>
      <c r="L18" s="69"/>
      <c r="M18" s="82"/>
    </row>
    <row r="19" ht="30" customHeight="1" spans="1:13">
      <c r="A19" s="67"/>
      <c r="B19" s="73" t="s">
        <v>32</v>
      </c>
      <c r="C19" s="69">
        <v>1</v>
      </c>
      <c r="D19" s="70">
        <v>24</v>
      </c>
      <c r="E19" s="70">
        <v>24</v>
      </c>
      <c r="F19" s="70">
        <v>0</v>
      </c>
      <c r="G19" s="69">
        <v>132</v>
      </c>
      <c r="H19" s="69">
        <v>200</v>
      </c>
      <c r="I19" s="69">
        <v>600</v>
      </c>
      <c r="J19" s="69">
        <v>40</v>
      </c>
      <c r="K19" s="69">
        <v>132</v>
      </c>
      <c r="L19" s="69">
        <v>396</v>
      </c>
      <c r="M19" s="82"/>
    </row>
    <row r="20" ht="30" customHeight="1" spans="1:13">
      <c r="A20" s="71" t="s">
        <v>33</v>
      </c>
      <c r="B20" s="71"/>
      <c r="C20" s="72"/>
      <c r="D20" s="71"/>
      <c r="E20" s="71"/>
      <c r="F20" s="71"/>
      <c r="G20" s="72"/>
      <c r="H20" s="72"/>
      <c r="I20" s="72"/>
      <c r="J20" s="72"/>
      <c r="K20" s="72"/>
      <c r="L20" s="72"/>
      <c r="M20" s="71"/>
    </row>
    <row r="21" ht="30" customHeight="1" spans="1:13">
      <c r="A21" s="67"/>
      <c r="B21" s="73" t="s">
        <v>34</v>
      </c>
      <c r="C21" s="69">
        <v>190</v>
      </c>
      <c r="D21" s="70">
        <v>5763.085</v>
      </c>
      <c r="E21" s="70">
        <v>5191.228</v>
      </c>
      <c r="F21" s="70">
        <v>571.857</v>
      </c>
      <c r="G21" s="69">
        <v>192</v>
      </c>
      <c r="H21" s="69">
        <v>67039</v>
      </c>
      <c r="I21" s="69">
        <v>254726</v>
      </c>
      <c r="J21" s="69">
        <v>117</v>
      </c>
      <c r="K21" s="69">
        <v>5081</v>
      </c>
      <c r="L21" s="69">
        <v>14956</v>
      </c>
      <c r="M21" s="82"/>
    </row>
    <row r="22" ht="30" customHeight="1" spans="1:13">
      <c r="A22" s="67"/>
      <c r="B22" s="73" t="s">
        <v>35</v>
      </c>
      <c r="C22" s="69">
        <v>121</v>
      </c>
      <c r="D22" s="70">
        <v>1779.05</v>
      </c>
      <c r="E22" s="70">
        <v>1553.042</v>
      </c>
      <c r="F22" s="70">
        <v>226.008</v>
      </c>
      <c r="G22" s="69">
        <v>139</v>
      </c>
      <c r="H22" s="69">
        <v>100900</v>
      </c>
      <c r="I22" s="69">
        <v>374376</v>
      </c>
      <c r="J22" s="69">
        <v>61</v>
      </c>
      <c r="K22" s="69">
        <v>7669</v>
      </c>
      <c r="L22" s="69">
        <v>21256</v>
      </c>
      <c r="M22" s="82"/>
    </row>
    <row r="23" ht="30" customHeight="1" spans="1:13">
      <c r="A23" s="67"/>
      <c r="B23" s="73" t="s">
        <v>36</v>
      </c>
      <c r="C23" s="69">
        <v>16</v>
      </c>
      <c r="D23" s="70">
        <v>639.09</v>
      </c>
      <c r="E23" s="70">
        <v>532.88</v>
      </c>
      <c r="F23" s="70">
        <v>106.21</v>
      </c>
      <c r="G23" s="69">
        <v>17</v>
      </c>
      <c r="H23" s="69">
        <v>9053</v>
      </c>
      <c r="I23" s="69">
        <v>33547</v>
      </c>
      <c r="J23" s="69">
        <v>9</v>
      </c>
      <c r="K23" s="69">
        <v>890</v>
      </c>
      <c r="L23" s="69">
        <v>2585</v>
      </c>
      <c r="M23" s="82"/>
    </row>
    <row r="24" ht="30" customHeight="1" spans="1:13">
      <c r="A24" s="71" t="s">
        <v>37</v>
      </c>
      <c r="B24" s="71"/>
      <c r="C24" s="72"/>
      <c r="D24" s="71"/>
      <c r="E24" s="71"/>
      <c r="F24" s="71"/>
      <c r="G24" s="72"/>
      <c r="H24" s="72"/>
      <c r="I24" s="72"/>
      <c r="J24" s="72"/>
      <c r="K24" s="72"/>
      <c r="L24" s="72"/>
      <c r="M24" s="71"/>
    </row>
    <row r="25" ht="30" customHeight="1" spans="1:13">
      <c r="A25" s="67"/>
      <c r="B25" s="73" t="s">
        <v>38</v>
      </c>
      <c r="C25" s="69">
        <v>1</v>
      </c>
      <c r="D25" s="70">
        <v>30</v>
      </c>
      <c r="E25" s="70">
        <v>30</v>
      </c>
      <c r="F25" s="70">
        <v>0</v>
      </c>
      <c r="G25" s="69">
        <v>19</v>
      </c>
      <c r="H25" s="69">
        <v>60</v>
      </c>
      <c r="I25" s="69">
        <v>60</v>
      </c>
      <c r="J25" s="69"/>
      <c r="K25" s="69"/>
      <c r="L25" s="69"/>
      <c r="M25" s="75"/>
    </row>
    <row r="26" ht="30" customHeight="1" spans="1:13">
      <c r="A26" s="71" t="s">
        <v>39</v>
      </c>
      <c r="B26" s="71"/>
      <c r="C26" s="72"/>
      <c r="D26" s="71"/>
      <c r="E26" s="71"/>
      <c r="F26" s="71"/>
      <c r="G26" s="72"/>
      <c r="H26" s="72"/>
      <c r="I26" s="72"/>
      <c r="J26" s="72"/>
      <c r="K26" s="72"/>
      <c r="L26" s="72"/>
      <c r="M26" s="71"/>
    </row>
    <row r="27" ht="30" customHeight="1" spans="1:13">
      <c r="A27" s="67"/>
      <c r="B27" s="73" t="s">
        <v>40</v>
      </c>
      <c r="C27" s="69"/>
      <c r="D27" s="70"/>
      <c r="E27" s="70"/>
      <c r="F27" s="70"/>
      <c r="G27" s="69"/>
      <c r="H27" s="69"/>
      <c r="I27" s="69"/>
      <c r="J27" s="69"/>
      <c r="K27" s="69"/>
      <c r="L27" s="69"/>
      <c r="M27" s="82"/>
    </row>
    <row r="28" ht="30" customHeight="1" spans="1:13">
      <c r="A28" s="67"/>
      <c r="B28" s="73" t="s">
        <v>41</v>
      </c>
      <c r="C28" s="69">
        <v>3</v>
      </c>
      <c r="D28" s="70">
        <v>226</v>
      </c>
      <c r="E28" s="70">
        <v>225</v>
      </c>
      <c r="F28" s="70">
        <v>1</v>
      </c>
      <c r="G28" s="69">
        <v>265</v>
      </c>
      <c r="H28" s="69">
        <v>2616</v>
      </c>
      <c r="I28" s="69">
        <v>9025</v>
      </c>
      <c r="J28" s="69">
        <v>80</v>
      </c>
      <c r="K28" s="69">
        <v>536</v>
      </c>
      <c r="L28" s="69">
        <v>1595</v>
      </c>
      <c r="M28" s="82"/>
    </row>
    <row r="29" ht="30" customHeight="1" spans="1:13">
      <c r="A29" s="67"/>
      <c r="B29" s="73" t="s">
        <v>42</v>
      </c>
      <c r="C29" s="69"/>
      <c r="D29" s="70"/>
      <c r="E29" s="70"/>
      <c r="F29" s="70"/>
      <c r="G29" s="69"/>
      <c r="H29" s="69"/>
      <c r="I29" s="69"/>
      <c r="J29" s="69"/>
      <c r="K29" s="69"/>
      <c r="L29" s="69"/>
      <c r="M29" s="82"/>
    </row>
    <row r="30" ht="30" customHeight="1" spans="1:13">
      <c r="A30" s="67"/>
      <c r="B30" s="73" t="s">
        <v>43</v>
      </c>
      <c r="C30" s="69"/>
      <c r="D30" s="70"/>
      <c r="E30" s="70"/>
      <c r="F30" s="70"/>
      <c r="G30" s="69"/>
      <c r="H30" s="69"/>
      <c r="I30" s="69"/>
      <c r="J30" s="69"/>
      <c r="K30" s="69"/>
      <c r="L30" s="69"/>
      <c r="M30" s="82"/>
    </row>
    <row r="31" ht="30" customHeight="1" spans="1:13">
      <c r="A31" s="71" t="s">
        <v>44</v>
      </c>
      <c r="B31" s="71"/>
      <c r="C31" s="72"/>
      <c r="D31" s="71"/>
      <c r="E31" s="71"/>
      <c r="F31" s="71"/>
      <c r="G31" s="72"/>
      <c r="H31" s="72"/>
      <c r="I31" s="72"/>
      <c r="J31" s="72"/>
      <c r="K31" s="72"/>
      <c r="L31" s="72"/>
      <c r="M31" s="71"/>
    </row>
    <row r="32" ht="30" customHeight="1" spans="1:13">
      <c r="A32" s="67"/>
      <c r="B32" s="73" t="s">
        <v>45</v>
      </c>
      <c r="C32" s="69"/>
      <c r="D32" s="70"/>
      <c r="E32" s="70"/>
      <c r="F32" s="70"/>
      <c r="G32" s="69"/>
      <c r="H32" s="69"/>
      <c r="I32" s="69"/>
      <c r="J32" s="69"/>
      <c r="K32" s="69"/>
      <c r="L32" s="69"/>
      <c r="M32" s="70"/>
    </row>
    <row r="33" ht="30" customHeight="1" spans="1:13">
      <c r="A33" s="67"/>
      <c r="B33" s="73" t="s">
        <v>46</v>
      </c>
      <c r="C33" s="69"/>
      <c r="D33" s="70"/>
      <c r="E33" s="70"/>
      <c r="F33" s="70"/>
      <c r="G33" s="69"/>
      <c r="H33" s="69"/>
      <c r="I33" s="69"/>
      <c r="J33" s="69"/>
      <c r="K33" s="69"/>
      <c r="L33" s="69"/>
      <c r="M33" s="70"/>
    </row>
    <row r="34" ht="30" customHeight="1" spans="1:13">
      <c r="A34" s="71" t="s">
        <v>47</v>
      </c>
      <c r="B34" s="71"/>
      <c r="C34" s="72"/>
      <c r="D34" s="71"/>
      <c r="E34" s="71"/>
      <c r="F34" s="71"/>
      <c r="G34" s="72"/>
      <c r="H34" s="72"/>
      <c r="I34" s="72"/>
      <c r="J34" s="72"/>
      <c r="K34" s="72"/>
      <c r="L34" s="72"/>
      <c r="M34" s="71"/>
    </row>
    <row r="35" ht="30" customHeight="1" spans="1:13">
      <c r="A35" s="71"/>
      <c r="B35" s="73" t="s">
        <v>48</v>
      </c>
      <c r="C35" s="69">
        <v>1</v>
      </c>
      <c r="D35" s="70">
        <v>35</v>
      </c>
      <c r="E35" s="70">
        <v>35</v>
      </c>
      <c r="F35" s="70">
        <v>0</v>
      </c>
      <c r="G35" s="69">
        <v>132</v>
      </c>
      <c r="H35" s="69">
        <v>0</v>
      </c>
      <c r="I35" s="69">
        <v>0</v>
      </c>
      <c r="J35" s="69">
        <v>40</v>
      </c>
      <c r="K35" s="69">
        <v>0</v>
      </c>
      <c r="L35" s="69">
        <v>0</v>
      </c>
      <c r="M35" s="70"/>
    </row>
    <row r="36" ht="30" customHeight="1" spans="1:13">
      <c r="A36" s="71" t="s">
        <v>49</v>
      </c>
      <c r="B36" s="71"/>
      <c r="C36" s="72"/>
      <c r="D36" s="71"/>
      <c r="E36" s="71"/>
      <c r="F36" s="71"/>
      <c r="G36" s="72"/>
      <c r="H36" s="72"/>
      <c r="I36" s="72"/>
      <c r="J36" s="72"/>
      <c r="K36" s="72"/>
      <c r="L36" s="72"/>
      <c r="M36" s="71"/>
    </row>
    <row r="37" ht="36" customHeight="1" spans="1:13">
      <c r="A37" s="67"/>
      <c r="B37" s="73" t="s">
        <v>50</v>
      </c>
      <c r="C37" s="74"/>
      <c r="D37" s="75"/>
      <c r="E37" s="75"/>
      <c r="F37" s="75"/>
      <c r="G37" s="74"/>
      <c r="H37" s="74"/>
      <c r="I37" s="74"/>
      <c r="J37" s="74"/>
      <c r="K37" s="74"/>
      <c r="L37" s="74"/>
      <c r="M37" s="75"/>
    </row>
    <row r="38" ht="36" customHeight="1" spans="1:13">
      <c r="A38" s="67"/>
      <c r="B38" s="73" t="s">
        <v>51</v>
      </c>
      <c r="C38" s="74"/>
      <c r="D38" s="75"/>
      <c r="E38" s="75"/>
      <c r="F38" s="75"/>
      <c r="G38" s="74"/>
      <c r="H38" s="74"/>
      <c r="I38" s="74"/>
      <c r="J38" s="74"/>
      <c r="K38" s="74"/>
      <c r="L38" s="74"/>
      <c r="M38" s="75"/>
    </row>
    <row r="39" ht="30" customHeight="1" spans="1:13">
      <c r="A39" s="67"/>
      <c r="B39" s="73" t="s">
        <v>52</v>
      </c>
      <c r="C39" s="74"/>
      <c r="D39" s="75"/>
      <c r="E39" s="75"/>
      <c r="F39" s="75"/>
      <c r="G39" s="74"/>
      <c r="H39" s="74"/>
      <c r="I39" s="74"/>
      <c r="J39" s="74"/>
      <c r="K39" s="74"/>
      <c r="L39" s="74"/>
      <c r="M39" s="75"/>
    </row>
    <row r="40" ht="30" customHeight="1" spans="1:13">
      <c r="A40" s="76"/>
      <c r="B40" s="76"/>
      <c r="C40" s="77"/>
      <c r="D40" s="78"/>
      <c r="E40" s="78"/>
      <c r="F40" s="78"/>
      <c r="G40" s="77"/>
      <c r="H40" s="77"/>
      <c r="I40" s="77"/>
      <c r="J40" s="77"/>
      <c r="K40" s="77"/>
      <c r="L40" s="77"/>
      <c r="M40" s="78"/>
    </row>
    <row r="41" ht="30" customHeight="1" spans="1:13">
      <c r="A41" s="76"/>
      <c r="B41" s="76"/>
      <c r="C41" s="77"/>
      <c r="D41" s="76"/>
      <c r="E41" s="76"/>
      <c r="F41" s="76"/>
      <c r="G41" s="77"/>
      <c r="H41" s="77"/>
      <c r="I41" s="77"/>
      <c r="J41" s="77"/>
      <c r="K41" s="77"/>
      <c r="L41" s="77"/>
      <c r="M41" s="76"/>
    </row>
    <row r="42" ht="30" customHeight="1" spans="1:13">
      <c r="A42" s="76"/>
      <c r="B42" s="76"/>
      <c r="C42" s="77"/>
      <c r="D42" s="76"/>
      <c r="E42" s="76"/>
      <c r="F42" s="76"/>
      <c r="G42" s="77"/>
      <c r="H42" s="77"/>
      <c r="I42" s="77"/>
      <c r="J42" s="77"/>
      <c r="K42" s="77"/>
      <c r="L42" s="77"/>
      <c r="M42" s="76"/>
    </row>
  </sheetData>
  <mergeCells count="21">
    <mergeCell ref="A1:M1"/>
    <mergeCell ref="K2:M2"/>
    <mergeCell ref="D3:F3"/>
    <mergeCell ref="G3:L3"/>
    <mergeCell ref="E4:F4"/>
    <mergeCell ref="J4:L4"/>
    <mergeCell ref="A7:M7"/>
    <mergeCell ref="A14:M14"/>
    <mergeCell ref="A20:M20"/>
    <mergeCell ref="A24:M24"/>
    <mergeCell ref="A26:M26"/>
    <mergeCell ref="A31:M31"/>
    <mergeCell ref="A34:M34"/>
    <mergeCell ref="A36:M36"/>
    <mergeCell ref="A3:A5"/>
    <mergeCell ref="B3:B5"/>
    <mergeCell ref="C3:C5"/>
    <mergeCell ref="D4:D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82"/>
  <sheetViews>
    <sheetView tabSelected="1" zoomScale="85" zoomScaleNormal="85" workbookViewId="0">
      <pane ySplit="6" topLeftCell="A7" activePane="bottomLeft" state="frozen"/>
      <selection/>
      <selection pane="bottomLeft" activeCell="J15" sqref="J15"/>
    </sheetView>
  </sheetViews>
  <sheetFormatPr defaultColWidth="9" defaultRowHeight="13.5"/>
  <cols>
    <col min="1" max="1" width="4.625" customWidth="1"/>
    <col min="2" max="2" width="12.4916666666667" customWidth="1"/>
    <col min="3" max="3" width="12.6416666666667" customWidth="1"/>
    <col min="4" max="4" width="16.5583333333333" customWidth="1"/>
    <col min="5" max="5" width="10.1583333333333" customWidth="1"/>
    <col min="6" max="6" width="8.75" customWidth="1"/>
    <col min="7" max="7" width="18.9083333333333" customWidth="1"/>
    <col min="8" max="8" width="9.21666666666667" customWidth="1"/>
    <col min="9" max="9" width="12.65" customWidth="1"/>
    <col min="10" max="11" width="14.525" style="7" customWidth="1"/>
    <col min="12" max="12" width="10.625" customWidth="1"/>
    <col min="13" max="13" width="23.5916666666667" customWidth="1"/>
    <col min="14" max="16" width="9.40833333333333" customWidth="1"/>
    <col min="17" max="20" width="8.08333333333333" customWidth="1"/>
    <col min="21" max="21" width="10.4166666666667" customWidth="1"/>
    <col min="22" max="22" width="12.7916666666667" customWidth="1"/>
    <col min="23" max="23" width="29.2666666666667" style="8" customWidth="1"/>
    <col min="24" max="24" width="29.025" style="8" customWidth="1"/>
    <col min="25" max="25" width="6.30833333333333" customWidth="1"/>
  </cols>
  <sheetData>
    <row r="1" ht="29" customHeight="1" spans="1:1">
      <c r="A1" s="9" t="s">
        <v>53</v>
      </c>
    </row>
    <row r="2" ht="45" customHeight="1" spans="1:25">
      <c r="A2" s="10" t="s">
        <v>54</v>
      </c>
      <c r="B2" s="10"/>
      <c r="C2" s="10"/>
      <c r="D2" s="10"/>
      <c r="E2" s="10"/>
      <c r="F2" s="10"/>
      <c r="G2" s="10"/>
      <c r="H2" s="10"/>
      <c r="I2" s="10"/>
      <c r="J2" s="19"/>
      <c r="K2" s="1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4"/>
      <c r="X2" s="24"/>
      <c r="Y2" s="10"/>
    </row>
    <row r="3" ht="27" customHeight="1" spans="1:1">
      <c r="A3" s="11" t="s">
        <v>55</v>
      </c>
    </row>
    <row r="4" s="1" customFormat="1" ht="35" customHeight="1" spans="1:25">
      <c r="A4" s="12" t="s">
        <v>3</v>
      </c>
      <c r="B4" s="12" t="s">
        <v>56</v>
      </c>
      <c r="C4" s="12"/>
      <c r="D4" s="12"/>
      <c r="E4" s="12" t="s">
        <v>57</v>
      </c>
      <c r="F4" s="12" t="s">
        <v>58</v>
      </c>
      <c r="G4" s="12" t="s">
        <v>59</v>
      </c>
      <c r="H4" s="12" t="s">
        <v>60</v>
      </c>
      <c r="I4" s="12" t="s">
        <v>61</v>
      </c>
      <c r="J4" s="20" t="s">
        <v>62</v>
      </c>
      <c r="K4" s="20"/>
      <c r="L4" s="12" t="s">
        <v>63</v>
      </c>
      <c r="M4" s="12" t="s">
        <v>64</v>
      </c>
      <c r="N4" s="12" t="s">
        <v>6</v>
      </c>
      <c r="O4" s="12"/>
      <c r="P4" s="12"/>
      <c r="Q4" s="12" t="s">
        <v>7</v>
      </c>
      <c r="R4" s="12"/>
      <c r="S4" s="12"/>
      <c r="T4" s="12"/>
      <c r="U4" s="12"/>
      <c r="V4" s="12"/>
      <c r="W4" s="12" t="s">
        <v>65</v>
      </c>
      <c r="X4" s="12" t="s">
        <v>66</v>
      </c>
      <c r="Y4" s="12" t="s">
        <v>13</v>
      </c>
    </row>
    <row r="5" s="1" customFormat="1" ht="27" customHeight="1" spans="1:25">
      <c r="A5" s="12"/>
      <c r="B5" s="12" t="s">
        <v>4</v>
      </c>
      <c r="C5" s="12" t="s">
        <v>67</v>
      </c>
      <c r="D5" s="12" t="s">
        <v>68</v>
      </c>
      <c r="E5" s="12"/>
      <c r="F5" s="12"/>
      <c r="G5" s="12"/>
      <c r="H5" s="12"/>
      <c r="I5" s="12"/>
      <c r="J5" s="20" t="s">
        <v>69</v>
      </c>
      <c r="K5" s="20" t="s">
        <v>70</v>
      </c>
      <c r="L5" s="12"/>
      <c r="M5" s="12"/>
      <c r="N5" s="12" t="s">
        <v>71</v>
      </c>
      <c r="O5" s="12" t="s">
        <v>9</v>
      </c>
      <c r="P5" s="12"/>
      <c r="Q5" s="12" t="s">
        <v>72</v>
      </c>
      <c r="R5" s="12" t="s">
        <v>73</v>
      </c>
      <c r="S5" s="12" t="s">
        <v>74</v>
      </c>
      <c r="T5" s="12" t="s">
        <v>9</v>
      </c>
      <c r="U5" s="12"/>
      <c r="V5" s="12"/>
      <c r="W5" s="12"/>
      <c r="X5" s="12"/>
      <c r="Y5" s="12"/>
    </row>
    <row r="6" s="1" customFormat="1" ht="77" customHeight="1" spans="1:25">
      <c r="A6" s="12"/>
      <c r="B6" s="13"/>
      <c r="C6" s="12"/>
      <c r="D6" s="12"/>
      <c r="E6" s="12"/>
      <c r="F6" s="12"/>
      <c r="G6" s="12"/>
      <c r="H6" s="12"/>
      <c r="I6" s="12"/>
      <c r="J6" s="20"/>
      <c r="K6" s="20"/>
      <c r="L6" s="12"/>
      <c r="M6" s="12"/>
      <c r="N6" s="12"/>
      <c r="O6" s="12" t="s">
        <v>75</v>
      </c>
      <c r="P6" s="12" t="s">
        <v>76</v>
      </c>
      <c r="Q6" s="12"/>
      <c r="R6" s="12"/>
      <c r="S6" s="12"/>
      <c r="T6" s="12" t="s">
        <v>77</v>
      </c>
      <c r="U6" s="12" t="s">
        <v>78</v>
      </c>
      <c r="V6" s="12" t="s">
        <v>79</v>
      </c>
      <c r="W6" s="12"/>
      <c r="X6" s="12"/>
      <c r="Y6" s="12"/>
    </row>
    <row r="7" customFormat="1" ht="30" customHeight="1" spans="1:25">
      <c r="A7" s="14" t="s">
        <v>80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1"/>
      <c r="N7" s="22">
        <f>SUM(N8:N382)</f>
        <v>16221.997</v>
      </c>
      <c r="O7" s="22">
        <f>SUM(O8:O382)</f>
        <v>11464.04</v>
      </c>
      <c r="P7" s="22">
        <f>SUM(P8:P382)</f>
        <v>4757.957</v>
      </c>
      <c r="Q7" s="25"/>
      <c r="R7" s="25"/>
      <c r="S7" s="25"/>
      <c r="T7" s="25"/>
      <c r="U7" s="25"/>
      <c r="V7" s="25"/>
      <c r="W7" s="16"/>
      <c r="X7" s="16"/>
      <c r="Y7" s="16"/>
    </row>
    <row r="8" s="2" customFormat="1" ht="27" spans="1:25">
      <c r="A8" s="16">
        <v>1</v>
      </c>
      <c r="B8" s="17" t="s">
        <v>81</v>
      </c>
      <c r="C8" s="16" t="s">
        <v>82</v>
      </c>
      <c r="D8" s="16" t="s">
        <v>83</v>
      </c>
      <c r="E8" s="16" t="s">
        <v>84</v>
      </c>
      <c r="F8" s="16"/>
      <c r="G8" s="16" t="s">
        <v>85</v>
      </c>
      <c r="H8" s="16" t="s">
        <v>86</v>
      </c>
      <c r="I8" s="16" t="s">
        <v>87</v>
      </c>
      <c r="J8" s="23">
        <v>45736</v>
      </c>
      <c r="K8" s="23">
        <v>46011</v>
      </c>
      <c r="L8" s="16" t="s">
        <v>84</v>
      </c>
      <c r="M8" s="16" t="s">
        <v>88</v>
      </c>
      <c r="N8" s="16">
        <v>300</v>
      </c>
      <c r="O8" s="16">
        <v>300</v>
      </c>
      <c r="P8" s="16">
        <v>0</v>
      </c>
      <c r="Q8" s="16">
        <v>132</v>
      </c>
      <c r="R8" s="16">
        <v>640</v>
      </c>
      <c r="S8" s="16">
        <v>1920</v>
      </c>
      <c r="T8" s="16">
        <v>40</v>
      </c>
      <c r="U8" s="16">
        <v>400</v>
      </c>
      <c r="V8" s="16">
        <v>1200</v>
      </c>
      <c r="W8" s="16" t="s">
        <v>88</v>
      </c>
      <c r="X8" s="16" t="s">
        <v>88</v>
      </c>
      <c r="Y8" s="16"/>
    </row>
    <row r="9" s="2" customFormat="1" ht="40.5" spans="1:25">
      <c r="A9" s="16">
        <v>2</v>
      </c>
      <c r="B9" s="16" t="s">
        <v>89</v>
      </c>
      <c r="C9" s="16" t="s">
        <v>90</v>
      </c>
      <c r="D9" s="16" t="s">
        <v>90</v>
      </c>
      <c r="E9" s="16" t="s">
        <v>84</v>
      </c>
      <c r="F9" s="16"/>
      <c r="G9" s="16" t="s">
        <v>91</v>
      </c>
      <c r="H9" s="16" t="s">
        <v>86</v>
      </c>
      <c r="I9" s="16" t="s">
        <v>87</v>
      </c>
      <c r="J9" s="23">
        <v>45717</v>
      </c>
      <c r="K9" s="23">
        <v>45828</v>
      </c>
      <c r="L9" s="16" t="s">
        <v>84</v>
      </c>
      <c r="M9" s="16" t="s">
        <v>92</v>
      </c>
      <c r="N9" s="16">
        <v>110</v>
      </c>
      <c r="O9" s="16">
        <v>110</v>
      </c>
      <c r="P9" s="16">
        <v>0</v>
      </c>
      <c r="Q9" s="16">
        <v>132</v>
      </c>
      <c r="R9" s="16">
        <v>733</v>
      </c>
      <c r="S9" s="16">
        <v>2200</v>
      </c>
      <c r="T9" s="16">
        <v>40</v>
      </c>
      <c r="U9" s="16">
        <v>244</v>
      </c>
      <c r="V9" s="16">
        <v>733</v>
      </c>
      <c r="W9" s="16" t="s">
        <v>93</v>
      </c>
      <c r="X9" s="16" t="s">
        <v>94</v>
      </c>
      <c r="Y9" s="16"/>
    </row>
    <row r="10" s="2" customFormat="1" ht="40.5" spans="1:25">
      <c r="A10" s="16">
        <v>3</v>
      </c>
      <c r="B10" s="16" t="s">
        <v>89</v>
      </c>
      <c r="C10" s="16" t="s">
        <v>90</v>
      </c>
      <c r="D10" s="16" t="s">
        <v>90</v>
      </c>
      <c r="E10" s="16" t="s">
        <v>84</v>
      </c>
      <c r="F10" s="16"/>
      <c r="G10" s="16" t="s">
        <v>95</v>
      </c>
      <c r="H10" s="16" t="s">
        <v>86</v>
      </c>
      <c r="I10" s="16" t="s">
        <v>87</v>
      </c>
      <c r="J10" s="23">
        <v>45901</v>
      </c>
      <c r="K10" s="23">
        <v>46022</v>
      </c>
      <c r="L10" s="16" t="s">
        <v>84</v>
      </c>
      <c r="M10" s="16" t="s">
        <v>92</v>
      </c>
      <c r="N10" s="16">
        <v>110</v>
      </c>
      <c r="O10" s="16">
        <v>110</v>
      </c>
      <c r="P10" s="16">
        <v>0</v>
      </c>
      <c r="Q10" s="16">
        <v>132</v>
      </c>
      <c r="R10" s="16">
        <v>733</v>
      </c>
      <c r="S10" s="16">
        <v>2200</v>
      </c>
      <c r="T10" s="16">
        <v>40</v>
      </c>
      <c r="U10" s="16">
        <v>244</v>
      </c>
      <c r="V10" s="16">
        <v>733</v>
      </c>
      <c r="W10" s="16" t="s">
        <v>93</v>
      </c>
      <c r="X10" s="16" t="s">
        <v>94</v>
      </c>
      <c r="Y10" s="16"/>
    </row>
    <row r="11" s="2" customFormat="1" ht="40.5" spans="1:25">
      <c r="A11" s="16">
        <v>4</v>
      </c>
      <c r="B11" s="16" t="s">
        <v>96</v>
      </c>
      <c r="C11" s="16" t="s">
        <v>97</v>
      </c>
      <c r="D11" s="16" t="s">
        <v>98</v>
      </c>
      <c r="E11" s="16" t="s">
        <v>84</v>
      </c>
      <c r="F11" s="16"/>
      <c r="G11" s="16" t="s">
        <v>99</v>
      </c>
      <c r="H11" s="16" t="s">
        <v>86</v>
      </c>
      <c r="I11" s="16" t="s">
        <v>87</v>
      </c>
      <c r="J11" s="23">
        <v>45717</v>
      </c>
      <c r="K11" s="23">
        <v>46022</v>
      </c>
      <c r="L11" s="16" t="s">
        <v>84</v>
      </c>
      <c r="M11" s="16" t="s">
        <v>100</v>
      </c>
      <c r="N11" s="16">
        <v>20</v>
      </c>
      <c r="O11" s="16">
        <v>20</v>
      </c>
      <c r="P11" s="16">
        <v>0</v>
      </c>
      <c r="Q11" s="16">
        <v>132</v>
      </c>
      <c r="R11" s="16">
        <v>50</v>
      </c>
      <c r="S11" s="16">
        <v>150</v>
      </c>
      <c r="T11" s="16">
        <v>40</v>
      </c>
      <c r="U11" s="16">
        <v>15</v>
      </c>
      <c r="V11" s="16">
        <v>45</v>
      </c>
      <c r="W11" s="16" t="s">
        <v>101</v>
      </c>
      <c r="X11" s="16" t="s">
        <v>102</v>
      </c>
      <c r="Y11" s="16"/>
    </row>
    <row r="12" s="2" customFormat="1" ht="40.5" spans="1:25">
      <c r="A12" s="16">
        <v>5</v>
      </c>
      <c r="B12" s="16" t="s">
        <v>96</v>
      </c>
      <c r="C12" s="16" t="s">
        <v>103</v>
      </c>
      <c r="D12" s="16" t="s">
        <v>104</v>
      </c>
      <c r="E12" s="16" t="s">
        <v>84</v>
      </c>
      <c r="F12" s="16"/>
      <c r="G12" s="16" t="s">
        <v>105</v>
      </c>
      <c r="H12" s="16" t="s">
        <v>86</v>
      </c>
      <c r="I12" s="16" t="s">
        <v>87</v>
      </c>
      <c r="J12" s="23">
        <v>45901</v>
      </c>
      <c r="K12" s="23">
        <v>46022</v>
      </c>
      <c r="L12" s="16" t="s">
        <v>84</v>
      </c>
      <c r="M12" s="16" t="s">
        <v>100</v>
      </c>
      <c r="N12" s="16">
        <v>20</v>
      </c>
      <c r="O12" s="16">
        <v>20</v>
      </c>
      <c r="P12" s="16">
        <v>0</v>
      </c>
      <c r="Q12" s="16">
        <v>132</v>
      </c>
      <c r="R12" s="16">
        <v>50</v>
      </c>
      <c r="S12" s="16">
        <v>150</v>
      </c>
      <c r="T12" s="16">
        <v>40</v>
      </c>
      <c r="U12" s="16">
        <v>15</v>
      </c>
      <c r="V12" s="16">
        <v>45</v>
      </c>
      <c r="W12" s="16" t="s">
        <v>101</v>
      </c>
      <c r="X12" s="16" t="s">
        <v>102</v>
      </c>
      <c r="Y12" s="16"/>
    </row>
    <row r="13" s="2" customFormat="1" ht="27" spans="1:25">
      <c r="A13" s="16">
        <v>6</v>
      </c>
      <c r="B13" s="16" t="s">
        <v>96</v>
      </c>
      <c r="C13" s="16" t="s">
        <v>106</v>
      </c>
      <c r="D13" s="16" t="s">
        <v>107</v>
      </c>
      <c r="E13" s="16" t="s">
        <v>84</v>
      </c>
      <c r="F13" s="16"/>
      <c r="G13" s="16" t="s">
        <v>108</v>
      </c>
      <c r="H13" s="16" t="s">
        <v>86</v>
      </c>
      <c r="I13" s="16" t="s">
        <v>87</v>
      </c>
      <c r="J13" s="23">
        <v>45901</v>
      </c>
      <c r="K13" s="23">
        <v>45960</v>
      </c>
      <c r="L13" s="16" t="s">
        <v>84</v>
      </c>
      <c r="M13" s="16" t="s">
        <v>109</v>
      </c>
      <c r="N13" s="16">
        <v>15</v>
      </c>
      <c r="O13" s="16">
        <v>15</v>
      </c>
      <c r="P13" s="16">
        <v>0</v>
      </c>
      <c r="Q13" s="16">
        <v>132</v>
      </c>
      <c r="R13" s="16">
        <v>600</v>
      </c>
      <c r="S13" s="16">
        <v>1800</v>
      </c>
      <c r="T13" s="16">
        <v>40</v>
      </c>
      <c r="U13" s="16">
        <v>200</v>
      </c>
      <c r="V13" s="16">
        <v>600</v>
      </c>
      <c r="W13" s="16" t="s">
        <v>110</v>
      </c>
      <c r="X13" s="16" t="s">
        <v>109</v>
      </c>
      <c r="Y13" s="16"/>
    </row>
    <row r="14" s="2" customFormat="1" spans="1:25">
      <c r="A14" s="16">
        <v>7</v>
      </c>
      <c r="B14" s="16" t="s">
        <v>96</v>
      </c>
      <c r="C14" s="16" t="s">
        <v>97</v>
      </c>
      <c r="D14" s="16" t="s">
        <v>111</v>
      </c>
      <c r="E14" s="16" t="s">
        <v>84</v>
      </c>
      <c r="F14" s="16"/>
      <c r="G14" s="16" t="s">
        <v>112</v>
      </c>
      <c r="H14" s="16" t="s">
        <v>86</v>
      </c>
      <c r="I14" s="16" t="s">
        <v>87</v>
      </c>
      <c r="J14" s="23">
        <v>45960</v>
      </c>
      <c r="K14" s="23">
        <v>46022</v>
      </c>
      <c r="L14" s="16" t="s">
        <v>84</v>
      </c>
      <c r="M14" s="16" t="s">
        <v>113</v>
      </c>
      <c r="N14" s="16">
        <v>60</v>
      </c>
      <c r="O14" s="16">
        <v>60</v>
      </c>
      <c r="P14" s="16">
        <v>0</v>
      </c>
      <c r="Q14" s="16">
        <v>12</v>
      </c>
      <c r="R14" s="16">
        <v>400</v>
      </c>
      <c r="S14" s="16">
        <v>1200</v>
      </c>
      <c r="T14" s="16">
        <v>4</v>
      </c>
      <c r="U14" s="16">
        <v>200</v>
      </c>
      <c r="V14" s="16">
        <v>600</v>
      </c>
      <c r="W14" s="16" t="s">
        <v>114</v>
      </c>
      <c r="X14" s="16" t="s">
        <v>113</v>
      </c>
      <c r="Y14" s="16"/>
    </row>
    <row r="15" s="2" customFormat="1" ht="27" spans="1:25">
      <c r="A15" s="16">
        <v>8</v>
      </c>
      <c r="B15" s="16" t="s">
        <v>96</v>
      </c>
      <c r="C15" s="16" t="s">
        <v>115</v>
      </c>
      <c r="D15" s="16" t="s">
        <v>115</v>
      </c>
      <c r="E15" s="16" t="s">
        <v>84</v>
      </c>
      <c r="F15" s="16"/>
      <c r="G15" s="16" t="s">
        <v>116</v>
      </c>
      <c r="H15" s="16" t="s">
        <v>86</v>
      </c>
      <c r="I15" s="16" t="s">
        <v>87</v>
      </c>
      <c r="J15" s="23">
        <v>45960</v>
      </c>
      <c r="K15" s="23">
        <v>46022</v>
      </c>
      <c r="L15" s="16" t="s">
        <v>84</v>
      </c>
      <c r="M15" s="16" t="s">
        <v>117</v>
      </c>
      <c r="N15" s="16">
        <v>24</v>
      </c>
      <c r="O15" s="16">
        <v>24</v>
      </c>
      <c r="P15" s="16">
        <v>0</v>
      </c>
      <c r="Q15" s="16">
        <v>132</v>
      </c>
      <c r="R15" s="16">
        <v>200</v>
      </c>
      <c r="S15" s="16">
        <v>600</v>
      </c>
      <c r="T15" s="16">
        <v>40</v>
      </c>
      <c r="U15" s="16">
        <v>132</v>
      </c>
      <c r="V15" s="16">
        <v>396</v>
      </c>
      <c r="W15" s="16" t="s">
        <v>118</v>
      </c>
      <c r="X15" s="16" t="s">
        <v>117</v>
      </c>
      <c r="Y15" s="16"/>
    </row>
    <row r="16" s="2" customFormat="1" ht="27" spans="1:25">
      <c r="A16" s="16">
        <v>9</v>
      </c>
      <c r="B16" s="16" t="s">
        <v>119</v>
      </c>
      <c r="C16" s="16" t="s">
        <v>119</v>
      </c>
      <c r="D16" s="16" t="s">
        <v>119</v>
      </c>
      <c r="E16" s="16" t="s">
        <v>84</v>
      </c>
      <c r="F16" s="16"/>
      <c r="G16" s="16" t="s">
        <v>120</v>
      </c>
      <c r="H16" s="16" t="s">
        <v>86</v>
      </c>
      <c r="I16" s="16" t="s">
        <v>87</v>
      </c>
      <c r="J16" s="23">
        <v>45658</v>
      </c>
      <c r="K16" s="23">
        <v>46022</v>
      </c>
      <c r="L16" s="16" t="s">
        <v>84</v>
      </c>
      <c r="M16" s="16" t="s">
        <v>121</v>
      </c>
      <c r="N16" s="16">
        <v>35</v>
      </c>
      <c r="O16" s="16">
        <v>35</v>
      </c>
      <c r="P16" s="16">
        <v>0</v>
      </c>
      <c r="Q16" s="16">
        <v>132</v>
      </c>
      <c r="R16" s="16">
        <v>0</v>
      </c>
      <c r="S16" s="16">
        <v>0</v>
      </c>
      <c r="T16" s="16">
        <v>40</v>
      </c>
      <c r="U16" s="16">
        <v>0</v>
      </c>
      <c r="V16" s="16">
        <v>0</v>
      </c>
      <c r="W16" s="16" t="s">
        <v>121</v>
      </c>
      <c r="X16" s="16" t="s">
        <v>121</v>
      </c>
      <c r="Y16" s="16"/>
    </row>
    <row r="17" s="2" customFormat="1" ht="27" spans="1:25">
      <c r="A17" s="16">
        <v>10</v>
      </c>
      <c r="B17" s="17" t="s">
        <v>81</v>
      </c>
      <c r="C17" s="16" t="s">
        <v>82</v>
      </c>
      <c r="D17" s="16" t="s">
        <v>122</v>
      </c>
      <c r="E17" s="16" t="s">
        <v>84</v>
      </c>
      <c r="F17" s="16"/>
      <c r="G17" s="16" t="s">
        <v>123</v>
      </c>
      <c r="H17" s="16" t="s">
        <v>86</v>
      </c>
      <c r="I17" s="16" t="s">
        <v>87</v>
      </c>
      <c r="J17" s="23">
        <v>45658</v>
      </c>
      <c r="K17" s="23">
        <v>46022</v>
      </c>
      <c r="L17" s="16" t="s">
        <v>84</v>
      </c>
      <c r="M17" s="16" t="s">
        <v>124</v>
      </c>
      <c r="N17" s="16">
        <v>550</v>
      </c>
      <c r="O17" s="16">
        <v>550</v>
      </c>
      <c r="P17" s="16">
        <v>0</v>
      </c>
      <c r="Q17" s="16">
        <v>132</v>
      </c>
      <c r="R17" s="16">
        <v>733</v>
      </c>
      <c r="S17" s="16">
        <v>2200</v>
      </c>
      <c r="T17" s="16">
        <v>40</v>
      </c>
      <c r="U17" s="16">
        <v>244</v>
      </c>
      <c r="V17" s="16">
        <v>733</v>
      </c>
      <c r="W17" s="16" t="s">
        <v>125</v>
      </c>
      <c r="X17" s="16" t="s">
        <v>125</v>
      </c>
      <c r="Y17" s="16"/>
    </row>
    <row r="18" s="2" customFormat="1" ht="27" spans="1:25">
      <c r="A18" s="16">
        <v>11</v>
      </c>
      <c r="B18" s="17" t="s">
        <v>81</v>
      </c>
      <c r="C18" s="16" t="s">
        <v>126</v>
      </c>
      <c r="D18" s="16" t="s">
        <v>127</v>
      </c>
      <c r="E18" s="16" t="s">
        <v>84</v>
      </c>
      <c r="F18" s="16"/>
      <c r="G18" s="16" t="s">
        <v>128</v>
      </c>
      <c r="H18" s="16" t="s">
        <v>86</v>
      </c>
      <c r="I18" s="16" t="s">
        <v>87</v>
      </c>
      <c r="J18" s="23">
        <v>45658</v>
      </c>
      <c r="K18" s="23">
        <v>46022</v>
      </c>
      <c r="L18" s="16" t="s">
        <v>84</v>
      </c>
      <c r="M18" s="16" t="s">
        <v>129</v>
      </c>
      <c r="N18" s="16">
        <v>200</v>
      </c>
      <c r="O18" s="16">
        <v>200</v>
      </c>
      <c r="P18" s="16">
        <v>0</v>
      </c>
      <c r="Q18" s="16">
        <v>132</v>
      </c>
      <c r="R18" s="16">
        <v>733</v>
      </c>
      <c r="S18" s="16">
        <v>2200</v>
      </c>
      <c r="T18" s="16">
        <v>40</v>
      </c>
      <c r="U18" s="16">
        <v>244</v>
      </c>
      <c r="V18" s="16">
        <v>733</v>
      </c>
      <c r="W18" s="16" t="s">
        <v>130</v>
      </c>
      <c r="X18" s="16" t="s">
        <v>130</v>
      </c>
      <c r="Y18" s="16"/>
    </row>
    <row r="19" s="2" customFormat="1" ht="40.5" spans="1:25">
      <c r="A19" s="16">
        <v>12</v>
      </c>
      <c r="B19" s="17" t="s">
        <v>131</v>
      </c>
      <c r="C19" s="16" t="s">
        <v>131</v>
      </c>
      <c r="D19" s="16" t="s">
        <v>132</v>
      </c>
      <c r="E19" s="16" t="s">
        <v>133</v>
      </c>
      <c r="F19" s="16" t="s">
        <v>134</v>
      </c>
      <c r="G19" s="16" t="s">
        <v>135</v>
      </c>
      <c r="H19" s="16" t="s">
        <v>86</v>
      </c>
      <c r="I19" s="16" t="s">
        <v>136</v>
      </c>
      <c r="J19" s="23">
        <v>45658</v>
      </c>
      <c r="K19" s="23">
        <v>45992</v>
      </c>
      <c r="L19" s="16" t="s">
        <v>137</v>
      </c>
      <c r="M19" s="16" t="s">
        <v>138</v>
      </c>
      <c r="N19" s="16">
        <v>30</v>
      </c>
      <c r="O19" s="16">
        <v>30</v>
      </c>
      <c r="P19" s="16">
        <v>0</v>
      </c>
      <c r="Q19" s="16">
        <v>19</v>
      </c>
      <c r="R19" s="16">
        <v>60</v>
      </c>
      <c r="S19" s="16">
        <v>60</v>
      </c>
      <c r="T19" s="16"/>
      <c r="U19" s="16"/>
      <c r="V19" s="16"/>
      <c r="W19" s="16" t="s">
        <v>139</v>
      </c>
      <c r="X19" s="16" t="s">
        <v>140</v>
      </c>
      <c r="Y19" s="16"/>
    </row>
    <row r="20" s="2" customFormat="1" ht="40.5" spans="1:25">
      <c r="A20" s="16">
        <v>13</v>
      </c>
      <c r="B20" s="17" t="s">
        <v>81</v>
      </c>
      <c r="C20" s="16" t="s">
        <v>141</v>
      </c>
      <c r="D20" s="16" t="s">
        <v>142</v>
      </c>
      <c r="E20" s="16" t="s">
        <v>133</v>
      </c>
      <c r="F20" s="16"/>
      <c r="G20" s="16" t="s">
        <v>143</v>
      </c>
      <c r="H20" s="16" t="s">
        <v>86</v>
      </c>
      <c r="I20" s="16" t="s">
        <v>144</v>
      </c>
      <c r="J20" s="23">
        <v>45717</v>
      </c>
      <c r="K20" s="23">
        <v>45901</v>
      </c>
      <c r="L20" s="16" t="s">
        <v>145</v>
      </c>
      <c r="M20" s="16" t="s">
        <v>146</v>
      </c>
      <c r="N20" s="16">
        <v>30</v>
      </c>
      <c r="O20" s="16">
        <v>30</v>
      </c>
      <c r="P20" s="16">
        <v>0</v>
      </c>
      <c r="Q20" s="16">
        <v>13</v>
      </c>
      <c r="R20" s="16">
        <v>182</v>
      </c>
      <c r="S20" s="16">
        <v>608</v>
      </c>
      <c r="T20" s="16">
        <v>4</v>
      </c>
      <c r="U20" s="16">
        <v>182</v>
      </c>
      <c r="V20" s="16">
        <v>608</v>
      </c>
      <c r="W20" s="16" t="s">
        <v>147</v>
      </c>
      <c r="X20" s="16" t="s">
        <v>140</v>
      </c>
      <c r="Y20" s="16"/>
    </row>
    <row r="21" s="2" customFormat="1" ht="27" spans="1:25">
      <c r="A21" s="16">
        <v>14</v>
      </c>
      <c r="B21" s="17" t="s">
        <v>81</v>
      </c>
      <c r="C21" s="16" t="s">
        <v>141</v>
      </c>
      <c r="D21" s="16" t="s">
        <v>142</v>
      </c>
      <c r="E21" s="16" t="s">
        <v>133</v>
      </c>
      <c r="F21" s="16"/>
      <c r="G21" s="16" t="s">
        <v>148</v>
      </c>
      <c r="H21" s="16" t="s">
        <v>86</v>
      </c>
      <c r="I21" s="16" t="s">
        <v>149</v>
      </c>
      <c r="J21" s="23">
        <v>45717</v>
      </c>
      <c r="K21" s="23">
        <v>45992</v>
      </c>
      <c r="L21" s="16" t="s">
        <v>150</v>
      </c>
      <c r="M21" s="16" t="s">
        <v>151</v>
      </c>
      <c r="N21" s="16">
        <v>30</v>
      </c>
      <c r="O21" s="16">
        <v>30</v>
      </c>
      <c r="P21" s="16">
        <v>0</v>
      </c>
      <c r="Q21" s="16">
        <v>1</v>
      </c>
      <c r="R21" s="16">
        <v>148</v>
      </c>
      <c r="S21" s="16">
        <v>410</v>
      </c>
      <c r="T21" s="16">
        <v>16</v>
      </c>
      <c r="U21" s="16">
        <v>13</v>
      </c>
      <c r="V21" s="16">
        <v>34</v>
      </c>
      <c r="W21" s="16" t="s">
        <v>152</v>
      </c>
      <c r="X21" s="16" t="s">
        <v>140</v>
      </c>
      <c r="Y21" s="16"/>
    </row>
    <row r="22" s="2" customFormat="1" ht="27" spans="1:25">
      <c r="A22" s="16">
        <v>15</v>
      </c>
      <c r="B22" s="17" t="s">
        <v>81</v>
      </c>
      <c r="C22" s="16" t="s">
        <v>141</v>
      </c>
      <c r="D22" s="16" t="s">
        <v>142</v>
      </c>
      <c r="E22" s="16" t="s">
        <v>133</v>
      </c>
      <c r="F22" s="16"/>
      <c r="G22" s="16" t="s">
        <v>153</v>
      </c>
      <c r="H22" s="16" t="s">
        <v>86</v>
      </c>
      <c r="I22" s="16" t="s">
        <v>154</v>
      </c>
      <c r="J22" s="23">
        <v>45717</v>
      </c>
      <c r="K22" s="23">
        <v>45992</v>
      </c>
      <c r="L22" s="16" t="s">
        <v>155</v>
      </c>
      <c r="M22" s="16" t="s">
        <v>156</v>
      </c>
      <c r="N22" s="16">
        <v>30</v>
      </c>
      <c r="O22" s="16">
        <v>30</v>
      </c>
      <c r="P22" s="16">
        <v>0</v>
      </c>
      <c r="Q22" s="16">
        <v>9</v>
      </c>
      <c r="R22" s="16">
        <v>58</v>
      </c>
      <c r="S22" s="16">
        <v>177</v>
      </c>
      <c r="T22" s="16">
        <v>4</v>
      </c>
      <c r="U22" s="16">
        <v>58</v>
      </c>
      <c r="V22" s="16">
        <v>177</v>
      </c>
      <c r="W22" s="16" t="s">
        <v>152</v>
      </c>
      <c r="X22" s="16" t="s">
        <v>140</v>
      </c>
      <c r="Y22" s="16"/>
    </row>
    <row r="23" s="2" customFormat="1" ht="40.5" spans="1:25">
      <c r="A23" s="16">
        <v>16</v>
      </c>
      <c r="B23" s="17" t="s">
        <v>157</v>
      </c>
      <c r="C23" s="16" t="s">
        <v>158</v>
      </c>
      <c r="D23" s="16" t="s">
        <v>159</v>
      </c>
      <c r="E23" s="16" t="s">
        <v>133</v>
      </c>
      <c r="F23" s="16" t="s">
        <v>134</v>
      </c>
      <c r="G23" s="16" t="s">
        <v>160</v>
      </c>
      <c r="H23" s="16" t="s">
        <v>86</v>
      </c>
      <c r="I23" s="16" t="s">
        <v>136</v>
      </c>
      <c r="J23" s="23">
        <v>45658</v>
      </c>
      <c r="K23" s="23">
        <v>45992</v>
      </c>
      <c r="L23" s="16" t="s">
        <v>137</v>
      </c>
      <c r="M23" s="16" t="s">
        <v>161</v>
      </c>
      <c r="N23" s="16">
        <v>60</v>
      </c>
      <c r="O23" s="16">
        <v>60</v>
      </c>
      <c r="P23" s="16">
        <v>0</v>
      </c>
      <c r="Q23" s="16">
        <v>19</v>
      </c>
      <c r="R23" s="16">
        <v>560</v>
      </c>
      <c r="S23" s="16">
        <v>1682</v>
      </c>
      <c r="T23" s="16"/>
      <c r="U23" s="16"/>
      <c r="V23" s="16"/>
      <c r="W23" s="16" t="s">
        <v>162</v>
      </c>
      <c r="X23" s="16" t="s">
        <v>163</v>
      </c>
      <c r="Y23" s="16"/>
    </row>
    <row r="24" s="2" customFormat="1" ht="94.5" spans="1:25">
      <c r="A24" s="16">
        <v>17</v>
      </c>
      <c r="B24" s="17" t="s">
        <v>81</v>
      </c>
      <c r="C24" s="16" t="s">
        <v>164</v>
      </c>
      <c r="D24" s="16" t="s">
        <v>165</v>
      </c>
      <c r="E24" s="16" t="s">
        <v>84</v>
      </c>
      <c r="F24" s="16"/>
      <c r="G24" s="16" t="s">
        <v>166</v>
      </c>
      <c r="H24" s="16" t="s">
        <v>86</v>
      </c>
      <c r="I24" s="16" t="s">
        <v>87</v>
      </c>
      <c r="J24" s="23">
        <v>45658</v>
      </c>
      <c r="K24" s="23">
        <v>45992</v>
      </c>
      <c r="L24" s="16" t="s">
        <v>84</v>
      </c>
      <c r="M24" s="16" t="s">
        <v>167</v>
      </c>
      <c r="N24" s="16">
        <v>6438</v>
      </c>
      <c r="O24" s="16">
        <v>3000</v>
      </c>
      <c r="P24" s="16">
        <v>3438</v>
      </c>
      <c r="Q24" s="16">
        <v>132</v>
      </c>
      <c r="R24" s="16">
        <v>733</v>
      </c>
      <c r="S24" s="16">
        <v>2200</v>
      </c>
      <c r="T24" s="16">
        <v>40</v>
      </c>
      <c r="U24" s="16">
        <v>244</v>
      </c>
      <c r="V24" s="16">
        <v>733</v>
      </c>
      <c r="W24" s="16" t="s">
        <v>168</v>
      </c>
      <c r="X24" s="16" t="s">
        <v>169</v>
      </c>
      <c r="Y24" s="16"/>
    </row>
    <row r="25" s="2" customFormat="1" ht="40.5" spans="1:25">
      <c r="A25" s="16">
        <v>18</v>
      </c>
      <c r="B25" s="16" t="s">
        <v>157</v>
      </c>
      <c r="C25" s="16" t="s">
        <v>170</v>
      </c>
      <c r="D25" s="16" t="s">
        <v>171</v>
      </c>
      <c r="E25" s="16" t="s">
        <v>172</v>
      </c>
      <c r="F25" s="16"/>
      <c r="G25" s="16" t="s">
        <v>173</v>
      </c>
      <c r="H25" s="16" t="s">
        <v>86</v>
      </c>
      <c r="I25" s="16" t="s">
        <v>174</v>
      </c>
      <c r="J25" s="23">
        <v>45748</v>
      </c>
      <c r="K25" s="23">
        <v>45901</v>
      </c>
      <c r="L25" s="16" t="s">
        <v>175</v>
      </c>
      <c r="M25" s="16" t="s">
        <v>176</v>
      </c>
      <c r="N25" s="16">
        <v>50</v>
      </c>
      <c r="O25" s="16">
        <v>45</v>
      </c>
      <c r="P25" s="16">
        <v>5</v>
      </c>
      <c r="Q25" s="16">
        <v>1</v>
      </c>
      <c r="R25" s="16">
        <v>334</v>
      </c>
      <c r="S25" s="16">
        <v>2000</v>
      </c>
      <c r="T25" s="16">
        <v>0</v>
      </c>
      <c r="U25" s="16">
        <v>0</v>
      </c>
      <c r="V25" s="16">
        <v>0</v>
      </c>
      <c r="W25" s="16" t="s">
        <v>177</v>
      </c>
      <c r="X25" s="16" t="s">
        <v>178</v>
      </c>
      <c r="Y25" s="16"/>
    </row>
    <row r="26" s="2" customFormat="1" ht="27" spans="1:25">
      <c r="A26" s="16">
        <v>19</v>
      </c>
      <c r="B26" s="16" t="s">
        <v>157</v>
      </c>
      <c r="C26" s="16" t="s">
        <v>170</v>
      </c>
      <c r="D26" s="16" t="s">
        <v>179</v>
      </c>
      <c r="E26" s="16" t="s">
        <v>149</v>
      </c>
      <c r="F26" s="16" t="s">
        <v>180</v>
      </c>
      <c r="G26" s="16" t="s">
        <v>181</v>
      </c>
      <c r="H26" s="16" t="s">
        <v>182</v>
      </c>
      <c r="I26" s="16" t="s">
        <v>183</v>
      </c>
      <c r="J26" s="23">
        <v>45931</v>
      </c>
      <c r="K26" s="23">
        <v>45992</v>
      </c>
      <c r="L26" s="16" t="s">
        <v>180</v>
      </c>
      <c r="M26" s="16" t="s">
        <v>184</v>
      </c>
      <c r="N26" s="16">
        <v>6</v>
      </c>
      <c r="O26" s="16">
        <v>6</v>
      </c>
      <c r="P26" s="16">
        <v>0</v>
      </c>
      <c r="Q26" s="16">
        <v>1</v>
      </c>
      <c r="R26" s="16">
        <v>68</v>
      </c>
      <c r="S26" s="16">
        <v>320</v>
      </c>
      <c r="T26" s="16">
        <v>0</v>
      </c>
      <c r="U26" s="16">
        <v>7</v>
      </c>
      <c r="V26" s="16">
        <v>24</v>
      </c>
      <c r="W26" s="16" t="s">
        <v>185</v>
      </c>
      <c r="X26" s="16" t="s">
        <v>186</v>
      </c>
      <c r="Y26" s="16"/>
    </row>
    <row r="27" s="2" customFormat="1" ht="27" spans="1:25">
      <c r="A27" s="16">
        <v>20</v>
      </c>
      <c r="B27" s="16" t="s">
        <v>81</v>
      </c>
      <c r="C27" s="16" t="s">
        <v>164</v>
      </c>
      <c r="D27" s="16" t="s">
        <v>187</v>
      </c>
      <c r="E27" s="16" t="s">
        <v>149</v>
      </c>
      <c r="F27" s="16" t="s">
        <v>180</v>
      </c>
      <c r="G27" s="16" t="s">
        <v>188</v>
      </c>
      <c r="H27" s="16" t="s">
        <v>86</v>
      </c>
      <c r="I27" s="16" t="s">
        <v>189</v>
      </c>
      <c r="J27" s="23">
        <v>45931</v>
      </c>
      <c r="K27" s="23">
        <v>45992</v>
      </c>
      <c r="L27" s="16" t="s">
        <v>180</v>
      </c>
      <c r="M27" s="16" t="s">
        <v>190</v>
      </c>
      <c r="N27" s="16">
        <v>5</v>
      </c>
      <c r="O27" s="16">
        <v>5</v>
      </c>
      <c r="P27" s="16">
        <v>0</v>
      </c>
      <c r="Q27" s="16">
        <v>1</v>
      </c>
      <c r="R27" s="16">
        <v>210</v>
      </c>
      <c r="S27" s="16">
        <v>815</v>
      </c>
      <c r="T27" s="16">
        <v>0</v>
      </c>
      <c r="U27" s="16">
        <v>12</v>
      </c>
      <c r="V27" s="16">
        <v>38</v>
      </c>
      <c r="W27" s="16" t="s">
        <v>191</v>
      </c>
      <c r="X27" s="16" t="s">
        <v>186</v>
      </c>
      <c r="Y27" s="16"/>
    </row>
    <row r="28" s="2" customFormat="1" spans="1:25">
      <c r="A28" s="16">
        <v>21</v>
      </c>
      <c r="B28" s="16" t="s">
        <v>157</v>
      </c>
      <c r="C28" s="16" t="s">
        <v>158</v>
      </c>
      <c r="D28" s="16" t="s">
        <v>159</v>
      </c>
      <c r="E28" s="16" t="s">
        <v>149</v>
      </c>
      <c r="F28" s="16" t="s">
        <v>192</v>
      </c>
      <c r="G28" s="16" t="s">
        <v>158</v>
      </c>
      <c r="H28" s="16" t="s">
        <v>86</v>
      </c>
      <c r="I28" s="16" t="s">
        <v>193</v>
      </c>
      <c r="J28" s="23">
        <v>45658</v>
      </c>
      <c r="K28" s="23">
        <v>46021</v>
      </c>
      <c r="L28" s="16" t="s">
        <v>192</v>
      </c>
      <c r="M28" s="16" t="s">
        <v>194</v>
      </c>
      <c r="N28" s="16">
        <v>10</v>
      </c>
      <c r="O28" s="16">
        <v>10</v>
      </c>
      <c r="P28" s="16">
        <v>0</v>
      </c>
      <c r="Q28" s="16">
        <v>1</v>
      </c>
      <c r="R28" s="16">
        <v>1389</v>
      </c>
      <c r="S28" s="16">
        <v>5062</v>
      </c>
      <c r="T28" s="16">
        <v>0</v>
      </c>
      <c r="U28" s="16">
        <v>109</v>
      </c>
      <c r="V28" s="16">
        <v>288</v>
      </c>
      <c r="W28" s="16" t="s">
        <v>195</v>
      </c>
      <c r="X28" s="16" t="s">
        <v>196</v>
      </c>
      <c r="Y28" s="16"/>
    </row>
    <row r="29" s="2" customFormat="1" ht="27" spans="1:25">
      <c r="A29" s="16">
        <v>22</v>
      </c>
      <c r="B29" s="16" t="s">
        <v>157</v>
      </c>
      <c r="C29" s="16" t="s">
        <v>170</v>
      </c>
      <c r="D29" s="16" t="s">
        <v>179</v>
      </c>
      <c r="E29" s="16" t="s">
        <v>149</v>
      </c>
      <c r="F29" s="16" t="s">
        <v>192</v>
      </c>
      <c r="G29" s="16" t="s">
        <v>197</v>
      </c>
      <c r="H29" s="16" t="s">
        <v>198</v>
      </c>
      <c r="I29" s="16" t="s">
        <v>199</v>
      </c>
      <c r="J29" s="23">
        <v>45931</v>
      </c>
      <c r="K29" s="23">
        <v>45992</v>
      </c>
      <c r="L29" s="16" t="s">
        <v>192</v>
      </c>
      <c r="M29" s="16" t="s">
        <v>200</v>
      </c>
      <c r="N29" s="16">
        <v>15</v>
      </c>
      <c r="O29" s="16">
        <v>15</v>
      </c>
      <c r="P29" s="16">
        <v>0</v>
      </c>
      <c r="Q29" s="16">
        <v>1</v>
      </c>
      <c r="R29" s="16">
        <v>168</v>
      </c>
      <c r="S29" s="16">
        <v>854</v>
      </c>
      <c r="T29" s="16">
        <v>0</v>
      </c>
      <c r="U29" s="16">
        <v>17</v>
      </c>
      <c r="V29" s="16">
        <v>51</v>
      </c>
      <c r="W29" s="16" t="s">
        <v>201</v>
      </c>
      <c r="X29" s="16" t="s">
        <v>202</v>
      </c>
      <c r="Y29" s="16"/>
    </row>
    <row r="30" s="2" customFormat="1" ht="27" spans="1:25">
      <c r="A30" s="16">
        <v>23</v>
      </c>
      <c r="B30" s="16" t="s">
        <v>157</v>
      </c>
      <c r="C30" s="16" t="s">
        <v>158</v>
      </c>
      <c r="D30" s="16" t="s">
        <v>203</v>
      </c>
      <c r="E30" s="16" t="s">
        <v>149</v>
      </c>
      <c r="F30" s="16" t="s">
        <v>204</v>
      </c>
      <c r="G30" s="16" t="s">
        <v>205</v>
      </c>
      <c r="H30" s="16" t="s">
        <v>198</v>
      </c>
      <c r="I30" s="16" t="s">
        <v>206</v>
      </c>
      <c r="J30" s="23">
        <v>45818</v>
      </c>
      <c r="K30" s="23">
        <v>45879</v>
      </c>
      <c r="L30" s="16" t="s">
        <v>204</v>
      </c>
      <c r="M30" s="16" t="s">
        <v>207</v>
      </c>
      <c r="N30" s="16">
        <v>20</v>
      </c>
      <c r="O30" s="16">
        <v>20</v>
      </c>
      <c r="P30" s="16">
        <v>0</v>
      </c>
      <c r="Q30" s="16">
        <v>1</v>
      </c>
      <c r="R30" s="16">
        <v>1374</v>
      </c>
      <c r="S30" s="16">
        <v>5906</v>
      </c>
      <c r="T30" s="16">
        <v>1</v>
      </c>
      <c r="U30" s="16">
        <v>151</v>
      </c>
      <c r="V30" s="16">
        <v>480</v>
      </c>
      <c r="W30" s="16" t="s">
        <v>195</v>
      </c>
      <c r="X30" s="16" t="s">
        <v>208</v>
      </c>
      <c r="Y30" s="16"/>
    </row>
    <row r="31" s="2" customFormat="1" ht="27" spans="1:25">
      <c r="A31" s="16">
        <v>24</v>
      </c>
      <c r="B31" s="16" t="s">
        <v>157</v>
      </c>
      <c r="C31" s="16" t="s">
        <v>170</v>
      </c>
      <c r="D31" s="16" t="s">
        <v>179</v>
      </c>
      <c r="E31" s="16" t="s">
        <v>149</v>
      </c>
      <c r="F31" s="16" t="s">
        <v>209</v>
      </c>
      <c r="G31" s="16" t="s">
        <v>179</v>
      </c>
      <c r="H31" s="16" t="s">
        <v>198</v>
      </c>
      <c r="I31" s="16" t="s">
        <v>210</v>
      </c>
      <c r="J31" s="23">
        <v>45658</v>
      </c>
      <c r="K31" s="23">
        <v>46021</v>
      </c>
      <c r="L31" s="16" t="s">
        <v>209</v>
      </c>
      <c r="M31" s="16" t="s">
        <v>211</v>
      </c>
      <c r="N31" s="16">
        <v>20</v>
      </c>
      <c r="O31" s="16">
        <v>15</v>
      </c>
      <c r="P31" s="16">
        <v>5</v>
      </c>
      <c r="Q31" s="16">
        <v>1</v>
      </c>
      <c r="R31" s="16">
        <v>89</v>
      </c>
      <c r="S31" s="16">
        <v>305</v>
      </c>
      <c r="T31" s="16">
        <v>0</v>
      </c>
      <c r="U31" s="16">
        <v>7</v>
      </c>
      <c r="V31" s="16">
        <v>22</v>
      </c>
      <c r="W31" s="16" t="s">
        <v>212</v>
      </c>
      <c r="X31" s="16" t="s">
        <v>213</v>
      </c>
      <c r="Y31" s="16"/>
    </row>
    <row r="32" s="2" customFormat="1" ht="27" spans="1:25">
      <c r="A32" s="16">
        <v>25</v>
      </c>
      <c r="B32" s="16" t="s">
        <v>81</v>
      </c>
      <c r="C32" s="16" t="s">
        <v>164</v>
      </c>
      <c r="D32" s="16" t="s">
        <v>187</v>
      </c>
      <c r="E32" s="16" t="s">
        <v>149</v>
      </c>
      <c r="F32" s="16" t="s">
        <v>209</v>
      </c>
      <c r="G32" s="16" t="s">
        <v>214</v>
      </c>
      <c r="H32" s="16" t="s">
        <v>86</v>
      </c>
      <c r="I32" s="16" t="s">
        <v>215</v>
      </c>
      <c r="J32" s="23">
        <v>45658</v>
      </c>
      <c r="K32" s="23">
        <v>46021</v>
      </c>
      <c r="L32" s="16" t="s">
        <v>209</v>
      </c>
      <c r="M32" s="16" t="s">
        <v>216</v>
      </c>
      <c r="N32" s="16">
        <v>10</v>
      </c>
      <c r="O32" s="16">
        <v>10</v>
      </c>
      <c r="P32" s="16">
        <v>0</v>
      </c>
      <c r="Q32" s="16">
        <v>1</v>
      </c>
      <c r="R32" s="16">
        <v>85</v>
      </c>
      <c r="S32" s="16">
        <v>315</v>
      </c>
      <c r="T32" s="16">
        <v>0</v>
      </c>
      <c r="U32" s="16">
        <v>4</v>
      </c>
      <c r="V32" s="16">
        <v>10</v>
      </c>
      <c r="W32" s="16" t="s">
        <v>217</v>
      </c>
      <c r="X32" s="16" t="s">
        <v>218</v>
      </c>
      <c r="Y32" s="16"/>
    </row>
    <row r="33" s="2" customFormat="1" ht="27" spans="1:25">
      <c r="A33" s="16">
        <v>26</v>
      </c>
      <c r="B33" s="16" t="s">
        <v>157</v>
      </c>
      <c r="C33" s="16" t="s">
        <v>158</v>
      </c>
      <c r="D33" s="16" t="s">
        <v>159</v>
      </c>
      <c r="E33" s="16" t="s">
        <v>149</v>
      </c>
      <c r="F33" s="16" t="s">
        <v>209</v>
      </c>
      <c r="G33" s="16" t="s">
        <v>158</v>
      </c>
      <c r="H33" s="16" t="s">
        <v>86</v>
      </c>
      <c r="I33" s="16" t="s">
        <v>219</v>
      </c>
      <c r="J33" s="23">
        <v>45658</v>
      </c>
      <c r="K33" s="23">
        <v>46021</v>
      </c>
      <c r="L33" s="16" t="s">
        <v>209</v>
      </c>
      <c r="M33" s="16" t="s">
        <v>220</v>
      </c>
      <c r="N33" s="16">
        <v>10</v>
      </c>
      <c r="O33" s="16">
        <v>10</v>
      </c>
      <c r="P33" s="16">
        <v>0</v>
      </c>
      <c r="Q33" s="16">
        <v>1</v>
      </c>
      <c r="R33" s="16">
        <v>128</v>
      </c>
      <c r="S33" s="16">
        <v>368</v>
      </c>
      <c r="T33" s="16">
        <v>0</v>
      </c>
      <c r="U33" s="16">
        <v>15</v>
      </c>
      <c r="V33" s="16">
        <v>33</v>
      </c>
      <c r="W33" s="16" t="s">
        <v>195</v>
      </c>
      <c r="X33" s="16" t="s">
        <v>221</v>
      </c>
      <c r="Y33" s="16"/>
    </row>
    <row r="34" s="2" customFormat="1" ht="27" spans="1:25">
      <c r="A34" s="16">
        <v>27</v>
      </c>
      <c r="B34" s="16" t="s">
        <v>81</v>
      </c>
      <c r="C34" s="16" t="s">
        <v>126</v>
      </c>
      <c r="D34" s="16" t="s">
        <v>127</v>
      </c>
      <c r="E34" s="16" t="s">
        <v>149</v>
      </c>
      <c r="F34" s="16" t="s">
        <v>222</v>
      </c>
      <c r="G34" s="16" t="s">
        <v>223</v>
      </c>
      <c r="H34" s="16" t="s">
        <v>86</v>
      </c>
      <c r="I34" s="16" t="s">
        <v>224</v>
      </c>
      <c r="J34" s="23">
        <v>45778</v>
      </c>
      <c r="K34" s="23">
        <v>45809</v>
      </c>
      <c r="L34" s="16" t="s">
        <v>222</v>
      </c>
      <c r="M34" s="16" t="s">
        <v>225</v>
      </c>
      <c r="N34" s="16">
        <v>40</v>
      </c>
      <c r="O34" s="16">
        <v>40</v>
      </c>
      <c r="P34" s="16">
        <v>0</v>
      </c>
      <c r="Q34" s="16">
        <v>1</v>
      </c>
      <c r="R34" s="16">
        <v>30</v>
      </c>
      <c r="S34" s="16">
        <v>117</v>
      </c>
      <c r="T34" s="16">
        <v>0</v>
      </c>
      <c r="U34" s="16">
        <v>4</v>
      </c>
      <c r="V34" s="16">
        <v>13</v>
      </c>
      <c r="W34" s="16" t="s">
        <v>226</v>
      </c>
      <c r="X34" s="16" t="s">
        <v>227</v>
      </c>
      <c r="Y34" s="16"/>
    </row>
    <row r="35" s="2" customFormat="1" spans="1:25">
      <c r="A35" s="16">
        <v>28</v>
      </c>
      <c r="B35" s="16" t="s">
        <v>157</v>
      </c>
      <c r="C35" s="16" t="s">
        <v>170</v>
      </c>
      <c r="D35" s="16" t="s">
        <v>179</v>
      </c>
      <c r="E35" s="16" t="s">
        <v>149</v>
      </c>
      <c r="F35" s="16" t="s">
        <v>222</v>
      </c>
      <c r="G35" s="16" t="s">
        <v>228</v>
      </c>
      <c r="H35" s="16" t="s">
        <v>198</v>
      </c>
      <c r="I35" s="16" t="s">
        <v>229</v>
      </c>
      <c r="J35" s="23">
        <v>45901</v>
      </c>
      <c r="K35" s="23">
        <v>45962</v>
      </c>
      <c r="L35" s="16" t="s">
        <v>222</v>
      </c>
      <c r="M35" s="16" t="s">
        <v>230</v>
      </c>
      <c r="N35" s="16">
        <v>35</v>
      </c>
      <c r="O35" s="16">
        <v>35</v>
      </c>
      <c r="P35" s="16">
        <v>0</v>
      </c>
      <c r="Q35" s="16">
        <v>1</v>
      </c>
      <c r="R35" s="16">
        <v>406</v>
      </c>
      <c r="S35" s="16">
        <v>1634</v>
      </c>
      <c r="T35" s="16">
        <v>0</v>
      </c>
      <c r="U35" s="16">
        <v>25</v>
      </c>
      <c r="V35" s="16">
        <v>75</v>
      </c>
      <c r="W35" s="16" t="s">
        <v>231</v>
      </c>
      <c r="X35" s="16" t="s">
        <v>227</v>
      </c>
      <c r="Y35" s="16"/>
    </row>
    <row r="36" s="2" customFormat="1" spans="1:25">
      <c r="A36" s="16">
        <v>29</v>
      </c>
      <c r="B36" s="16" t="s">
        <v>157</v>
      </c>
      <c r="C36" s="16" t="s">
        <v>170</v>
      </c>
      <c r="D36" s="16" t="s">
        <v>179</v>
      </c>
      <c r="E36" s="16" t="s">
        <v>149</v>
      </c>
      <c r="F36" s="16" t="s">
        <v>222</v>
      </c>
      <c r="G36" s="16" t="s">
        <v>232</v>
      </c>
      <c r="H36" s="16" t="s">
        <v>198</v>
      </c>
      <c r="I36" s="16" t="s">
        <v>233</v>
      </c>
      <c r="J36" s="23">
        <v>45931</v>
      </c>
      <c r="K36" s="23">
        <v>45962</v>
      </c>
      <c r="L36" s="16" t="s">
        <v>222</v>
      </c>
      <c r="M36" s="16" t="s">
        <v>234</v>
      </c>
      <c r="N36" s="16">
        <v>13</v>
      </c>
      <c r="O36" s="16">
        <v>13</v>
      </c>
      <c r="P36" s="16">
        <v>0</v>
      </c>
      <c r="Q36" s="16">
        <v>1</v>
      </c>
      <c r="R36" s="16">
        <v>83</v>
      </c>
      <c r="S36" s="16">
        <v>324</v>
      </c>
      <c r="T36" s="16">
        <v>0</v>
      </c>
      <c r="U36" s="16">
        <v>8</v>
      </c>
      <c r="V36" s="16">
        <v>17</v>
      </c>
      <c r="W36" s="16" t="s">
        <v>235</v>
      </c>
      <c r="X36" s="16" t="s">
        <v>227</v>
      </c>
      <c r="Y36" s="16"/>
    </row>
    <row r="37" s="2" customFormat="1" ht="27" spans="1:25">
      <c r="A37" s="16">
        <v>30</v>
      </c>
      <c r="B37" s="16" t="s">
        <v>157</v>
      </c>
      <c r="C37" s="16" t="s">
        <v>170</v>
      </c>
      <c r="D37" s="16" t="s">
        <v>179</v>
      </c>
      <c r="E37" s="16" t="s">
        <v>149</v>
      </c>
      <c r="F37" s="16" t="s">
        <v>236</v>
      </c>
      <c r="G37" s="16" t="s">
        <v>237</v>
      </c>
      <c r="H37" s="16" t="s">
        <v>198</v>
      </c>
      <c r="I37" s="16" t="s">
        <v>238</v>
      </c>
      <c r="J37" s="23">
        <v>45778</v>
      </c>
      <c r="K37" s="23">
        <v>45839</v>
      </c>
      <c r="L37" s="16" t="s">
        <v>236</v>
      </c>
      <c r="M37" s="16" t="s">
        <v>239</v>
      </c>
      <c r="N37" s="16">
        <v>10</v>
      </c>
      <c r="O37" s="16">
        <v>10</v>
      </c>
      <c r="P37" s="16">
        <v>0</v>
      </c>
      <c r="Q37" s="16">
        <v>1</v>
      </c>
      <c r="R37" s="16">
        <v>72</v>
      </c>
      <c r="S37" s="16">
        <v>186</v>
      </c>
      <c r="T37" s="16">
        <v>0</v>
      </c>
      <c r="U37" s="16">
        <v>3</v>
      </c>
      <c r="V37" s="16">
        <v>9</v>
      </c>
      <c r="W37" s="16" t="s">
        <v>240</v>
      </c>
      <c r="X37" s="16" t="s">
        <v>227</v>
      </c>
      <c r="Y37" s="16"/>
    </row>
    <row r="38" s="2" customFormat="1" ht="27" spans="1:25">
      <c r="A38" s="16">
        <v>31</v>
      </c>
      <c r="B38" s="16" t="s">
        <v>81</v>
      </c>
      <c r="C38" s="16" t="s">
        <v>164</v>
      </c>
      <c r="D38" s="16" t="s">
        <v>187</v>
      </c>
      <c r="E38" s="16" t="s">
        <v>149</v>
      </c>
      <c r="F38" s="16" t="s">
        <v>236</v>
      </c>
      <c r="G38" s="16" t="s">
        <v>158</v>
      </c>
      <c r="H38" s="16" t="s">
        <v>86</v>
      </c>
      <c r="I38" s="16" t="s">
        <v>241</v>
      </c>
      <c r="J38" s="23">
        <v>45931</v>
      </c>
      <c r="K38" s="23">
        <v>45962</v>
      </c>
      <c r="L38" s="16" t="s">
        <v>236</v>
      </c>
      <c r="M38" s="16" t="s">
        <v>242</v>
      </c>
      <c r="N38" s="16">
        <v>4.5</v>
      </c>
      <c r="O38" s="16">
        <v>4.5</v>
      </c>
      <c r="P38" s="16">
        <v>0</v>
      </c>
      <c r="Q38" s="16">
        <v>1</v>
      </c>
      <c r="R38" s="16">
        <v>33</v>
      </c>
      <c r="S38" s="16">
        <v>120</v>
      </c>
      <c r="T38" s="16">
        <v>0</v>
      </c>
      <c r="U38" s="16">
        <v>2</v>
      </c>
      <c r="V38" s="16">
        <v>6</v>
      </c>
      <c r="W38" s="16" t="s">
        <v>217</v>
      </c>
      <c r="X38" s="16" t="s">
        <v>227</v>
      </c>
      <c r="Y38" s="16"/>
    </row>
    <row r="39" s="2" customFormat="1" spans="1:25">
      <c r="A39" s="16">
        <v>32</v>
      </c>
      <c r="B39" s="16" t="s">
        <v>157</v>
      </c>
      <c r="C39" s="16" t="s">
        <v>158</v>
      </c>
      <c r="D39" s="16" t="s">
        <v>203</v>
      </c>
      <c r="E39" s="16" t="s">
        <v>149</v>
      </c>
      <c r="F39" s="16" t="s">
        <v>243</v>
      </c>
      <c r="G39" s="16" t="s">
        <v>158</v>
      </c>
      <c r="H39" s="16" t="s">
        <v>198</v>
      </c>
      <c r="I39" s="16" t="s">
        <v>244</v>
      </c>
      <c r="J39" s="23">
        <v>45658</v>
      </c>
      <c r="K39" s="23">
        <v>46022</v>
      </c>
      <c r="L39" s="16" t="s">
        <v>243</v>
      </c>
      <c r="M39" s="16" t="s">
        <v>245</v>
      </c>
      <c r="N39" s="16">
        <v>26</v>
      </c>
      <c r="O39" s="16">
        <v>26</v>
      </c>
      <c r="P39" s="16">
        <v>0</v>
      </c>
      <c r="Q39" s="16">
        <v>1</v>
      </c>
      <c r="R39" s="16">
        <v>1041</v>
      </c>
      <c r="S39" s="16">
        <v>3430</v>
      </c>
      <c r="T39" s="16">
        <v>0</v>
      </c>
      <c r="U39" s="16">
        <v>35</v>
      </c>
      <c r="V39" s="16">
        <v>86</v>
      </c>
      <c r="W39" s="16" t="s">
        <v>195</v>
      </c>
      <c r="X39" s="16" t="s">
        <v>221</v>
      </c>
      <c r="Y39" s="16"/>
    </row>
    <row r="40" s="2" customFormat="1" ht="27" spans="1:25">
      <c r="A40" s="16">
        <v>33</v>
      </c>
      <c r="B40" s="16" t="s">
        <v>157</v>
      </c>
      <c r="C40" s="16" t="s">
        <v>170</v>
      </c>
      <c r="D40" s="16" t="s">
        <v>179</v>
      </c>
      <c r="E40" s="16" t="s">
        <v>149</v>
      </c>
      <c r="F40" s="16" t="s">
        <v>243</v>
      </c>
      <c r="G40" s="16" t="s">
        <v>237</v>
      </c>
      <c r="H40" s="16" t="s">
        <v>198</v>
      </c>
      <c r="I40" s="16" t="s">
        <v>246</v>
      </c>
      <c r="J40" s="23">
        <v>45726</v>
      </c>
      <c r="K40" s="23">
        <v>45828</v>
      </c>
      <c r="L40" s="16" t="s">
        <v>243</v>
      </c>
      <c r="M40" s="16" t="s">
        <v>247</v>
      </c>
      <c r="N40" s="16">
        <v>35</v>
      </c>
      <c r="O40" s="16">
        <v>35</v>
      </c>
      <c r="P40" s="16">
        <v>0</v>
      </c>
      <c r="Q40" s="16">
        <v>1</v>
      </c>
      <c r="R40" s="16">
        <v>452</v>
      </c>
      <c r="S40" s="16">
        <v>1436</v>
      </c>
      <c r="T40" s="16">
        <v>0</v>
      </c>
      <c r="U40" s="16">
        <v>17</v>
      </c>
      <c r="V40" s="16">
        <v>65</v>
      </c>
      <c r="W40" s="16" t="s">
        <v>248</v>
      </c>
      <c r="X40" s="16" t="s">
        <v>249</v>
      </c>
      <c r="Y40" s="16"/>
    </row>
    <row r="41" s="2" customFormat="1" ht="27" spans="1:25">
      <c r="A41" s="16">
        <v>34</v>
      </c>
      <c r="B41" s="16" t="s">
        <v>157</v>
      </c>
      <c r="C41" s="16" t="s">
        <v>170</v>
      </c>
      <c r="D41" s="16" t="s">
        <v>179</v>
      </c>
      <c r="E41" s="16" t="s">
        <v>149</v>
      </c>
      <c r="F41" s="16" t="s">
        <v>243</v>
      </c>
      <c r="G41" s="16" t="s">
        <v>250</v>
      </c>
      <c r="H41" s="16" t="s">
        <v>198</v>
      </c>
      <c r="I41" s="16" t="s">
        <v>251</v>
      </c>
      <c r="J41" s="23">
        <v>45736</v>
      </c>
      <c r="K41" s="23">
        <v>45773</v>
      </c>
      <c r="L41" s="16" t="s">
        <v>243</v>
      </c>
      <c r="M41" s="16" t="s">
        <v>252</v>
      </c>
      <c r="N41" s="16">
        <v>20</v>
      </c>
      <c r="O41" s="16">
        <v>20</v>
      </c>
      <c r="P41" s="16">
        <v>0</v>
      </c>
      <c r="Q41" s="16">
        <v>1</v>
      </c>
      <c r="R41" s="16">
        <v>166</v>
      </c>
      <c r="S41" s="16">
        <v>588</v>
      </c>
      <c r="T41" s="16">
        <v>0</v>
      </c>
      <c r="U41" s="16">
        <v>8</v>
      </c>
      <c r="V41" s="16">
        <v>25</v>
      </c>
      <c r="W41" s="16" t="s">
        <v>253</v>
      </c>
      <c r="X41" s="16" t="s">
        <v>221</v>
      </c>
      <c r="Y41" s="16"/>
    </row>
    <row r="42" s="2" customFormat="1" ht="27" spans="1:25">
      <c r="A42" s="16">
        <v>35</v>
      </c>
      <c r="B42" s="16" t="s">
        <v>157</v>
      </c>
      <c r="C42" s="16" t="s">
        <v>170</v>
      </c>
      <c r="D42" s="16" t="s">
        <v>179</v>
      </c>
      <c r="E42" s="16" t="s">
        <v>149</v>
      </c>
      <c r="F42" s="16" t="s">
        <v>243</v>
      </c>
      <c r="G42" s="16" t="s">
        <v>254</v>
      </c>
      <c r="H42" s="16" t="s">
        <v>198</v>
      </c>
      <c r="I42" s="16" t="s">
        <v>255</v>
      </c>
      <c r="J42" s="23">
        <v>45736</v>
      </c>
      <c r="K42" s="23">
        <v>45777</v>
      </c>
      <c r="L42" s="16" t="s">
        <v>243</v>
      </c>
      <c r="M42" s="16" t="s">
        <v>256</v>
      </c>
      <c r="N42" s="16">
        <v>8</v>
      </c>
      <c r="O42" s="16">
        <v>8</v>
      </c>
      <c r="P42" s="16">
        <v>0</v>
      </c>
      <c r="Q42" s="16">
        <v>1</v>
      </c>
      <c r="R42" s="16">
        <v>80</v>
      </c>
      <c r="S42" s="16">
        <v>312</v>
      </c>
      <c r="T42" s="16">
        <v>0</v>
      </c>
      <c r="U42" s="16">
        <v>5</v>
      </c>
      <c r="V42" s="16">
        <v>14</v>
      </c>
      <c r="W42" s="16" t="s">
        <v>257</v>
      </c>
      <c r="X42" s="16" t="s">
        <v>202</v>
      </c>
      <c r="Y42" s="16"/>
    </row>
    <row r="43" s="2" customFormat="1" ht="27" spans="1:25">
      <c r="A43" s="16">
        <v>36</v>
      </c>
      <c r="B43" s="16" t="s">
        <v>81</v>
      </c>
      <c r="C43" s="16" t="s">
        <v>164</v>
      </c>
      <c r="D43" s="16" t="s">
        <v>187</v>
      </c>
      <c r="E43" s="16" t="s">
        <v>149</v>
      </c>
      <c r="F43" s="16" t="s">
        <v>243</v>
      </c>
      <c r="G43" s="16" t="s">
        <v>258</v>
      </c>
      <c r="H43" s="16" t="s">
        <v>198</v>
      </c>
      <c r="I43" s="16" t="s">
        <v>259</v>
      </c>
      <c r="J43" s="23">
        <v>45736</v>
      </c>
      <c r="K43" s="23">
        <v>45777</v>
      </c>
      <c r="L43" s="16" t="s">
        <v>243</v>
      </c>
      <c r="M43" s="16" t="s">
        <v>258</v>
      </c>
      <c r="N43" s="16">
        <v>5.5</v>
      </c>
      <c r="O43" s="16">
        <v>5</v>
      </c>
      <c r="P43" s="16">
        <v>0.5</v>
      </c>
      <c r="Q43" s="16">
        <v>1</v>
      </c>
      <c r="R43" s="16">
        <v>137</v>
      </c>
      <c r="S43" s="16">
        <v>640</v>
      </c>
      <c r="T43" s="16">
        <v>0</v>
      </c>
      <c r="U43" s="16">
        <v>5</v>
      </c>
      <c r="V43" s="16">
        <v>21</v>
      </c>
      <c r="W43" s="16" t="s">
        <v>260</v>
      </c>
      <c r="X43" s="16" t="s">
        <v>202</v>
      </c>
      <c r="Y43" s="16"/>
    </row>
    <row r="44" s="2" customFormat="1" ht="27" spans="1:25">
      <c r="A44" s="16">
        <v>37</v>
      </c>
      <c r="B44" s="16" t="s">
        <v>81</v>
      </c>
      <c r="C44" s="16" t="s">
        <v>164</v>
      </c>
      <c r="D44" s="16" t="s">
        <v>187</v>
      </c>
      <c r="E44" s="16" t="s">
        <v>149</v>
      </c>
      <c r="F44" s="16" t="s">
        <v>243</v>
      </c>
      <c r="G44" s="16" t="s">
        <v>261</v>
      </c>
      <c r="H44" s="16" t="s">
        <v>86</v>
      </c>
      <c r="I44" s="16" t="s">
        <v>262</v>
      </c>
      <c r="J44" s="23">
        <v>45744</v>
      </c>
      <c r="K44" s="23">
        <v>45787</v>
      </c>
      <c r="L44" s="16" t="s">
        <v>243</v>
      </c>
      <c r="M44" s="16" t="s">
        <v>263</v>
      </c>
      <c r="N44" s="16">
        <v>35.5</v>
      </c>
      <c r="O44" s="16">
        <v>32</v>
      </c>
      <c r="P44" s="16">
        <v>3.5</v>
      </c>
      <c r="Q44" s="16">
        <v>1</v>
      </c>
      <c r="R44" s="16">
        <v>232</v>
      </c>
      <c r="S44" s="16">
        <v>748</v>
      </c>
      <c r="T44" s="16">
        <v>0</v>
      </c>
      <c r="U44" s="16">
        <v>8</v>
      </c>
      <c r="V44" s="16">
        <v>29</v>
      </c>
      <c r="W44" s="16" t="s">
        <v>264</v>
      </c>
      <c r="X44" s="16" t="s">
        <v>202</v>
      </c>
      <c r="Y44" s="16"/>
    </row>
    <row r="45" s="2" customFormat="1" ht="27" spans="1:25">
      <c r="A45" s="16">
        <v>38</v>
      </c>
      <c r="B45" s="16" t="s">
        <v>81</v>
      </c>
      <c r="C45" s="16" t="s">
        <v>164</v>
      </c>
      <c r="D45" s="16" t="s">
        <v>265</v>
      </c>
      <c r="E45" s="16" t="s">
        <v>149</v>
      </c>
      <c r="F45" s="16" t="s">
        <v>243</v>
      </c>
      <c r="G45" s="16" t="s">
        <v>266</v>
      </c>
      <c r="H45" s="16" t="s">
        <v>198</v>
      </c>
      <c r="I45" s="16" t="s">
        <v>267</v>
      </c>
      <c r="J45" s="23">
        <v>45708</v>
      </c>
      <c r="K45" s="23">
        <v>45797</v>
      </c>
      <c r="L45" s="16" t="s">
        <v>243</v>
      </c>
      <c r="M45" s="16" t="s">
        <v>268</v>
      </c>
      <c r="N45" s="16">
        <v>25</v>
      </c>
      <c r="O45" s="16">
        <v>25</v>
      </c>
      <c r="P45" s="16">
        <v>0</v>
      </c>
      <c r="Q45" s="16">
        <v>1</v>
      </c>
      <c r="R45" s="16">
        <v>106</v>
      </c>
      <c r="S45" s="16">
        <v>426</v>
      </c>
      <c r="T45" s="16">
        <v>0</v>
      </c>
      <c r="U45" s="16">
        <v>13</v>
      </c>
      <c r="V45" s="16">
        <v>38</v>
      </c>
      <c r="W45" s="16" t="s">
        <v>269</v>
      </c>
      <c r="X45" s="16" t="s">
        <v>202</v>
      </c>
      <c r="Y45" s="16"/>
    </row>
    <row r="46" s="2" customFormat="1" spans="1:25">
      <c r="A46" s="16">
        <v>39</v>
      </c>
      <c r="B46" s="16" t="s">
        <v>157</v>
      </c>
      <c r="C46" s="16" t="s">
        <v>170</v>
      </c>
      <c r="D46" s="16" t="s">
        <v>179</v>
      </c>
      <c r="E46" s="16" t="s">
        <v>149</v>
      </c>
      <c r="F46" s="16" t="s">
        <v>270</v>
      </c>
      <c r="G46" s="16" t="s">
        <v>271</v>
      </c>
      <c r="H46" s="16" t="s">
        <v>198</v>
      </c>
      <c r="I46" s="16" t="s">
        <v>272</v>
      </c>
      <c r="J46" s="23">
        <v>45790</v>
      </c>
      <c r="K46" s="23">
        <v>45899</v>
      </c>
      <c r="L46" s="16" t="s">
        <v>270</v>
      </c>
      <c r="M46" s="16" t="s">
        <v>273</v>
      </c>
      <c r="N46" s="16">
        <v>13</v>
      </c>
      <c r="O46" s="16">
        <v>11</v>
      </c>
      <c r="P46" s="16">
        <v>2</v>
      </c>
      <c r="Q46" s="16">
        <v>1</v>
      </c>
      <c r="R46" s="16">
        <v>426</v>
      </c>
      <c r="S46" s="16">
        <v>1169</v>
      </c>
      <c r="T46" s="16">
        <v>0</v>
      </c>
      <c r="U46" s="16">
        <v>75</v>
      </c>
      <c r="V46" s="16">
        <v>228</v>
      </c>
      <c r="W46" s="16" t="s">
        <v>274</v>
      </c>
      <c r="X46" s="16" t="s">
        <v>202</v>
      </c>
      <c r="Y46" s="16"/>
    </row>
    <row r="47" s="2" customFormat="1" ht="27" spans="1:25">
      <c r="A47" s="16">
        <v>40</v>
      </c>
      <c r="B47" s="16" t="s">
        <v>157</v>
      </c>
      <c r="C47" s="16" t="s">
        <v>158</v>
      </c>
      <c r="D47" s="16" t="s">
        <v>159</v>
      </c>
      <c r="E47" s="16" t="s">
        <v>149</v>
      </c>
      <c r="F47" s="16" t="s">
        <v>270</v>
      </c>
      <c r="G47" s="16" t="s">
        <v>158</v>
      </c>
      <c r="H47" s="16" t="s">
        <v>198</v>
      </c>
      <c r="I47" s="16" t="s">
        <v>275</v>
      </c>
      <c r="J47" s="23">
        <v>45658</v>
      </c>
      <c r="K47" s="23">
        <v>46022</v>
      </c>
      <c r="L47" s="16" t="s">
        <v>270</v>
      </c>
      <c r="M47" s="16" t="s">
        <v>276</v>
      </c>
      <c r="N47" s="16">
        <v>7</v>
      </c>
      <c r="O47" s="16">
        <v>5</v>
      </c>
      <c r="P47" s="16">
        <v>2</v>
      </c>
      <c r="Q47" s="16">
        <v>1</v>
      </c>
      <c r="R47" s="16">
        <v>313</v>
      </c>
      <c r="S47" s="16">
        <v>986</v>
      </c>
      <c r="T47" s="16">
        <v>0</v>
      </c>
      <c r="U47" s="16">
        <v>31</v>
      </c>
      <c r="V47" s="16">
        <v>95</v>
      </c>
      <c r="W47" s="16" t="s">
        <v>195</v>
      </c>
      <c r="X47" s="16" t="s">
        <v>208</v>
      </c>
      <c r="Y47" s="16"/>
    </row>
    <row r="48" s="2" customFormat="1" spans="1:25">
      <c r="A48" s="16">
        <v>41</v>
      </c>
      <c r="B48" s="16" t="s">
        <v>157</v>
      </c>
      <c r="C48" s="16" t="s">
        <v>170</v>
      </c>
      <c r="D48" s="16" t="s">
        <v>179</v>
      </c>
      <c r="E48" s="16" t="s">
        <v>149</v>
      </c>
      <c r="F48" s="16" t="s">
        <v>277</v>
      </c>
      <c r="G48" s="16" t="s">
        <v>278</v>
      </c>
      <c r="H48" s="16" t="s">
        <v>198</v>
      </c>
      <c r="I48" s="16" t="s">
        <v>277</v>
      </c>
      <c r="J48" s="23">
        <v>45726</v>
      </c>
      <c r="K48" s="23">
        <v>45838</v>
      </c>
      <c r="L48" s="16" t="s">
        <v>277</v>
      </c>
      <c r="M48" s="16" t="s">
        <v>279</v>
      </c>
      <c r="N48" s="16">
        <v>25</v>
      </c>
      <c r="O48" s="16">
        <v>22</v>
      </c>
      <c r="P48" s="16">
        <v>3</v>
      </c>
      <c r="Q48" s="16">
        <v>1</v>
      </c>
      <c r="R48" s="16">
        <v>1269</v>
      </c>
      <c r="S48" s="16">
        <v>4280</v>
      </c>
      <c r="T48" s="16">
        <v>0</v>
      </c>
      <c r="U48" s="16">
        <v>101</v>
      </c>
      <c r="V48" s="16">
        <v>243</v>
      </c>
      <c r="W48" s="16" t="s">
        <v>279</v>
      </c>
      <c r="X48" s="16" t="s">
        <v>186</v>
      </c>
      <c r="Y48" s="16"/>
    </row>
    <row r="49" s="2" customFormat="1" ht="27" spans="1:25">
      <c r="A49" s="16">
        <v>42</v>
      </c>
      <c r="B49" s="16" t="s">
        <v>157</v>
      </c>
      <c r="C49" s="16" t="s">
        <v>158</v>
      </c>
      <c r="D49" s="16" t="s">
        <v>203</v>
      </c>
      <c r="E49" s="16" t="s">
        <v>149</v>
      </c>
      <c r="F49" s="16" t="s">
        <v>277</v>
      </c>
      <c r="G49" s="16" t="s">
        <v>158</v>
      </c>
      <c r="H49" s="16" t="s">
        <v>198</v>
      </c>
      <c r="I49" s="16" t="s">
        <v>280</v>
      </c>
      <c r="J49" s="23">
        <v>45658</v>
      </c>
      <c r="K49" s="23">
        <v>46022</v>
      </c>
      <c r="L49" s="16" t="s">
        <v>277</v>
      </c>
      <c r="M49" s="16" t="s">
        <v>281</v>
      </c>
      <c r="N49" s="16">
        <v>10</v>
      </c>
      <c r="O49" s="16">
        <v>10</v>
      </c>
      <c r="P49" s="16">
        <v>0</v>
      </c>
      <c r="Q49" s="16">
        <v>1</v>
      </c>
      <c r="R49" s="16">
        <v>1269</v>
      </c>
      <c r="S49" s="16">
        <v>4280</v>
      </c>
      <c r="T49" s="16">
        <v>0</v>
      </c>
      <c r="U49" s="16">
        <v>101</v>
      </c>
      <c r="V49" s="16">
        <v>243</v>
      </c>
      <c r="W49" s="16" t="s">
        <v>195</v>
      </c>
      <c r="X49" s="16" t="s">
        <v>208</v>
      </c>
      <c r="Y49" s="16"/>
    </row>
    <row r="50" s="2" customFormat="1" ht="27" spans="1:25">
      <c r="A50" s="16">
        <v>43</v>
      </c>
      <c r="B50" s="16" t="s">
        <v>81</v>
      </c>
      <c r="C50" s="16" t="s">
        <v>126</v>
      </c>
      <c r="D50" s="16" t="s">
        <v>282</v>
      </c>
      <c r="E50" s="16" t="s">
        <v>149</v>
      </c>
      <c r="F50" s="16" t="s">
        <v>277</v>
      </c>
      <c r="G50" s="16" t="s">
        <v>283</v>
      </c>
      <c r="H50" s="16" t="s">
        <v>86</v>
      </c>
      <c r="I50" s="16" t="s">
        <v>277</v>
      </c>
      <c r="J50" s="23">
        <v>45726</v>
      </c>
      <c r="K50" s="23">
        <v>45838</v>
      </c>
      <c r="L50" s="16" t="s">
        <v>277</v>
      </c>
      <c r="M50" s="16" t="s">
        <v>284</v>
      </c>
      <c r="N50" s="16">
        <v>20</v>
      </c>
      <c r="O50" s="16">
        <v>20</v>
      </c>
      <c r="P50" s="16">
        <v>0</v>
      </c>
      <c r="Q50" s="16">
        <v>1</v>
      </c>
      <c r="R50" s="16">
        <v>1269</v>
      </c>
      <c r="S50" s="16">
        <v>4280</v>
      </c>
      <c r="T50" s="16">
        <v>0</v>
      </c>
      <c r="U50" s="16">
        <v>101</v>
      </c>
      <c r="V50" s="16">
        <v>243</v>
      </c>
      <c r="W50" s="16" t="s">
        <v>284</v>
      </c>
      <c r="X50" s="16" t="s">
        <v>186</v>
      </c>
      <c r="Y50" s="16"/>
    </row>
    <row r="51" s="2" customFormat="1" spans="1:25">
      <c r="A51" s="16">
        <v>44</v>
      </c>
      <c r="B51" s="16" t="s">
        <v>157</v>
      </c>
      <c r="C51" s="16" t="s">
        <v>158</v>
      </c>
      <c r="D51" s="16" t="s">
        <v>159</v>
      </c>
      <c r="E51" s="16" t="s">
        <v>149</v>
      </c>
      <c r="F51" s="16" t="s">
        <v>285</v>
      </c>
      <c r="G51" s="16" t="s">
        <v>158</v>
      </c>
      <c r="H51" s="16" t="s">
        <v>198</v>
      </c>
      <c r="I51" s="16" t="s">
        <v>286</v>
      </c>
      <c r="J51" s="23">
        <v>45658</v>
      </c>
      <c r="K51" s="23">
        <v>46022</v>
      </c>
      <c r="L51" s="16" t="s">
        <v>285</v>
      </c>
      <c r="M51" s="16" t="s">
        <v>245</v>
      </c>
      <c r="N51" s="16">
        <v>10</v>
      </c>
      <c r="O51" s="16">
        <v>10</v>
      </c>
      <c r="P51" s="16">
        <v>0</v>
      </c>
      <c r="Q51" s="16">
        <v>1</v>
      </c>
      <c r="R51" s="16">
        <v>1042</v>
      </c>
      <c r="S51" s="16">
        <v>4242</v>
      </c>
      <c r="T51" s="16">
        <v>0</v>
      </c>
      <c r="U51" s="16">
        <v>63</v>
      </c>
      <c r="V51" s="16">
        <v>122</v>
      </c>
      <c r="W51" s="16" t="s">
        <v>195</v>
      </c>
      <c r="X51" s="16" t="s">
        <v>221</v>
      </c>
      <c r="Y51" s="16"/>
    </row>
    <row r="52" s="2" customFormat="1" ht="27" spans="1:25">
      <c r="A52" s="16">
        <v>45</v>
      </c>
      <c r="B52" s="16" t="s">
        <v>157</v>
      </c>
      <c r="C52" s="16" t="s">
        <v>170</v>
      </c>
      <c r="D52" s="16" t="s">
        <v>179</v>
      </c>
      <c r="E52" s="16" t="s">
        <v>149</v>
      </c>
      <c r="F52" s="16" t="s">
        <v>285</v>
      </c>
      <c r="G52" s="16" t="s">
        <v>287</v>
      </c>
      <c r="H52" s="16" t="s">
        <v>86</v>
      </c>
      <c r="I52" s="16" t="s">
        <v>288</v>
      </c>
      <c r="J52" s="23">
        <v>45736</v>
      </c>
      <c r="K52" s="23">
        <v>45773</v>
      </c>
      <c r="L52" s="16" t="s">
        <v>285</v>
      </c>
      <c r="M52" s="16" t="s">
        <v>287</v>
      </c>
      <c r="N52" s="16">
        <v>15</v>
      </c>
      <c r="O52" s="16">
        <v>15</v>
      </c>
      <c r="P52" s="16">
        <v>0</v>
      </c>
      <c r="Q52" s="16">
        <v>1</v>
      </c>
      <c r="R52" s="16">
        <v>142</v>
      </c>
      <c r="S52" s="16">
        <v>627</v>
      </c>
      <c r="T52" s="16">
        <v>0</v>
      </c>
      <c r="U52" s="16">
        <v>7</v>
      </c>
      <c r="V52" s="16">
        <v>24</v>
      </c>
      <c r="W52" s="16" t="s">
        <v>289</v>
      </c>
      <c r="X52" s="16" t="s">
        <v>202</v>
      </c>
      <c r="Y52" s="16"/>
    </row>
    <row r="53" s="2" customFormat="1" ht="40.5" spans="1:25">
      <c r="A53" s="16">
        <v>46</v>
      </c>
      <c r="B53" s="16" t="s">
        <v>81</v>
      </c>
      <c r="C53" s="16" t="s">
        <v>164</v>
      </c>
      <c r="D53" s="16" t="s">
        <v>265</v>
      </c>
      <c r="E53" s="16" t="s">
        <v>149</v>
      </c>
      <c r="F53" s="16" t="s">
        <v>290</v>
      </c>
      <c r="G53" s="16" t="s">
        <v>291</v>
      </c>
      <c r="H53" s="16" t="s">
        <v>198</v>
      </c>
      <c r="I53" s="16" t="s">
        <v>292</v>
      </c>
      <c r="J53" s="23">
        <v>45736</v>
      </c>
      <c r="K53" s="23">
        <v>45773</v>
      </c>
      <c r="L53" s="16" t="s">
        <v>290</v>
      </c>
      <c r="M53" s="16" t="s">
        <v>291</v>
      </c>
      <c r="N53" s="16">
        <v>16</v>
      </c>
      <c r="O53" s="16">
        <v>13</v>
      </c>
      <c r="P53" s="16">
        <v>3</v>
      </c>
      <c r="Q53" s="16">
        <v>1</v>
      </c>
      <c r="R53" s="16">
        <v>552</v>
      </c>
      <c r="S53" s="16">
        <v>1768</v>
      </c>
      <c r="T53" s="16">
        <v>1</v>
      </c>
      <c r="U53" s="16">
        <v>66</v>
      </c>
      <c r="V53" s="16">
        <v>174</v>
      </c>
      <c r="W53" s="16" t="s">
        <v>293</v>
      </c>
      <c r="X53" s="16" t="s">
        <v>294</v>
      </c>
      <c r="Y53" s="16"/>
    </row>
    <row r="54" s="2" customFormat="1" ht="27" spans="1:25">
      <c r="A54" s="16">
        <v>47</v>
      </c>
      <c r="B54" s="16" t="s">
        <v>157</v>
      </c>
      <c r="C54" s="16" t="s">
        <v>158</v>
      </c>
      <c r="D54" s="16" t="s">
        <v>159</v>
      </c>
      <c r="E54" s="16" t="s">
        <v>149</v>
      </c>
      <c r="F54" s="16" t="s">
        <v>290</v>
      </c>
      <c r="G54" s="16" t="s">
        <v>158</v>
      </c>
      <c r="H54" s="16" t="s">
        <v>198</v>
      </c>
      <c r="I54" s="16" t="s">
        <v>295</v>
      </c>
      <c r="J54" s="23">
        <v>45658</v>
      </c>
      <c r="K54" s="23">
        <v>46022</v>
      </c>
      <c r="L54" s="16" t="s">
        <v>290</v>
      </c>
      <c r="M54" s="16" t="s">
        <v>158</v>
      </c>
      <c r="N54" s="16">
        <v>10</v>
      </c>
      <c r="O54" s="16">
        <v>9</v>
      </c>
      <c r="P54" s="16">
        <v>1</v>
      </c>
      <c r="Q54" s="16">
        <v>1</v>
      </c>
      <c r="R54" s="16">
        <v>801</v>
      </c>
      <c r="S54" s="16">
        <v>2830</v>
      </c>
      <c r="T54" s="16">
        <v>1</v>
      </c>
      <c r="U54" s="16">
        <v>67</v>
      </c>
      <c r="V54" s="16">
        <v>201</v>
      </c>
      <c r="W54" s="16" t="s">
        <v>195</v>
      </c>
      <c r="X54" s="16" t="s">
        <v>221</v>
      </c>
      <c r="Y54" s="16"/>
    </row>
    <row r="55" s="2" customFormat="1" ht="40.5" spans="1:25">
      <c r="A55" s="16">
        <v>48</v>
      </c>
      <c r="B55" s="16" t="s">
        <v>157</v>
      </c>
      <c r="C55" s="16" t="s">
        <v>158</v>
      </c>
      <c r="D55" s="16" t="s">
        <v>159</v>
      </c>
      <c r="E55" s="16" t="s">
        <v>149</v>
      </c>
      <c r="F55" s="16" t="s">
        <v>296</v>
      </c>
      <c r="G55" s="16" t="s">
        <v>158</v>
      </c>
      <c r="H55" s="16" t="s">
        <v>86</v>
      </c>
      <c r="I55" s="16" t="s">
        <v>297</v>
      </c>
      <c r="J55" s="23">
        <v>45658</v>
      </c>
      <c r="K55" s="23">
        <v>45961</v>
      </c>
      <c r="L55" s="16" t="s">
        <v>296</v>
      </c>
      <c r="M55" s="16" t="s">
        <v>298</v>
      </c>
      <c r="N55" s="16">
        <v>20</v>
      </c>
      <c r="O55" s="16">
        <v>20</v>
      </c>
      <c r="P55" s="16">
        <v>0</v>
      </c>
      <c r="Q55" s="16">
        <v>1</v>
      </c>
      <c r="R55" s="16">
        <v>1023</v>
      </c>
      <c r="S55" s="16">
        <v>3985</v>
      </c>
      <c r="T55" s="16">
        <v>1</v>
      </c>
      <c r="U55" s="16">
        <v>162</v>
      </c>
      <c r="V55" s="16">
        <v>520</v>
      </c>
      <c r="W55" s="16" t="s">
        <v>195</v>
      </c>
      <c r="X55" s="16" t="s">
        <v>221</v>
      </c>
      <c r="Y55" s="16"/>
    </row>
    <row r="56" s="2" customFormat="1" ht="40.5" spans="1:25">
      <c r="A56" s="16">
        <v>49</v>
      </c>
      <c r="B56" s="16" t="s">
        <v>157</v>
      </c>
      <c r="C56" s="16" t="s">
        <v>170</v>
      </c>
      <c r="D56" s="16" t="s">
        <v>179</v>
      </c>
      <c r="E56" s="16" t="s">
        <v>149</v>
      </c>
      <c r="F56" s="16" t="s">
        <v>296</v>
      </c>
      <c r="G56" s="16" t="s">
        <v>299</v>
      </c>
      <c r="H56" s="16" t="s">
        <v>86</v>
      </c>
      <c r="I56" s="16" t="s">
        <v>300</v>
      </c>
      <c r="J56" s="23">
        <v>45736</v>
      </c>
      <c r="K56" s="23">
        <v>45773</v>
      </c>
      <c r="L56" s="16" t="s">
        <v>296</v>
      </c>
      <c r="M56" s="16" t="s">
        <v>301</v>
      </c>
      <c r="N56" s="16">
        <v>15</v>
      </c>
      <c r="O56" s="16">
        <v>15</v>
      </c>
      <c r="P56" s="16">
        <v>0</v>
      </c>
      <c r="Q56" s="16">
        <v>1</v>
      </c>
      <c r="R56" s="16">
        <v>1023</v>
      </c>
      <c r="S56" s="16">
        <v>3985</v>
      </c>
      <c r="T56" s="16">
        <v>1</v>
      </c>
      <c r="U56" s="16">
        <v>162</v>
      </c>
      <c r="V56" s="16">
        <v>520</v>
      </c>
      <c r="W56" s="16" t="s">
        <v>302</v>
      </c>
      <c r="X56" s="16" t="s">
        <v>221</v>
      </c>
      <c r="Y56" s="16"/>
    </row>
    <row r="57" s="2" customFormat="1" ht="54" spans="1:25">
      <c r="A57" s="16">
        <v>50</v>
      </c>
      <c r="B57" s="16" t="s">
        <v>81</v>
      </c>
      <c r="C57" s="16" t="s">
        <v>164</v>
      </c>
      <c r="D57" s="16" t="s">
        <v>265</v>
      </c>
      <c r="E57" s="16" t="s">
        <v>149</v>
      </c>
      <c r="F57" s="16" t="s">
        <v>296</v>
      </c>
      <c r="G57" s="18" t="s">
        <v>303</v>
      </c>
      <c r="H57" s="16" t="s">
        <v>86</v>
      </c>
      <c r="I57" s="16" t="s">
        <v>296</v>
      </c>
      <c r="J57" s="23">
        <v>45658</v>
      </c>
      <c r="K57" s="23">
        <v>45961</v>
      </c>
      <c r="L57" s="16" t="s">
        <v>296</v>
      </c>
      <c r="M57" s="18" t="s">
        <v>303</v>
      </c>
      <c r="N57" s="16">
        <v>20</v>
      </c>
      <c r="O57" s="16">
        <v>20</v>
      </c>
      <c r="P57" s="16">
        <v>0</v>
      </c>
      <c r="Q57" s="16">
        <v>1</v>
      </c>
      <c r="R57" s="16">
        <v>1023</v>
      </c>
      <c r="S57" s="16">
        <v>3985</v>
      </c>
      <c r="T57" s="16">
        <v>1</v>
      </c>
      <c r="U57" s="16">
        <v>162</v>
      </c>
      <c r="V57" s="16">
        <v>520</v>
      </c>
      <c r="W57" s="16" t="s">
        <v>304</v>
      </c>
      <c r="X57" s="16" t="s">
        <v>294</v>
      </c>
      <c r="Y57" s="16"/>
    </row>
    <row r="58" s="2" customFormat="1" spans="1:25">
      <c r="A58" s="16">
        <v>51</v>
      </c>
      <c r="B58" s="16" t="s">
        <v>157</v>
      </c>
      <c r="C58" s="16" t="s">
        <v>158</v>
      </c>
      <c r="D58" s="16" t="s">
        <v>159</v>
      </c>
      <c r="E58" s="16" t="s">
        <v>149</v>
      </c>
      <c r="F58" s="16" t="s">
        <v>305</v>
      </c>
      <c r="G58" s="16" t="s">
        <v>158</v>
      </c>
      <c r="H58" s="16" t="s">
        <v>198</v>
      </c>
      <c r="I58" s="16" t="s">
        <v>306</v>
      </c>
      <c r="J58" s="23">
        <v>45658</v>
      </c>
      <c r="K58" s="23">
        <v>45961</v>
      </c>
      <c r="L58" s="16" t="s">
        <v>305</v>
      </c>
      <c r="M58" s="16" t="s">
        <v>307</v>
      </c>
      <c r="N58" s="16">
        <v>12</v>
      </c>
      <c r="O58" s="16">
        <v>12</v>
      </c>
      <c r="P58" s="16">
        <v>0</v>
      </c>
      <c r="Q58" s="16">
        <v>1</v>
      </c>
      <c r="R58" s="16">
        <v>724</v>
      </c>
      <c r="S58" s="16">
        <v>2763</v>
      </c>
      <c r="T58" s="16">
        <v>0</v>
      </c>
      <c r="U58" s="16">
        <v>54</v>
      </c>
      <c r="V58" s="16">
        <v>150</v>
      </c>
      <c r="W58" s="16" t="s">
        <v>195</v>
      </c>
      <c r="X58" s="16" t="s">
        <v>221</v>
      </c>
      <c r="Y58" s="16"/>
    </row>
    <row r="59" s="2" customFormat="1" ht="27" spans="1:25">
      <c r="A59" s="16">
        <v>52</v>
      </c>
      <c r="B59" s="16" t="s">
        <v>81</v>
      </c>
      <c r="C59" s="16" t="s">
        <v>164</v>
      </c>
      <c r="D59" s="16" t="s">
        <v>265</v>
      </c>
      <c r="E59" s="16" t="s">
        <v>149</v>
      </c>
      <c r="F59" s="16" t="s">
        <v>305</v>
      </c>
      <c r="G59" s="16" t="s">
        <v>308</v>
      </c>
      <c r="H59" s="16" t="s">
        <v>198</v>
      </c>
      <c r="I59" s="16" t="s">
        <v>309</v>
      </c>
      <c r="J59" s="23">
        <v>45925</v>
      </c>
      <c r="K59" s="23">
        <v>45955</v>
      </c>
      <c r="L59" s="16" t="s">
        <v>305</v>
      </c>
      <c r="M59" s="16" t="s">
        <v>310</v>
      </c>
      <c r="N59" s="16">
        <v>9</v>
      </c>
      <c r="O59" s="16">
        <v>9</v>
      </c>
      <c r="P59" s="16">
        <v>0</v>
      </c>
      <c r="Q59" s="16">
        <v>1</v>
      </c>
      <c r="R59" s="16">
        <v>280</v>
      </c>
      <c r="S59" s="16">
        <v>1160</v>
      </c>
      <c r="T59" s="16">
        <v>0</v>
      </c>
      <c r="U59" s="16">
        <v>25</v>
      </c>
      <c r="V59" s="16">
        <v>60</v>
      </c>
      <c r="W59" s="16" t="s">
        <v>304</v>
      </c>
      <c r="X59" s="16" t="s">
        <v>294</v>
      </c>
      <c r="Y59" s="16"/>
    </row>
    <row r="60" s="2" customFormat="1" ht="27" spans="1:25">
      <c r="A60" s="16">
        <v>53</v>
      </c>
      <c r="B60" s="16" t="s">
        <v>157</v>
      </c>
      <c r="C60" s="16" t="s">
        <v>170</v>
      </c>
      <c r="D60" s="16" t="s">
        <v>179</v>
      </c>
      <c r="E60" s="16" t="s">
        <v>149</v>
      </c>
      <c r="F60" s="16" t="s">
        <v>305</v>
      </c>
      <c r="G60" s="16" t="s">
        <v>311</v>
      </c>
      <c r="H60" s="16" t="s">
        <v>86</v>
      </c>
      <c r="I60" s="16" t="s">
        <v>312</v>
      </c>
      <c r="J60" s="23">
        <v>45932</v>
      </c>
      <c r="K60" s="23">
        <v>45963</v>
      </c>
      <c r="L60" s="16" t="s">
        <v>305</v>
      </c>
      <c r="M60" s="16" t="s">
        <v>313</v>
      </c>
      <c r="N60" s="16">
        <v>10</v>
      </c>
      <c r="O60" s="16">
        <v>10</v>
      </c>
      <c r="P60" s="16">
        <v>0</v>
      </c>
      <c r="Q60" s="16">
        <v>1</v>
      </c>
      <c r="R60" s="16">
        <v>120</v>
      </c>
      <c r="S60" s="16">
        <v>500</v>
      </c>
      <c r="T60" s="16">
        <v>0</v>
      </c>
      <c r="U60" s="16">
        <v>8</v>
      </c>
      <c r="V60" s="16">
        <v>30</v>
      </c>
      <c r="W60" s="16" t="s">
        <v>314</v>
      </c>
      <c r="X60" s="16" t="s">
        <v>294</v>
      </c>
      <c r="Y60" s="16"/>
    </row>
    <row r="61" s="2" customFormat="1" ht="27" spans="1:25">
      <c r="A61" s="16">
        <v>54</v>
      </c>
      <c r="B61" s="16" t="s">
        <v>157</v>
      </c>
      <c r="C61" s="16" t="s">
        <v>158</v>
      </c>
      <c r="D61" s="16" t="s">
        <v>159</v>
      </c>
      <c r="E61" s="16" t="s">
        <v>149</v>
      </c>
      <c r="F61" s="16" t="s">
        <v>315</v>
      </c>
      <c r="G61" s="16" t="s">
        <v>316</v>
      </c>
      <c r="H61" s="16" t="s">
        <v>198</v>
      </c>
      <c r="I61" s="16" t="s">
        <v>315</v>
      </c>
      <c r="J61" s="23">
        <v>45658</v>
      </c>
      <c r="K61" s="23">
        <v>45992</v>
      </c>
      <c r="L61" s="16" t="s">
        <v>315</v>
      </c>
      <c r="M61" s="16" t="s">
        <v>307</v>
      </c>
      <c r="N61" s="16">
        <v>10</v>
      </c>
      <c r="O61" s="16">
        <v>10</v>
      </c>
      <c r="P61" s="16">
        <v>0</v>
      </c>
      <c r="Q61" s="16">
        <v>1</v>
      </c>
      <c r="R61" s="16">
        <v>1163</v>
      </c>
      <c r="S61" s="16">
        <v>3987</v>
      </c>
      <c r="T61" s="16">
        <v>1</v>
      </c>
      <c r="U61" s="16">
        <v>114</v>
      </c>
      <c r="V61" s="16">
        <v>323</v>
      </c>
      <c r="W61" s="16" t="s">
        <v>195</v>
      </c>
      <c r="X61" s="16" t="s">
        <v>317</v>
      </c>
      <c r="Y61" s="16"/>
    </row>
    <row r="62" s="2" customFormat="1" ht="27" spans="1:25">
      <c r="A62" s="16">
        <v>55</v>
      </c>
      <c r="B62" s="16" t="s">
        <v>157</v>
      </c>
      <c r="C62" s="16" t="s">
        <v>170</v>
      </c>
      <c r="D62" s="16" t="s">
        <v>179</v>
      </c>
      <c r="E62" s="16" t="s">
        <v>149</v>
      </c>
      <c r="F62" s="16" t="s">
        <v>315</v>
      </c>
      <c r="G62" s="16" t="s">
        <v>318</v>
      </c>
      <c r="H62" s="16" t="s">
        <v>198</v>
      </c>
      <c r="I62" s="16" t="s">
        <v>319</v>
      </c>
      <c r="J62" s="23">
        <v>45901</v>
      </c>
      <c r="K62" s="23">
        <v>45992</v>
      </c>
      <c r="L62" s="16" t="s">
        <v>315</v>
      </c>
      <c r="M62" s="16" t="s">
        <v>320</v>
      </c>
      <c r="N62" s="16">
        <v>18</v>
      </c>
      <c r="O62" s="16">
        <v>18</v>
      </c>
      <c r="P62" s="16">
        <v>0</v>
      </c>
      <c r="Q62" s="16">
        <v>1</v>
      </c>
      <c r="R62" s="16">
        <v>300</v>
      </c>
      <c r="S62" s="16">
        <v>1245</v>
      </c>
      <c r="T62" s="16">
        <v>1</v>
      </c>
      <c r="U62" s="16">
        <v>7</v>
      </c>
      <c r="V62" s="16">
        <v>23</v>
      </c>
      <c r="W62" s="16" t="s">
        <v>321</v>
      </c>
      <c r="X62" s="16" t="s">
        <v>213</v>
      </c>
      <c r="Y62" s="16"/>
    </row>
    <row r="63" s="2" customFormat="1" ht="27" spans="1:25">
      <c r="A63" s="16">
        <v>56</v>
      </c>
      <c r="B63" s="16" t="s">
        <v>81</v>
      </c>
      <c r="C63" s="16" t="s">
        <v>164</v>
      </c>
      <c r="D63" s="16" t="s">
        <v>265</v>
      </c>
      <c r="E63" s="16" t="s">
        <v>149</v>
      </c>
      <c r="F63" s="16" t="s">
        <v>315</v>
      </c>
      <c r="G63" s="16" t="s">
        <v>322</v>
      </c>
      <c r="H63" s="16" t="s">
        <v>198</v>
      </c>
      <c r="I63" s="16" t="s">
        <v>323</v>
      </c>
      <c r="J63" s="23">
        <v>45901</v>
      </c>
      <c r="K63" s="23">
        <v>45992</v>
      </c>
      <c r="L63" s="16" t="s">
        <v>315</v>
      </c>
      <c r="M63" s="16" t="s">
        <v>324</v>
      </c>
      <c r="N63" s="16">
        <v>28</v>
      </c>
      <c r="O63" s="16">
        <v>28</v>
      </c>
      <c r="P63" s="16">
        <v>0</v>
      </c>
      <c r="Q63" s="16">
        <v>1</v>
      </c>
      <c r="R63" s="16">
        <v>528</v>
      </c>
      <c r="S63" s="16">
        <v>1329</v>
      </c>
      <c r="T63" s="16">
        <v>1</v>
      </c>
      <c r="U63" s="16">
        <v>12</v>
      </c>
      <c r="V63" s="16">
        <v>32</v>
      </c>
      <c r="W63" s="16" t="s">
        <v>324</v>
      </c>
      <c r="X63" s="16" t="s">
        <v>227</v>
      </c>
      <c r="Y63" s="16"/>
    </row>
    <row r="64" s="2" customFormat="1" ht="27" spans="1:25">
      <c r="A64" s="16">
        <v>57</v>
      </c>
      <c r="B64" s="16" t="s">
        <v>81</v>
      </c>
      <c r="C64" s="16" t="s">
        <v>141</v>
      </c>
      <c r="D64" s="16" t="s">
        <v>325</v>
      </c>
      <c r="E64" s="16" t="s">
        <v>149</v>
      </c>
      <c r="F64" s="16" t="s">
        <v>326</v>
      </c>
      <c r="G64" s="16" t="s">
        <v>327</v>
      </c>
      <c r="H64" s="16" t="s">
        <v>86</v>
      </c>
      <c r="I64" s="16" t="s">
        <v>326</v>
      </c>
      <c r="J64" s="23">
        <v>45658</v>
      </c>
      <c r="K64" s="23">
        <v>45777</v>
      </c>
      <c r="L64" s="16" t="s">
        <v>326</v>
      </c>
      <c r="M64" s="16" t="s">
        <v>328</v>
      </c>
      <c r="N64" s="16">
        <v>40</v>
      </c>
      <c r="O64" s="16">
        <v>30</v>
      </c>
      <c r="P64" s="16">
        <v>10</v>
      </c>
      <c r="Q64" s="16">
        <v>1</v>
      </c>
      <c r="R64" s="16">
        <v>85</v>
      </c>
      <c r="S64" s="16">
        <v>265</v>
      </c>
      <c r="T64" s="16">
        <v>0</v>
      </c>
      <c r="U64" s="16">
        <v>12</v>
      </c>
      <c r="V64" s="16">
        <v>45</v>
      </c>
      <c r="W64" s="16" t="s">
        <v>329</v>
      </c>
      <c r="X64" s="16" t="s">
        <v>330</v>
      </c>
      <c r="Y64" s="16"/>
    </row>
    <row r="65" s="2" customFormat="1" ht="27" spans="1:25">
      <c r="A65" s="16">
        <v>58</v>
      </c>
      <c r="B65" s="16" t="s">
        <v>157</v>
      </c>
      <c r="C65" s="16" t="s">
        <v>170</v>
      </c>
      <c r="D65" s="16" t="s">
        <v>179</v>
      </c>
      <c r="E65" s="16" t="s">
        <v>149</v>
      </c>
      <c r="F65" s="16" t="s">
        <v>326</v>
      </c>
      <c r="G65" s="16" t="s">
        <v>331</v>
      </c>
      <c r="H65" s="16" t="s">
        <v>86</v>
      </c>
      <c r="I65" s="16" t="s">
        <v>332</v>
      </c>
      <c r="J65" s="23">
        <v>45658</v>
      </c>
      <c r="K65" s="23">
        <v>45777</v>
      </c>
      <c r="L65" s="16" t="s">
        <v>326</v>
      </c>
      <c r="M65" s="16" t="s">
        <v>333</v>
      </c>
      <c r="N65" s="16">
        <v>15</v>
      </c>
      <c r="O65" s="16">
        <v>15</v>
      </c>
      <c r="P65" s="16">
        <v>0</v>
      </c>
      <c r="Q65" s="16">
        <v>1</v>
      </c>
      <c r="R65" s="16">
        <v>12</v>
      </c>
      <c r="S65" s="16">
        <v>48</v>
      </c>
      <c r="T65" s="16">
        <v>0</v>
      </c>
      <c r="U65" s="16">
        <v>2</v>
      </c>
      <c r="V65" s="16">
        <v>7</v>
      </c>
      <c r="W65" s="16" t="s">
        <v>289</v>
      </c>
      <c r="X65" s="16" t="s">
        <v>213</v>
      </c>
      <c r="Y65" s="16"/>
    </row>
    <row r="66" s="2" customFormat="1" ht="27" spans="1:25">
      <c r="A66" s="16">
        <v>59</v>
      </c>
      <c r="B66" s="16" t="s">
        <v>157</v>
      </c>
      <c r="C66" s="16" t="s">
        <v>158</v>
      </c>
      <c r="D66" s="16" t="s">
        <v>159</v>
      </c>
      <c r="E66" s="16" t="s">
        <v>149</v>
      </c>
      <c r="F66" s="16" t="s">
        <v>326</v>
      </c>
      <c r="G66" s="16" t="s">
        <v>334</v>
      </c>
      <c r="H66" s="16" t="s">
        <v>86</v>
      </c>
      <c r="I66" s="16" t="s">
        <v>326</v>
      </c>
      <c r="J66" s="23">
        <v>45658</v>
      </c>
      <c r="K66" s="23">
        <v>46021</v>
      </c>
      <c r="L66" s="16" t="s">
        <v>326</v>
      </c>
      <c r="M66" s="16" t="s">
        <v>307</v>
      </c>
      <c r="N66" s="16">
        <v>10</v>
      </c>
      <c r="O66" s="16">
        <v>10</v>
      </c>
      <c r="P66" s="16">
        <v>0</v>
      </c>
      <c r="Q66" s="16">
        <v>1</v>
      </c>
      <c r="R66" s="16">
        <v>1365</v>
      </c>
      <c r="S66" s="16">
        <v>4881</v>
      </c>
      <c r="T66" s="16">
        <v>0</v>
      </c>
      <c r="U66" s="16">
        <v>86</v>
      </c>
      <c r="V66" s="16">
        <v>204</v>
      </c>
      <c r="W66" s="16" t="s">
        <v>195</v>
      </c>
      <c r="X66" s="16" t="s">
        <v>221</v>
      </c>
      <c r="Y66" s="16"/>
    </row>
    <row r="67" s="2" customFormat="1" ht="27" spans="1:25">
      <c r="A67" s="16">
        <v>60</v>
      </c>
      <c r="B67" s="16" t="s">
        <v>81</v>
      </c>
      <c r="C67" s="16" t="s">
        <v>141</v>
      </c>
      <c r="D67" s="16" t="s">
        <v>335</v>
      </c>
      <c r="E67" s="16" t="s">
        <v>149</v>
      </c>
      <c r="F67" s="16" t="s">
        <v>336</v>
      </c>
      <c r="G67" s="16" t="s">
        <v>337</v>
      </c>
      <c r="H67" s="16" t="s">
        <v>86</v>
      </c>
      <c r="I67" s="16" t="s">
        <v>336</v>
      </c>
      <c r="J67" s="23">
        <v>45658</v>
      </c>
      <c r="K67" s="23">
        <v>45777</v>
      </c>
      <c r="L67" s="16" t="s">
        <v>336</v>
      </c>
      <c r="M67" s="16" t="s">
        <v>338</v>
      </c>
      <c r="N67" s="16">
        <v>15</v>
      </c>
      <c r="O67" s="16">
        <v>12</v>
      </c>
      <c r="P67" s="16">
        <v>3</v>
      </c>
      <c r="Q67" s="16">
        <v>1</v>
      </c>
      <c r="R67" s="16">
        <v>105</v>
      </c>
      <c r="S67" s="16">
        <v>324</v>
      </c>
      <c r="T67" s="16">
        <v>0</v>
      </c>
      <c r="U67" s="16">
        <v>5</v>
      </c>
      <c r="V67" s="16">
        <v>17</v>
      </c>
      <c r="W67" s="16" t="s">
        <v>338</v>
      </c>
      <c r="X67" s="16" t="s">
        <v>339</v>
      </c>
      <c r="Y67" s="16"/>
    </row>
    <row r="68" s="2" customFormat="1" spans="1:25">
      <c r="A68" s="16">
        <v>61</v>
      </c>
      <c r="B68" s="16" t="s">
        <v>157</v>
      </c>
      <c r="C68" s="16" t="s">
        <v>158</v>
      </c>
      <c r="D68" s="16" t="s">
        <v>159</v>
      </c>
      <c r="E68" s="16" t="s">
        <v>149</v>
      </c>
      <c r="F68" s="16" t="s">
        <v>336</v>
      </c>
      <c r="G68" s="16" t="s">
        <v>340</v>
      </c>
      <c r="H68" s="16" t="s">
        <v>86</v>
      </c>
      <c r="I68" s="16" t="s">
        <v>336</v>
      </c>
      <c r="J68" s="23">
        <v>45658</v>
      </c>
      <c r="K68" s="23">
        <v>46021</v>
      </c>
      <c r="L68" s="16" t="s">
        <v>336</v>
      </c>
      <c r="M68" s="16" t="s">
        <v>307</v>
      </c>
      <c r="N68" s="16">
        <v>10</v>
      </c>
      <c r="O68" s="16">
        <v>10</v>
      </c>
      <c r="P68" s="16">
        <v>0</v>
      </c>
      <c r="Q68" s="16">
        <v>1</v>
      </c>
      <c r="R68" s="16">
        <v>426</v>
      </c>
      <c r="S68" s="16">
        <v>2710</v>
      </c>
      <c r="T68" s="16">
        <v>0</v>
      </c>
      <c r="U68" s="16">
        <v>34</v>
      </c>
      <c r="V68" s="16">
        <v>98</v>
      </c>
      <c r="W68" s="16" t="s">
        <v>195</v>
      </c>
      <c r="X68" s="16" t="s">
        <v>221</v>
      </c>
      <c r="Y68" s="16"/>
    </row>
    <row r="69" s="3" customFormat="1" ht="27" spans="1:25">
      <c r="A69" s="16">
        <v>62</v>
      </c>
      <c r="B69" s="16" t="s">
        <v>157</v>
      </c>
      <c r="C69" s="17" t="s">
        <v>158</v>
      </c>
      <c r="D69" s="17" t="s">
        <v>159</v>
      </c>
      <c r="E69" s="17" t="s">
        <v>341</v>
      </c>
      <c r="F69" s="17" t="s">
        <v>342</v>
      </c>
      <c r="G69" s="17" t="s">
        <v>343</v>
      </c>
      <c r="H69" s="17" t="s">
        <v>198</v>
      </c>
      <c r="I69" s="17" t="s">
        <v>344</v>
      </c>
      <c r="J69" s="28">
        <v>45751</v>
      </c>
      <c r="K69" s="28">
        <v>45931</v>
      </c>
      <c r="L69" s="17" t="s">
        <v>342</v>
      </c>
      <c r="M69" s="17" t="s">
        <v>345</v>
      </c>
      <c r="N69" s="17">
        <v>10</v>
      </c>
      <c r="O69" s="17">
        <v>10</v>
      </c>
      <c r="P69" s="17">
        <v>0</v>
      </c>
      <c r="Q69" s="17">
        <v>1</v>
      </c>
      <c r="R69" s="17">
        <v>480</v>
      </c>
      <c r="S69" s="17">
        <v>1725</v>
      </c>
      <c r="T69" s="17">
        <v>0</v>
      </c>
      <c r="U69" s="17">
        <v>58</v>
      </c>
      <c r="V69" s="17">
        <v>192</v>
      </c>
      <c r="W69" s="17" t="s">
        <v>346</v>
      </c>
      <c r="X69" s="17" t="s">
        <v>347</v>
      </c>
      <c r="Y69" s="17"/>
    </row>
    <row r="70" s="3" customFormat="1" ht="40.5" spans="1:25">
      <c r="A70" s="16">
        <v>63</v>
      </c>
      <c r="B70" s="17" t="s">
        <v>81</v>
      </c>
      <c r="C70" s="17" t="s">
        <v>126</v>
      </c>
      <c r="D70" s="17" t="s">
        <v>348</v>
      </c>
      <c r="E70" s="17" t="s">
        <v>341</v>
      </c>
      <c r="F70" s="17" t="s">
        <v>342</v>
      </c>
      <c r="G70" s="17" t="s">
        <v>349</v>
      </c>
      <c r="H70" s="17" t="s">
        <v>86</v>
      </c>
      <c r="I70" s="17" t="s">
        <v>350</v>
      </c>
      <c r="J70" s="28">
        <v>45689</v>
      </c>
      <c r="K70" s="28">
        <v>45778</v>
      </c>
      <c r="L70" s="17" t="s">
        <v>342</v>
      </c>
      <c r="M70" s="17" t="s">
        <v>351</v>
      </c>
      <c r="N70" s="17">
        <v>35</v>
      </c>
      <c r="O70" s="17">
        <v>35</v>
      </c>
      <c r="P70" s="17">
        <v>0</v>
      </c>
      <c r="Q70" s="17">
        <v>1</v>
      </c>
      <c r="R70" s="17">
        <v>260</v>
      </c>
      <c r="S70" s="17">
        <v>1045</v>
      </c>
      <c r="T70" s="17">
        <v>0</v>
      </c>
      <c r="U70" s="17">
        <v>96</v>
      </c>
      <c r="V70" s="17">
        <v>290</v>
      </c>
      <c r="W70" s="17" t="s">
        <v>352</v>
      </c>
      <c r="X70" s="17" t="s">
        <v>353</v>
      </c>
      <c r="Y70" s="17"/>
    </row>
    <row r="71" s="3" customFormat="1" ht="67.5" spans="1:25">
      <c r="A71" s="16">
        <v>64</v>
      </c>
      <c r="B71" s="17" t="s">
        <v>81</v>
      </c>
      <c r="C71" s="17" t="s">
        <v>141</v>
      </c>
      <c r="D71" s="17" t="s">
        <v>354</v>
      </c>
      <c r="E71" s="17" t="s">
        <v>341</v>
      </c>
      <c r="F71" s="17" t="s">
        <v>342</v>
      </c>
      <c r="G71" s="17" t="s">
        <v>355</v>
      </c>
      <c r="H71" s="17" t="s">
        <v>86</v>
      </c>
      <c r="I71" s="17" t="s">
        <v>356</v>
      </c>
      <c r="J71" s="28">
        <v>45717</v>
      </c>
      <c r="K71" s="28">
        <v>45992</v>
      </c>
      <c r="L71" s="17" t="s">
        <v>342</v>
      </c>
      <c r="M71" s="17" t="s">
        <v>357</v>
      </c>
      <c r="N71" s="17">
        <v>30</v>
      </c>
      <c r="O71" s="17">
        <v>30</v>
      </c>
      <c r="P71" s="16">
        <v>0</v>
      </c>
      <c r="Q71" s="17">
        <v>1</v>
      </c>
      <c r="R71" s="17">
        <v>17</v>
      </c>
      <c r="S71" s="17">
        <v>62</v>
      </c>
      <c r="T71" s="16">
        <v>0</v>
      </c>
      <c r="U71" s="17">
        <v>11</v>
      </c>
      <c r="V71" s="17">
        <v>37</v>
      </c>
      <c r="W71" s="17" t="s">
        <v>358</v>
      </c>
      <c r="X71" s="17" t="s">
        <v>359</v>
      </c>
      <c r="Y71" s="17"/>
    </row>
    <row r="72" s="3" customFormat="1" ht="54" spans="1:25">
      <c r="A72" s="16">
        <v>65</v>
      </c>
      <c r="B72" s="17" t="s">
        <v>81</v>
      </c>
      <c r="C72" s="17" t="s">
        <v>126</v>
      </c>
      <c r="D72" s="17" t="s">
        <v>282</v>
      </c>
      <c r="E72" s="26" t="s">
        <v>341</v>
      </c>
      <c r="F72" s="17" t="s">
        <v>360</v>
      </c>
      <c r="G72" s="17" t="s">
        <v>361</v>
      </c>
      <c r="H72" s="17" t="s">
        <v>362</v>
      </c>
      <c r="I72" s="17" t="s">
        <v>360</v>
      </c>
      <c r="J72" s="28">
        <v>45778</v>
      </c>
      <c r="K72" s="28">
        <v>45839</v>
      </c>
      <c r="L72" s="17" t="s">
        <v>360</v>
      </c>
      <c r="M72" s="17" t="s">
        <v>363</v>
      </c>
      <c r="N72" s="17">
        <v>34.192</v>
      </c>
      <c r="O72" s="17">
        <v>30</v>
      </c>
      <c r="P72" s="17">
        <v>4.192</v>
      </c>
      <c r="Q72" s="17">
        <v>1</v>
      </c>
      <c r="R72" s="17">
        <v>45</v>
      </c>
      <c r="S72" s="17">
        <v>50</v>
      </c>
      <c r="T72" s="16">
        <v>0</v>
      </c>
      <c r="U72" s="17">
        <v>6</v>
      </c>
      <c r="V72" s="17">
        <v>6</v>
      </c>
      <c r="W72" s="17" t="s">
        <v>364</v>
      </c>
      <c r="X72" s="17" t="s">
        <v>365</v>
      </c>
      <c r="Y72" s="17"/>
    </row>
    <row r="73" s="3" customFormat="1" ht="40.5" spans="1:25">
      <c r="A73" s="16">
        <v>66</v>
      </c>
      <c r="B73" s="16" t="s">
        <v>157</v>
      </c>
      <c r="C73" s="17" t="s">
        <v>158</v>
      </c>
      <c r="D73" s="17" t="s">
        <v>366</v>
      </c>
      <c r="E73" s="26" t="s">
        <v>341</v>
      </c>
      <c r="F73" s="17" t="s">
        <v>360</v>
      </c>
      <c r="G73" s="17" t="s">
        <v>367</v>
      </c>
      <c r="H73" s="17" t="s">
        <v>86</v>
      </c>
      <c r="I73" s="17" t="s">
        <v>360</v>
      </c>
      <c r="J73" s="28">
        <v>45778</v>
      </c>
      <c r="K73" s="28">
        <v>45931</v>
      </c>
      <c r="L73" s="17" t="s">
        <v>360</v>
      </c>
      <c r="M73" s="17" t="s">
        <v>368</v>
      </c>
      <c r="N73" s="17">
        <v>15</v>
      </c>
      <c r="O73" s="17">
        <v>10</v>
      </c>
      <c r="P73" s="17">
        <v>5</v>
      </c>
      <c r="Q73" s="17">
        <v>1</v>
      </c>
      <c r="R73" s="17">
        <v>1109</v>
      </c>
      <c r="S73" s="17">
        <v>4710</v>
      </c>
      <c r="T73" s="16">
        <v>0</v>
      </c>
      <c r="U73" s="17">
        <v>99</v>
      </c>
      <c r="V73" s="17">
        <v>288</v>
      </c>
      <c r="W73" s="17" t="s">
        <v>369</v>
      </c>
      <c r="X73" s="17" t="s">
        <v>370</v>
      </c>
      <c r="Y73" s="17"/>
    </row>
    <row r="74" s="3" customFormat="1" ht="40.5" spans="1:25">
      <c r="A74" s="16">
        <v>67</v>
      </c>
      <c r="B74" s="16" t="s">
        <v>157</v>
      </c>
      <c r="C74" s="17" t="s">
        <v>371</v>
      </c>
      <c r="D74" s="17" t="s">
        <v>372</v>
      </c>
      <c r="E74" s="26" t="s">
        <v>341</v>
      </c>
      <c r="F74" s="17" t="s">
        <v>360</v>
      </c>
      <c r="G74" s="17" t="s">
        <v>373</v>
      </c>
      <c r="H74" s="17" t="s">
        <v>86</v>
      </c>
      <c r="I74" s="17" t="s">
        <v>360</v>
      </c>
      <c r="J74" s="28">
        <v>45778</v>
      </c>
      <c r="K74" s="28">
        <v>45931</v>
      </c>
      <c r="L74" s="17" t="s">
        <v>360</v>
      </c>
      <c r="M74" s="17" t="s">
        <v>374</v>
      </c>
      <c r="N74" s="17">
        <v>45</v>
      </c>
      <c r="O74" s="17">
        <v>40</v>
      </c>
      <c r="P74" s="17">
        <v>5</v>
      </c>
      <c r="Q74" s="17">
        <v>1</v>
      </c>
      <c r="R74" s="17">
        <v>1109</v>
      </c>
      <c r="S74" s="17">
        <v>4710</v>
      </c>
      <c r="T74" s="16">
        <v>0</v>
      </c>
      <c r="U74" s="17">
        <v>99</v>
      </c>
      <c r="V74" s="17">
        <v>288</v>
      </c>
      <c r="W74" s="17" t="s">
        <v>375</v>
      </c>
      <c r="X74" s="17" t="s">
        <v>376</v>
      </c>
      <c r="Y74" s="17"/>
    </row>
    <row r="75" s="3" customFormat="1" ht="54" spans="1:25">
      <c r="A75" s="16">
        <v>68</v>
      </c>
      <c r="B75" s="16" t="s">
        <v>157</v>
      </c>
      <c r="C75" s="16" t="s">
        <v>170</v>
      </c>
      <c r="D75" s="17" t="s">
        <v>377</v>
      </c>
      <c r="E75" s="26" t="s">
        <v>341</v>
      </c>
      <c r="F75" s="17" t="s">
        <v>360</v>
      </c>
      <c r="G75" s="17" t="s">
        <v>378</v>
      </c>
      <c r="H75" s="17" t="s">
        <v>198</v>
      </c>
      <c r="I75" s="17" t="s">
        <v>360</v>
      </c>
      <c r="J75" s="28">
        <v>45778</v>
      </c>
      <c r="K75" s="28">
        <v>45931</v>
      </c>
      <c r="L75" s="17" t="s">
        <v>360</v>
      </c>
      <c r="M75" s="17" t="s">
        <v>379</v>
      </c>
      <c r="N75" s="17">
        <v>15</v>
      </c>
      <c r="O75" s="17">
        <v>12</v>
      </c>
      <c r="P75" s="17">
        <v>3</v>
      </c>
      <c r="Q75" s="17">
        <v>1</v>
      </c>
      <c r="R75" s="17">
        <v>600</v>
      </c>
      <c r="S75" s="17">
        <v>2300</v>
      </c>
      <c r="T75" s="16">
        <v>0</v>
      </c>
      <c r="U75" s="17">
        <v>44</v>
      </c>
      <c r="V75" s="17">
        <v>151</v>
      </c>
      <c r="W75" s="17" t="s">
        <v>380</v>
      </c>
      <c r="X75" s="17" t="s">
        <v>381</v>
      </c>
      <c r="Y75" s="17"/>
    </row>
    <row r="76" s="3" customFormat="1" ht="27" spans="1:25">
      <c r="A76" s="16">
        <v>69</v>
      </c>
      <c r="B76" s="16" t="s">
        <v>157</v>
      </c>
      <c r="C76" s="17" t="s">
        <v>158</v>
      </c>
      <c r="D76" s="17" t="s">
        <v>159</v>
      </c>
      <c r="E76" s="17" t="s">
        <v>341</v>
      </c>
      <c r="F76" s="17" t="s">
        <v>382</v>
      </c>
      <c r="G76" s="17" t="s">
        <v>383</v>
      </c>
      <c r="H76" s="17" t="s">
        <v>198</v>
      </c>
      <c r="I76" s="17" t="s">
        <v>384</v>
      </c>
      <c r="J76" s="28">
        <v>45658</v>
      </c>
      <c r="K76" s="28">
        <v>45962</v>
      </c>
      <c r="L76" s="17" t="s">
        <v>382</v>
      </c>
      <c r="M76" s="17" t="s">
        <v>385</v>
      </c>
      <c r="N76" s="17">
        <v>20</v>
      </c>
      <c r="O76" s="17">
        <v>20</v>
      </c>
      <c r="P76" s="17">
        <v>0</v>
      </c>
      <c r="Q76" s="17">
        <v>1</v>
      </c>
      <c r="R76" s="17">
        <v>1147</v>
      </c>
      <c r="S76" s="17">
        <v>3752</v>
      </c>
      <c r="T76" s="17">
        <v>0</v>
      </c>
      <c r="U76" s="17">
        <v>93</v>
      </c>
      <c r="V76" s="17">
        <v>214</v>
      </c>
      <c r="W76" s="17" t="s">
        <v>386</v>
      </c>
      <c r="X76" s="17" t="s">
        <v>347</v>
      </c>
      <c r="Y76" s="17"/>
    </row>
    <row r="77" s="3" customFormat="1" ht="27" spans="1:25">
      <c r="A77" s="16">
        <v>70</v>
      </c>
      <c r="B77" s="17" t="s">
        <v>81</v>
      </c>
      <c r="C77" s="17" t="s">
        <v>141</v>
      </c>
      <c r="D77" s="17" t="s">
        <v>354</v>
      </c>
      <c r="E77" s="17" t="s">
        <v>341</v>
      </c>
      <c r="F77" s="17" t="s">
        <v>382</v>
      </c>
      <c r="G77" s="17" t="s">
        <v>387</v>
      </c>
      <c r="H77" s="17" t="s">
        <v>198</v>
      </c>
      <c r="I77" s="17" t="s">
        <v>382</v>
      </c>
      <c r="J77" s="28">
        <v>45931</v>
      </c>
      <c r="K77" s="28">
        <v>45992</v>
      </c>
      <c r="L77" s="17" t="s">
        <v>382</v>
      </c>
      <c r="M77" s="17" t="s">
        <v>388</v>
      </c>
      <c r="N77" s="17">
        <v>10</v>
      </c>
      <c r="O77" s="17">
        <v>10</v>
      </c>
      <c r="P77" s="17">
        <v>0</v>
      </c>
      <c r="Q77" s="17">
        <v>1</v>
      </c>
      <c r="R77" s="17">
        <v>12</v>
      </c>
      <c r="S77" s="17">
        <v>25</v>
      </c>
      <c r="T77" s="17">
        <v>0</v>
      </c>
      <c r="U77" s="17">
        <v>4</v>
      </c>
      <c r="V77" s="17">
        <v>12</v>
      </c>
      <c r="W77" s="17" t="s">
        <v>389</v>
      </c>
      <c r="X77" s="17" t="s">
        <v>390</v>
      </c>
      <c r="Y77" s="17"/>
    </row>
    <row r="78" s="3" customFormat="1" ht="40.5" spans="1:25">
      <c r="A78" s="16">
        <v>71</v>
      </c>
      <c r="B78" s="16" t="s">
        <v>157</v>
      </c>
      <c r="C78" s="17" t="s">
        <v>158</v>
      </c>
      <c r="D78" s="17" t="s">
        <v>159</v>
      </c>
      <c r="E78" s="17" t="s">
        <v>341</v>
      </c>
      <c r="F78" s="17" t="s">
        <v>391</v>
      </c>
      <c r="G78" s="17" t="s">
        <v>392</v>
      </c>
      <c r="H78" s="17" t="s">
        <v>198</v>
      </c>
      <c r="I78" s="17" t="s">
        <v>393</v>
      </c>
      <c r="J78" s="28">
        <v>45658</v>
      </c>
      <c r="K78" s="28">
        <v>45962</v>
      </c>
      <c r="L78" s="17" t="s">
        <v>391</v>
      </c>
      <c r="M78" s="17" t="s">
        <v>394</v>
      </c>
      <c r="N78" s="17">
        <v>12</v>
      </c>
      <c r="O78" s="17">
        <v>12</v>
      </c>
      <c r="P78" s="17">
        <v>0</v>
      </c>
      <c r="Q78" s="17">
        <v>1</v>
      </c>
      <c r="R78" s="17">
        <v>960</v>
      </c>
      <c r="S78" s="17">
        <v>3512</v>
      </c>
      <c r="T78" s="17">
        <v>0</v>
      </c>
      <c r="U78" s="17">
        <v>140</v>
      </c>
      <c r="V78" s="17">
        <v>427</v>
      </c>
      <c r="W78" s="17" t="s">
        <v>395</v>
      </c>
      <c r="X78" s="17" t="s">
        <v>347</v>
      </c>
      <c r="Y78" s="17"/>
    </row>
    <row r="79" s="3" customFormat="1" ht="54" spans="1:25">
      <c r="A79" s="16">
        <v>72</v>
      </c>
      <c r="B79" s="16" t="s">
        <v>157</v>
      </c>
      <c r="C79" s="16" t="s">
        <v>170</v>
      </c>
      <c r="D79" s="17" t="s">
        <v>377</v>
      </c>
      <c r="E79" s="17" t="s">
        <v>341</v>
      </c>
      <c r="F79" s="17" t="s">
        <v>391</v>
      </c>
      <c r="G79" s="17" t="s">
        <v>396</v>
      </c>
      <c r="H79" s="17" t="s">
        <v>198</v>
      </c>
      <c r="I79" s="17" t="s">
        <v>397</v>
      </c>
      <c r="J79" s="28">
        <v>45748</v>
      </c>
      <c r="K79" s="28">
        <v>45839</v>
      </c>
      <c r="L79" s="17" t="s">
        <v>391</v>
      </c>
      <c r="M79" s="17" t="s">
        <v>398</v>
      </c>
      <c r="N79" s="17">
        <v>20</v>
      </c>
      <c r="O79" s="17">
        <v>20</v>
      </c>
      <c r="P79" s="17">
        <v>0</v>
      </c>
      <c r="Q79" s="17">
        <v>1</v>
      </c>
      <c r="R79" s="17">
        <v>240</v>
      </c>
      <c r="S79" s="17">
        <v>680</v>
      </c>
      <c r="T79" s="17">
        <v>0</v>
      </c>
      <c r="U79" s="17">
        <v>33</v>
      </c>
      <c r="V79" s="17">
        <v>85</v>
      </c>
      <c r="W79" s="17" t="s">
        <v>399</v>
      </c>
      <c r="X79" s="17" t="s">
        <v>400</v>
      </c>
      <c r="Y79" s="17"/>
    </row>
    <row r="80" s="3" customFormat="1" ht="40.5" spans="1:25">
      <c r="A80" s="16">
        <v>73</v>
      </c>
      <c r="B80" s="17" t="s">
        <v>81</v>
      </c>
      <c r="C80" s="17" t="s">
        <v>126</v>
      </c>
      <c r="D80" s="17" t="s">
        <v>127</v>
      </c>
      <c r="E80" s="17" t="s">
        <v>341</v>
      </c>
      <c r="F80" s="17" t="s">
        <v>391</v>
      </c>
      <c r="G80" s="17" t="s">
        <v>401</v>
      </c>
      <c r="H80" s="17" t="s">
        <v>86</v>
      </c>
      <c r="I80" s="17" t="s">
        <v>402</v>
      </c>
      <c r="J80" s="28">
        <v>45717</v>
      </c>
      <c r="K80" s="28">
        <v>45809</v>
      </c>
      <c r="L80" s="17" t="s">
        <v>391</v>
      </c>
      <c r="M80" s="17" t="s">
        <v>403</v>
      </c>
      <c r="N80" s="17">
        <v>48</v>
      </c>
      <c r="O80" s="17">
        <v>48</v>
      </c>
      <c r="P80" s="17">
        <v>0</v>
      </c>
      <c r="Q80" s="17">
        <v>1</v>
      </c>
      <c r="R80" s="17">
        <v>60</v>
      </c>
      <c r="S80" s="17">
        <v>180</v>
      </c>
      <c r="T80" s="17">
        <v>0</v>
      </c>
      <c r="U80" s="17">
        <v>15</v>
      </c>
      <c r="V80" s="17">
        <v>45</v>
      </c>
      <c r="W80" s="17" t="s">
        <v>404</v>
      </c>
      <c r="X80" s="17" t="s">
        <v>405</v>
      </c>
      <c r="Y80" s="17"/>
    </row>
    <row r="81" s="3" customFormat="1" ht="40.5" spans="1:25">
      <c r="A81" s="16">
        <v>74</v>
      </c>
      <c r="B81" s="17" t="s">
        <v>81</v>
      </c>
      <c r="C81" s="17" t="s">
        <v>126</v>
      </c>
      <c r="D81" s="17" t="s">
        <v>406</v>
      </c>
      <c r="E81" s="17" t="s">
        <v>341</v>
      </c>
      <c r="F81" s="17" t="s">
        <v>391</v>
      </c>
      <c r="G81" s="17" t="s">
        <v>407</v>
      </c>
      <c r="H81" s="17" t="s">
        <v>86</v>
      </c>
      <c r="I81" s="17" t="s">
        <v>408</v>
      </c>
      <c r="J81" s="28">
        <v>45748</v>
      </c>
      <c r="K81" s="28">
        <v>45809</v>
      </c>
      <c r="L81" s="17" t="s">
        <v>391</v>
      </c>
      <c r="M81" s="17" t="s">
        <v>409</v>
      </c>
      <c r="N81" s="17">
        <v>40</v>
      </c>
      <c r="O81" s="17">
        <v>40</v>
      </c>
      <c r="P81" s="17">
        <v>0</v>
      </c>
      <c r="Q81" s="17">
        <v>1</v>
      </c>
      <c r="R81" s="17">
        <v>80</v>
      </c>
      <c r="S81" s="17">
        <v>280</v>
      </c>
      <c r="T81" s="17">
        <v>0</v>
      </c>
      <c r="U81" s="17">
        <v>10</v>
      </c>
      <c r="V81" s="17">
        <v>42</v>
      </c>
      <c r="W81" s="17" t="s">
        <v>410</v>
      </c>
      <c r="X81" s="17" t="s">
        <v>411</v>
      </c>
      <c r="Y81" s="17"/>
    </row>
    <row r="82" s="3" customFormat="1" ht="54" spans="1:25">
      <c r="A82" s="16">
        <v>75</v>
      </c>
      <c r="B82" s="17" t="s">
        <v>81</v>
      </c>
      <c r="C82" s="17" t="s">
        <v>141</v>
      </c>
      <c r="D82" s="17" t="s">
        <v>325</v>
      </c>
      <c r="E82" s="17" t="s">
        <v>341</v>
      </c>
      <c r="F82" s="17" t="s">
        <v>412</v>
      </c>
      <c r="G82" s="17" t="s">
        <v>413</v>
      </c>
      <c r="H82" s="17" t="s">
        <v>86</v>
      </c>
      <c r="I82" s="17" t="s">
        <v>414</v>
      </c>
      <c r="J82" s="28">
        <v>45658</v>
      </c>
      <c r="K82" s="28">
        <v>45778</v>
      </c>
      <c r="L82" s="17" t="s">
        <v>412</v>
      </c>
      <c r="M82" s="17" t="s">
        <v>415</v>
      </c>
      <c r="N82" s="17">
        <v>32</v>
      </c>
      <c r="O82" s="17">
        <v>28</v>
      </c>
      <c r="P82" s="17">
        <v>4</v>
      </c>
      <c r="Q82" s="17">
        <v>1</v>
      </c>
      <c r="R82" s="17">
        <v>152</v>
      </c>
      <c r="S82" s="17">
        <v>600</v>
      </c>
      <c r="T82" s="16">
        <v>0</v>
      </c>
      <c r="U82" s="17">
        <v>24</v>
      </c>
      <c r="V82" s="17">
        <v>68</v>
      </c>
      <c r="W82" s="17" t="s">
        <v>416</v>
      </c>
      <c r="X82" s="17" t="s">
        <v>417</v>
      </c>
      <c r="Y82" s="17"/>
    </row>
    <row r="83" s="3" customFormat="1" ht="27" spans="1:25">
      <c r="A83" s="16">
        <v>76</v>
      </c>
      <c r="B83" s="16" t="s">
        <v>157</v>
      </c>
      <c r="C83" s="17" t="s">
        <v>158</v>
      </c>
      <c r="D83" s="17" t="s">
        <v>159</v>
      </c>
      <c r="E83" s="17" t="s">
        <v>341</v>
      </c>
      <c r="F83" s="17" t="s">
        <v>412</v>
      </c>
      <c r="G83" s="17" t="s">
        <v>418</v>
      </c>
      <c r="H83" s="17" t="s">
        <v>198</v>
      </c>
      <c r="I83" s="17" t="s">
        <v>419</v>
      </c>
      <c r="J83" s="28">
        <v>45717</v>
      </c>
      <c r="K83" s="28">
        <v>45962</v>
      </c>
      <c r="L83" s="17" t="s">
        <v>412</v>
      </c>
      <c r="M83" s="17" t="s">
        <v>420</v>
      </c>
      <c r="N83" s="17">
        <v>15</v>
      </c>
      <c r="O83" s="17">
        <v>15</v>
      </c>
      <c r="P83" s="17">
        <v>0</v>
      </c>
      <c r="Q83" s="17">
        <v>1</v>
      </c>
      <c r="R83" s="17">
        <v>1120</v>
      </c>
      <c r="S83" s="17">
        <v>3850</v>
      </c>
      <c r="T83" s="17">
        <v>0</v>
      </c>
      <c r="U83" s="17">
        <v>82</v>
      </c>
      <c r="V83" s="17">
        <v>246</v>
      </c>
      <c r="W83" s="17" t="s">
        <v>421</v>
      </c>
      <c r="X83" s="17" t="s">
        <v>347</v>
      </c>
      <c r="Y83" s="17"/>
    </row>
    <row r="84" s="3" customFormat="1" ht="67.5" spans="1:25">
      <c r="A84" s="16">
        <v>77</v>
      </c>
      <c r="B84" s="17" t="s">
        <v>81</v>
      </c>
      <c r="C84" s="17" t="s">
        <v>141</v>
      </c>
      <c r="D84" s="17" t="s">
        <v>422</v>
      </c>
      <c r="E84" s="17" t="s">
        <v>341</v>
      </c>
      <c r="F84" s="17" t="s">
        <v>412</v>
      </c>
      <c r="G84" s="17" t="s">
        <v>423</v>
      </c>
      <c r="H84" s="17" t="s">
        <v>86</v>
      </c>
      <c r="I84" s="17" t="s">
        <v>424</v>
      </c>
      <c r="J84" s="28">
        <v>45748</v>
      </c>
      <c r="K84" s="28">
        <v>45931</v>
      </c>
      <c r="L84" s="17" t="s">
        <v>412</v>
      </c>
      <c r="M84" s="17" t="s">
        <v>425</v>
      </c>
      <c r="N84" s="17">
        <v>45</v>
      </c>
      <c r="O84" s="17">
        <v>30</v>
      </c>
      <c r="P84" s="17">
        <v>15</v>
      </c>
      <c r="Q84" s="17">
        <v>1</v>
      </c>
      <c r="R84" s="17">
        <v>1120</v>
      </c>
      <c r="S84" s="17">
        <v>3850</v>
      </c>
      <c r="T84" s="16">
        <v>0</v>
      </c>
      <c r="U84" s="17">
        <v>82</v>
      </c>
      <c r="V84" s="17">
        <v>246</v>
      </c>
      <c r="W84" s="17" t="s">
        <v>426</v>
      </c>
      <c r="X84" s="17" t="s">
        <v>427</v>
      </c>
      <c r="Y84" s="17"/>
    </row>
    <row r="85" s="3" customFormat="1" ht="27" spans="1:25">
      <c r="A85" s="16">
        <v>78</v>
      </c>
      <c r="B85" s="16" t="s">
        <v>157</v>
      </c>
      <c r="C85" s="17" t="s">
        <v>158</v>
      </c>
      <c r="D85" s="17" t="s">
        <v>159</v>
      </c>
      <c r="E85" s="17" t="s">
        <v>341</v>
      </c>
      <c r="F85" s="17" t="s">
        <v>428</v>
      </c>
      <c r="G85" s="17" t="s">
        <v>429</v>
      </c>
      <c r="H85" s="17" t="s">
        <v>198</v>
      </c>
      <c r="I85" s="17" t="s">
        <v>430</v>
      </c>
      <c r="J85" s="28">
        <v>45658</v>
      </c>
      <c r="K85" s="28">
        <v>45962</v>
      </c>
      <c r="L85" s="17" t="s">
        <v>428</v>
      </c>
      <c r="M85" s="17" t="s">
        <v>431</v>
      </c>
      <c r="N85" s="17">
        <v>10</v>
      </c>
      <c r="O85" s="17">
        <v>10</v>
      </c>
      <c r="P85" s="17">
        <v>0</v>
      </c>
      <c r="Q85" s="17">
        <v>1</v>
      </c>
      <c r="R85" s="17">
        <v>1477</v>
      </c>
      <c r="S85" s="17">
        <v>3678</v>
      </c>
      <c r="T85" s="17">
        <v>0</v>
      </c>
      <c r="U85" s="17">
        <v>91</v>
      </c>
      <c r="V85" s="17">
        <v>276</v>
      </c>
      <c r="W85" s="17" t="s">
        <v>432</v>
      </c>
      <c r="X85" s="17" t="s">
        <v>347</v>
      </c>
      <c r="Y85" s="17"/>
    </row>
    <row r="86" s="3" customFormat="1" ht="40.5" spans="1:25">
      <c r="A86" s="16">
        <v>79</v>
      </c>
      <c r="B86" s="16" t="s">
        <v>157</v>
      </c>
      <c r="C86" s="16" t="s">
        <v>170</v>
      </c>
      <c r="D86" s="17" t="s">
        <v>433</v>
      </c>
      <c r="E86" s="17" t="s">
        <v>341</v>
      </c>
      <c r="F86" s="17" t="s">
        <v>428</v>
      </c>
      <c r="G86" s="17" t="s">
        <v>434</v>
      </c>
      <c r="H86" s="17" t="s">
        <v>198</v>
      </c>
      <c r="I86" s="17" t="s">
        <v>435</v>
      </c>
      <c r="J86" s="28">
        <v>45931</v>
      </c>
      <c r="K86" s="28">
        <v>45992</v>
      </c>
      <c r="L86" s="17" t="s">
        <v>428</v>
      </c>
      <c r="M86" s="17" t="s">
        <v>436</v>
      </c>
      <c r="N86" s="17">
        <v>22</v>
      </c>
      <c r="O86" s="17">
        <v>22</v>
      </c>
      <c r="P86" s="17">
        <v>0</v>
      </c>
      <c r="Q86" s="17">
        <v>1</v>
      </c>
      <c r="R86" s="17">
        <v>75</v>
      </c>
      <c r="S86" s="17">
        <v>286</v>
      </c>
      <c r="T86" s="17">
        <v>0</v>
      </c>
      <c r="U86" s="17">
        <v>8</v>
      </c>
      <c r="V86" s="17">
        <v>22</v>
      </c>
      <c r="W86" s="17" t="s">
        <v>437</v>
      </c>
      <c r="X86" s="17" t="s">
        <v>438</v>
      </c>
      <c r="Y86" s="17"/>
    </row>
    <row r="87" s="3" customFormat="1" ht="54" spans="1:25">
      <c r="A87" s="16">
        <v>80</v>
      </c>
      <c r="B87" s="17" t="s">
        <v>81</v>
      </c>
      <c r="C87" s="17" t="s">
        <v>126</v>
      </c>
      <c r="D87" s="17" t="s">
        <v>422</v>
      </c>
      <c r="E87" s="17" t="s">
        <v>341</v>
      </c>
      <c r="F87" s="17" t="s">
        <v>428</v>
      </c>
      <c r="G87" s="17" t="s">
        <v>439</v>
      </c>
      <c r="H87" s="17" t="s">
        <v>86</v>
      </c>
      <c r="I87" s="17" t="s">
        <v>440</v>
      </c>
      <c r="J87" s="28">
        <v>45658</v>
      </c>
      <c r="K87" s="28">
        <v>45778</v>
      </c>
      <c r="L87" s="17" t="s">
        <v>428</v>
      </c>
      <c r="M87" s="17" t="s">
        <v>441</v>
      </c>
      <c r="N87" s="17">
        <v>40</v>
      </c>
      <c r="O87" s="17">
        <v>40</v>
      </c>
      <c r="P87" s="17">
        <v>0</v>
      </c>
      <c r="Q87" s="17">
        <v>1</v>
      </c>
      <c r="R87" s="17">
        <v>189</v>
      </c>
      <c r="S87" s="17">
        <v>756</v>
      </c>
      <c r="T87" s="17">
        <v>0</v>
      </c>
      <c r="U87" s="17">
        <v>36</v>
      </c>
      <c r="V87" s="17">
        <v>118</v>
      </c>
      <c r="W87" s="17" t="s">
        <v>442</v>
      </c>
      <c r="X87" s="17" t="s">
        <v>443</v>
      </c>
      <c r="Y87" s="17"/>
    </row>
    <row r="88" s="3" customFormat="1" ht="54" spans="1:25">
      <c r="A88" s="16">
        <v>81</v>
      </c>
      <c r="B88" s="17" t="s">
        <v>81</v>
      </c>
      <c r="C88" s="17" t="s">
        <v>444</v>
      </c>
      <c r="D88" s="17" t="s">
        <v>445</v>
      </c>
      <c r="E88" s="17" t="s">
        <v>341</v>
      </c>
      <c r="F88" s="17" t="s">
        <v>428</v>
      </c>
      <c r="G88" s="17" t="s">
        <v>446</v>
      </c>
      <c r="H88" s="17" t="s">
        <v>86</v>
      </c>
      <c r="I88" s="17" t="s">
        <v>440</v>
      </c>
      <c r="J88" s="28">
        <v>45658</v>
      </c>
      <c r="K88" s="28">
        <v>45778</v>
      </c>
      <c r="L88" s="17" t="s">
        <v>428</v>
      </c>
      <c r="M88" s="17" t="s">
        <v>447</v>
      </c>
      <c r="N88" s="17">
        <v>12</v>
      </c>
      <c r="O88" s="17">
        <v>12</v>
      </c>
      <c r="P88" s="16">
        <v>0</v>
      </c>
      <c r="Q88" s="17">
        <v>1</v>
      </c>
      <c r="R88" s="17">
        <v>189</v>
      </c>
      <c r="S88" s="17">
        <v>756</v>
      </c>
      <c r="T88" s="16">
        <v>0</v>
      </c>
      <c r="U88" s="17">
        <v>36</v>
      </c>
      <c r="V88" s="17">
        <v>118</v>
      </c>
      <c r="W88" s="17" t="s">
        <v>448</v>
      </c>
      <c r="X88" s="17" t="s">
        <v>449</v>
      </c>
      <c r="Y88" s="17"/>
    </row>
    <row r="89" s="3" customFormat="1" ht="54" spans="1:25">
      <c r="A89" s="16">
        <v>82</v>
      </c>
      <c r="B89" s="17" t="s">
        <v>81</v>
      </c>
      <c r="C89" s="17" t="s">
        <v>141</v>
      </c>
      <c r="D89" s="17" t="s">
        <v>325</v>
      </c>
      <c r="E89" s="26" t="s">
        <v>341</v>
      </c>
      <c r="F89" s="17" t="s">
        <v>450</v>
      </c>
      <c r="G89" s="17" t="s">
        <v>451</v>
      </c>
      <c r="H89" s="17" t="s">
        <v>86</v>
      </c>
      <c r="I89" s="17" t="s">
        <v>452</v>
      </c>
      <c r="J89" s="28">
        <v>45717</v>
      </c>
      <c r="K89" s="28">
        <v>45778</v>
      </c>
      <c r="L89" s="17" t="s">
        <v>450</v>
      </c>
      <c r="M89" s="17" t="s">
        <v>453</v>
      </c>
      <c r="N89" s="17">
        <v>15</v>
      </c>
      <c r="O89" s="17">
        <v>15</v>
      </c>
      <c r="P89" s="17">
        <v>0</v>
      </c>
      <c r="Q89" s="17">
        <v>1</v>
      </c>
      <c r="R89" s="17">
        <v>67</v>
      </c>
      <c r="S89" s="17">
        <v>204</v>
      </c>
      <c r="T89" s="16">
        <v>0</v>
      </c>
      <c r="U89" s="17">
        <v>2</v>
      </c>
      <c r="V89" s="17">
        <v>9</v>
      </c>
      <c r="W89" s="17" t="s">
        <v>454</v>
      </c>
      <c r="X89" s="17" t="s">
        <v>455</v>
      </c>
      <c r="Y89" s="17"/>
    </row>
    <row r="90" s="3" customFormat="1" ht="27" spans="1:25">
      <c r="A90" s="16">
        <v>83</v>
      </c>
      <c r="B90" s="16" t="s">
        <v>157</v>
      </c>
      <c r="C90" s="17" t="s">
        <v>158</v>
      </c>
      <c r="D90" s="17" t="s">
        <v>159</v>
      </c>
      <c r="E90" s="26" t="s">
        <v>341</v>
      </c>
      <c r="F90" s="17" t="s">
        <v>450</v>
      </c>
      <c r="G90" s="17" t="s">
        <v>158</v>
      </c>
      <c r="H90" s="17" t="s">
        <v>86</v>
      </c>
      <c r="I90" s="17" t="s">
        <v>456</v>
      </c>
      <c r="J90" s="28">
        <v>45717</v>
      </c>
      <c r="K90" s="28">
        <v>45992</v>
      </c>
      <c r="L90" s="17" t="s">
        <v>450</v>
      </c>
      <c r="M90" s="17" t="s">
        <v>457</v>
      </c>
      <c r="N90" s="17">
        <v>16</v>
      </c>
      <c r="O90" s="17">
        <v>16</v>
      </c>
      <c r="P90" s="17">
        <v>0</v>
      </c>
      <c r="Q90" s="17">
        <v>1</v>
      </c>
      <c r="R90" s="17">
        <v>1114</v>
      </c>
      <c r="S90" s="17">
        <v>3964</v>
      </c>
      <c r="T90" s="16">
        <v>0</v>
      </c>
      <c r="U90" s="17">
        <v>75</v>
      </c>
      <c r="V90" s="17">
        <v>187</v>
      </c>
      <c r="W90" s="17" t="s">
        <v>458</v>
      </c>
      <c r="X90" s="17" t="s">
        <v>459</v>
      </c>
      <c r="Y90" s="17"/>
    </row>
    <row r="91" s="3" customFormat="1" ht="40.5" spans="1:25">
      <c r="A91" s="16">
        <v>84</v>
      </c>
      <c r="B91" s="16" t="s">
        <v>157</v>
      </c>
      <c r="C91" s="16" t="s">
        <v>170</v>
      </c>
      <c r="D91" s="17" t="s">
        <v>460</v>
      </c>
      <c r="E91" s="26" t="s">
        <v>341</v>
      </c>
      <c r="F91" s="17" t="s">
        <v>450</v>
      </c>
      <c r="G91" s="17" t="s">
        <v>461</v>
      </c>
      <c r="H91" s="17" t="s">
        <v>86</v>
      </c>
      <c r="I91" s="17" t="s">
        <v>462</v>
      </c>
      <c r="J91" s="28">
        <v>45717</v>
      </c>
      <c r="K91" s="28">
        <v>45870</v>
      </c>
      <c r="L91" s="17" t="s">
        <v>450</v>
      </c>
      <c r="M91" s="17" t="s">
        <v>463</v>
      </c>
      <c r="N91" s="17">
        <v>20</v>
      </c>
      <c r="O91" s="17">
        <v>20</v>
      </c>
      <c r="P91" s="17">
        <v>0</v>
      </c>
      <c r="Q91" s="17">
        <v>1</v>
      </c>
      <c r="R91" s="17">
        <v>1114</v>
      </c>
      <c r="S91" s="17">
        <v>3964</v>
      </c>
      <c r="T91" s="16">
        <v>0</v>
      </c>
      <c r="U91" s="17">
        <v>75</v>
      </c>
      <c r="V91" s="17">
        <v>787</v>
      </c>
      <c r="W91" s="17" t="s">
        <v>464</v>
      </c>
      <c r="X91" s="17" t="s">
        <v>465</v>
      </c>
      <c r="Y91" s="17"/>
    </row>
    <row r="92" s="2" customFormat="1" ht="27" spans="1:25">
      <c r="A92" s="16">
        <v>85</v>
      </c>
      <c r="B92" s="16" t="s">
        <v>157</v>
      </c>
      <c r="C92" s="26" t="s">
        <v>158</v>
      </c>
      <c r="D92" s="26" t="s">
        <v>159</v>
      </c>
      <c r="E92" s="26" t="s">
        <v>341</v>
      </c>
      <c r="F92" s="26" t="s">
        <v>466</v>
      </c>
      <c r="G92" s="26" t="s">
        <v>467</v>
      </c>
      <c r="H92" s="26" t="s">
        <v>198</v>
      </c>
      <c r="I92" s="17" t="s">
        <v>468</v>
      </c>
      <c r="J92" s="28">
        <v>45658</v>
      </c>
      <c r="K92" s="28">
        <v>45962</v>
      </c>
      <c r="L92" s="17" t="s">
        <v>466</v>
      </c>
      <c r="M92" s="26" t="s">
        <v>385</v>
      </c>
      <c r="N92" s="26">
        <v>20</v>
      </c>
      <c r="O92" s="26">
        <v>20</v>
      </c>
      <c r="P92" s="17">
        <v>0</v>
      </c>
      <c r="Q92" s="17">
        <v>1</v>
      </c>
      <c r="R92" s="26">
        <v>1475</v>
      </c>
      <c r="S92" s="26">
        <v>4907</v>
      </c>
      <c r="T92" s="17">
        <v>0</v>
      </c>
      <c r="U92" s="26">
        <v>128</v>
      </c>
      <c r="V92" s="26">
        <v>332</v>
      </c>
      <c r="W92" s="26" t="s">
        <v>469</v>
      </c>
      <c r="X92" s="26" t="s">
        <v>347</v>
      </c>
      <c r="Y92" s="31"/>
    </row>
    <row r="93" s="2" customFormat="1" ht="40.5" spans="1:25">
      <c r="A93" s="16">
        <v>86</v>
      </c>
      <c r="B93" s="16" t="s">
        <v>157</v>
      </c>
      <c r="C93" s="16" t="s">
        <v>170</v>
      </c>
      <c r="D93" s="26" t="s">
        <v>171</v>
      </c>
      <c r="E93" s="26" t="s">
        <v>341</v>
      </c>
      <c r="F93" s="26" t="s">
        <v>466</v>
      </c>
      <c r="G93" s="26" t="s">
        <v>470</v>
      </c>
      <c r="H93" s="26" t="s">
        <v>198</v>
      </c>
      <c r="I93" s="26" t="s">
        <v>471</v>
      </c>
      <c r="J93" s="28">
        <v>45778</v>
      </c>
      <c r="K93" s="28">
        <v>45992</v>
      </c>
      <c r="L93" s="17" t="s">
        <v>466</v>
      </c>
      <c r="M93" s="26" t="s">
        <v>472</v>
      </c>
      <c r="N93" s="26">
        <v>40</v>
      </c>
      <c r="O93" s="26">
        <v>40</v>
      </c>
      <c r="P93" s="17">
        <v>0</v>
      </c>
      <c r="Q93" s="17">
        <v>1</v>
      </c>
      <c r="R93" s="26">
        <v>512</v>
      </c>
      <c r="S93" s="26">
        <v>1478</v>
      </c>
      <c r="T93" s="17">
        <v>0</v>
      </c>
      <c r="U93" s="26">
        <v>40</v>
      </c>
      <c r="V93" s="26">
        <v>138</v>
      </c>
      <c r="W93" s="26" t="s">
        <v>473</v>
      </c>
      <c r="X93" s="26" t="s">
        <v>474</v>
      </c>
      <c r="Y93" s="31"/>
    </row>
    <row r="94" s="2" customFormat="1" ht="40.5" spans="1:25">
      <c r="A94" s="16">
        <v>87</v>
      </c>
      <c r="B94" s="17" t="s">
        <v>81</v>
      </c>
      <c r="C94" s="26" t="s">
        <v>444</v>
      </c>
      <c r="D94" s="26" t="s">
        <v>445</v>
      </c>
      <c r="E94" s="26" t="s">
        <v>341</v>
      </c>
      <c r="F94" s="26" t="s">
        <v>466</v>
      </c>
      <c r="G94" s="26" t="s">
        <v>475</v>
      </c>
      <c r="H94" s="26" t="s">
        <v>86</v>
      </c>
      <c r="I94" s="26" t="s">
        <v>476</v>
      </c>
      <c r="J94" s="28">
        <v>45658</v>
      </c>
      <c r="K94" s="28">
        <v>45778</v>
      </c>
      <c r="L94" s="17" t="s">
        <v>466</v>
      </c>
      <c r="M94" s="26" t="s">
        <v>477</v>
      </c>
      <c r="N94" s="26">
        <v>50</v>
      </c>
      <c r="O94" s="26">
        <v>48</v>
      </c>
      <c r="P94" s="17">
        <v>2</v>
      </c>
      <c r="Q94" s="17">
        <v>1</v>
      </c>
      <c r="R94" s="26">
        <v>1475</v>
      </c>
      <c r="S94" s="26">
        <v>4907</v>
      </c>
      <c r="T94" s="16">
        <v>0</v>
      </c>
      <c r="U94" s="26">
        <v>128</v>
      </c>
      <c r="V94" s="26">
        <v>332</v>
      </c>
      <c r="W94" s="26" t="s">
        <v>478</v>
      </c>
      <c r="X94" s="26" t="s">
        <v>479</v>
      </c>
      <c r="Y94" s="31"/>
    </row>
    <row r="95" s="3" customFormat="1" ht="54" spans="1:25">
      <c r="A95" s="16">
        <v>88</v>
      </c>
      <c r="B95" s="17" t="s">
        <v>81</v>
      </c>
      <c r="C95" s="17" t="s">
        <v>141</v>
      </c>
      <c r="D95" s="17" t="s">
        <v>335</v>
      </c>
      <c r="E95" s="17" t="s">
        <v>154</v>
      </c>
      <c r="F95" s="17" t="s">
        <v>480</v>
      </c>
      <c r="G95" s="17" t="s">
        <v>481</v>
      </c>
      <c r="H95" s="17" t="s">
        <v>86</v>
      </c>
      <c r="I95" s="17" t="s">
        <v>480</v>
      </c>
      <c r="J95" s="28">
        <v>45717</v>
      </c>
      <c r="K95" s="28">
        <v>45870</v>
      </c>
      <c r="L95" s="17" t="s">
        <v>480</v>
      </c>
      <c r="M95" s="17" t="s">
        <v>482</v>
      </c>
      <c r="N95" s="17">
        <f t="shared" ref="N95:N117" si="0">O95+P95</f>
        <v>42</v>
      </c>
      <c r="O95" s="17">
        <v>30</v>
      </c>
      <c r="P95" s="17">
        <v>12</v>
      </c>
      <c r="Q95" s="17">
        <v>1</v>
      </c>
      <c r="R95" s="17">
        <v>825</v>
      </c>
      <c r="S95" s="17">
        <v>3120</v>
      </c>
      <c r="T95" s="17">
        <v>0</v>
      </c>
      <c r="U95" s="17">
        <v>141</v>
      </c>
      <c r="V95" s="17">
        <v>383</v>
      </c>
      <c r="W95" s="17" t="s">
        <v>483</v>
      </c>
      <c r="X95" s="17" t="s">
        <v>484</v>
      </c>
      <c r="Y95" s="17"/>
    </row>
    <row r="96" s="3" customFormat="1" ht="27" spans="1:25">
      <c r="A96" s="16">
        <v>89</v>
      </c>
      <c r="B96" s="17" t="s">
        <v>157</v>
      </c>
      <c r="C96" s="16" t="s">
        <v>170</v>
      </c>
      <c r="D96" s="17" t="s">
        <v>187</v>
      </c>
      <c r="E96" s="17" t="s">
        <v>154</v>
      </c>
      <c r="F96" s="17" t="s">
        <v>480</v>
      </c>
      <c r="G96" s="17" t="s">
        <v>485</v>
      </c>
      <c r="H96" s="17" t="s">
        <v>198</v>
      </c>
      <c r="I96" s="17" t="s">
        <v>480</v>
      </c>
      <c r="J96" s="28">
        <v>45717</v>
      </c>
      <c r="K96" s="28">
        <v>45748</v>
      </c>
      <c r="L96" s="17" t="s">
        <v>480</v>
      </c>
      <c r="M96" s="17" t="s">
        <v>485</v>
      </c>
      <c r="N96" s="17">
        <f t="shared" si="0"/>
        <v>10</v>
      </c>
      <c r="O96" s="17">
        <v>9</v>
      </c>
      <c r="P96" s="17">
        <v>1</v>
      </c>
      <c r="Q96" s="17">
        <v>1</v>
      </c>
      <c r="R96" s="17">
        <v>50</v>
      </c>
      <c r="S96" s="17">
        <v>170</v>
      </c>
      <c r="T96" s="17">
        <v>0</v>
      </c>
      <c r="U96" s="17">
        <v>12</v>
      </c>
      <c r="V96" s="17">
        <v>28</v>
      </c>
      <c r="W96" s="17" t="s">
        <v>486</v>
      </c>
      <c r="X96" s="17" t="s">
        <v>487</v>
      </c>
      <c r="Y96" s="17"/>
    </row>
    <row r="97" s="3" customFormat="1" ht="40.5" spans="1:25">
      <c r="A97" s="16">
        <v>90</v>
      </c>
      <c r="B97" s="17" t="s">
        <v>157</v>
      </c>
      <c r="C97" s="17" t="s">
        <v>158</v>
      </c>
      <c r="D97" s="17" t="s">
        <v>159</v>
      </c>
      <c r="E97" s="17" t="s">
        <v>154</v>
      </c>
      <c r="F97" s="17" t="s">
        <v>480</v>
      </c>
      <c r="G97" s="17" t="s">
        <v>488</v>
      </c>
      <c r="H97" s="17" t="s">
        <v>198</v>
      </c>
      <c r="I97" s="17" t="s">
        <v>480</v>
      </c>
      <c r="J97" s="28">
        <v>45748</v>
      </c>
      <c r="K97" s="28">
        <v>45870</v>
      </c>
      <c r="L97" s="17" t="s">
        <v>480</v>
      </c>
      <c r="M97" s="17" t="s">
        <v>489</v>
      </c>
      <c r="N97" s="17">
        <f t="shared" si="0"/>
        <v>15</v>
      </c>
      <c r="O97" s="17">
        <v>12</v>
      </c>
      <c r="P97" s="17">
        <v>3</v>
      </c>
      <c r="Q97" s="17">
        <v>1</v>
      </c>
      <c r="R97" s="17">
        <v>1581</v>
      </c>
      <c r="S97" s="17">
        <v>5728</v>
      </c>
      <c r="T97" s="17">
        <v>0</v>
      </c>
      <c r="U97" s="17">
        <v>159</v>
      </c>
      <c r="V97" s="17">
        <v>427</v>
      </c>
      <c r="W97" s="17" t="s">
        <v>490</v>
      </c>
      <c r="X97" s="17" t="s">
        <v>491</v>
      </c>
      <c r="Y97" s="17"/>
    </row>
    <row r="98" s="3" customFormat="1" ht="27" spans="1:25">
      <c r="A98" s="16">
        <v>91</v>
      </c>
      <c r="B98" s="27" t="s">
        <v>81</v>
      </c>
      <c r="C98" s="27" t="s">
        <v>126</v>
      </c>
      <c r="D98" s="27" t="s">
        <v>282</v>
      </c>
      <c r="E98" s="27" t="s">
        <v>154</v>
      </c>
      <c r="F98" s="27" t="s">
        <v>492</v>
      </c>
      <c r="G98" s="17" t="s">
        <v>493</v>
      </c>
      <c r="H98" s="27" t="s">
        <v>86</v>
      </c>
      <c r="I98" s="27" t="s">
        <v>492</v>
      </c>
      <c r="J98" s="28">
        <v>45717</v>
      </c>
      <c r="K98" s="28">
        <v>45838</v>
      </c>
      <c r="L98" s="27" t="s">
        <v>492</v>
      </c>
      <c r="M98" s="17" t="s">
        <v>494</v>
      </c>
      <c r="N98" s="17">
        <f t="shared" si="0"/>
        <v>41.4</v>
      </c>
      <c r="O98" s="17">
        <v>31.4</v>
      </c>
      <c r="P98" s="17">
        <v>10</v>
      </c>
      <c r="Q98" s="27">
        <v>1</v>
      </c>
      <c r="R98" s="27">
        <v>982</v>
      </c>
      <c r="S98" s="27">
        <v>3911</v>
      </c>
      <c r="T98" s="27">
        <v>1</v>
      </c>
      <c r="U98" s="27">
        <v>40</v>
      </c>
      <c r="V98" s="27">
        <v>101</v>
      </c>
      <c r="W98" s="27" t="s">
        <v>495</v>
      </c>
      <c r="X98" s="27" t="s">
        <v>496</v>
      </c>
      <c r="Y98" s="17"/>
    </row>
    <row r="99" s="3" customFormat="1" ht="40.5" spans="1:25">
      <c r="A99" s="16">
        <v>92</v>
      </c>
      <c r="B99" s="27" t="s">
        <v>157</v>
      </c>
      <c r="C99" s="27" t="s">
        <v>158</v>
      </c>
      <c r="D99" s="17" t="s">
        <v>159</v>
      </c>
      <c r="E99" s="27" t="s">
        <v>154</v>
      </c>
      <c r="F99" s="27" t="s">
        <v>492</v>
      </c>
      <c r="G99" s="27" t="s">
        <v>497</v>
      </c>
      <c r="H99" s="17" t="s">
        <v>198</v>
      </c>
      <c r="I99" s="27" t="s">
        <v>492</v>
      </c>
      <c r="J99" s="28">
        <v>45717</v>
      </c>
      <c r="K99" s="28">
        <v>45838</v>
      </c>
      <c r="L99" s="27" t="s">
        <v>492</v>
      </c>
      <c r="M99" s="27" t="s">
        <v>498</v>
      </c>
      <c r="N99" s="17">
        <f t="shared" si="0"/>
        <v>12</v>
      </c>
      <c r="O99" s="27">
        <v>10</v>
      </c>
      <c r="P99" s="27">
        <v>2</v>
      </c>
      <c r="Q99" s="27">
        <v>1</v>
      </c>
      <c r="R99" s="27">
        <v>982</v>
      </c>
      <c r="S99" s="27">
        <v>3911</v>
      </c>
      <c r="T99" s="27">
        <v>1</v>
      </c>
      <c r="U99" s="27">
        <v>40</v>
      </c>
      <c r="V99" s="27">
        <v>101</v>
      </c>
      <c r="W99" s="17" t="s">
        <v>499</v>
      </c>
      <c r="X99" s="27" t="s">
        <v>500</v>
      </c>
      <c r="Y99" s="17"/>
    </row>
    <row r="100" s="3" customFormat="1" ht="54" spans="1:25">
      <c r="A100" s="16">
        <v>93</v>
      </c>
      <c r="B100" s="17" t="s">
        <v>81</v>
      </c>
      <c r="C100" s="17" t="s">
        <v>141</v>
      </c>
      <c r="D100" s="17" t="s">
        <v>335</v>
      </c>
      <c r="E100" s="17" t="s">
        <v>154</v>
      </c>
      <c r="F100" s="17" t="s">
        <v>501</v>
      </c>
      <c r="G100" s="27" t="s">
        <v>502</v>
      </c>
      <c r="H100" s="27" t="s">
        <v>86</v>
      </c>
      <c r="I100" s="17" t="s">
        <v>501</v>
      </c>
      <c r="J100" s="28">
        <v>45717</v>
      </c>
      <c r="K100" s="28">
        <v>45839</v>
      </c>
      <c r="L100" s="17" t="s">
        <v>501</v>
      </c>
      <c r="M100" s="27" t="s">
        <v>503</v>
      </c>
      <c r="N100" s="17">
        <f t="shared" si="0"/>
        <v>30</v>
      </c>
      <c r="O100" s="27">
        <v>20</v>
      </c>
      <c r="P100" s="27">
        <v>10</v>
      </c>
      <c r="Q100" s="27">
        <v>1</v>
      </c>
      <c r="R100" s="27">
        <v>898</v>
      </c>
      <c r="S100" s="27">
        <v>4238</v>
      </c>
      <c r="T100" s="17">
        <v>0</v>
      </c>
      <c r="U100" s="17">
        <v>73</v>
      </c>
      <c r="V100" s="17">
        <v>200</v>
      </c>
      <c r="W100" s="17" t="s">
        <v>504</v>
      </c>
      <c r="X100" s="27" t="s">
        <v>505</v>
      </c>
      <c r="Y100" s="17"/>
    </row>
    <row r="101" s="3" customFormat="1" ht="40.5" spans="1:25">
      <c r="A101" s="16">
        <v>94</v>
      </c>
      <c r="B101" s="27" t="s">
        <v>157</v>
      </c>
      <c r="C101" s="27" t="s">
        <v>158</v>
      </c>
      <c r="D101" s="17" t="s">
        <v>159</v>
      </c>
      <c r="E101" s="17" t="s">
        <v>154</v>
      </c>
      <c r="F101" s="17" t="s">
        <v>501</v>
      </c>
      <c r="G101" s="17" t="s">
        <v>506</v>
      </c>
      <c r="H101" s="17" t="s">
        <v>198</v>
      </c>
      <c r="I101" s="17" t="s">
        <v>501</v>
      </c>
      <c r="J101" s="28">
        <v>45717</v>
      </c>
      <c r="K101" s="28">
        <v>45838</v>
      </c>
      <c r="L101" s="17" t="s">
        <v>501</v>
      </c>
      <c r="M101" s="17" t="s">
        <v>507</v>
      </c>
      <c r="N101" s="17">
        <f t="shared" si="0"/>
        <v>11.5</v>
      </c>
      <c r="O101" s="17">
        <v>10</v>
      </c>
      <c r="P101" s="17">
        <v>1.5</v>
      </c>
      <c r="Q101" s="17">
        <v>1</v>
      </c>
      <c r="R101" s="17">
        <v>898</v>
      </c>
      <c r="S101" s="17">
        <v>4238</v>
      </c>
      <c r="T101" s="17">
        <v>0</v>
      </c>
      <c r="U101" s="17">
        <v>73</v>
      </c>
      <c r="V101" s="17">
        <v>200</v>
      </c>
      <c r="W101" s="17" t="s">
        <v>508</v>
      </c>
      <c r="X101" s="27" t="s">
        <v>500</v>
      </c>
      <c r="Y101" s="17"/>
    </row>
    <row r="102" s="3" customFormat="1" ht="27" spans="1:25">
      <c r="A102" s="16">
        <v>95</v>
      </c>
      <c r="B102" s="17" t="s">
        <v>157</v>
      </c>
      <c r="C102" s="16" t="s">
        <v>170</v>
      </c>
      <c r="D102" s="17" t="s">
        <v>187</v>
      </c>
      <c r="E102" s="17" t="s">
        <v>154</v>
      </c>
      <c r="F102" s="17" t="s">
        <v>501</v>
      </c>
      <c r="G102" s="17" t="s">
        <v>509</v>
      </c>
      <c r="H102" s="27" t="s">
        <v>86</v>
      </c>
      <c r="I102" s="17" t="s">
        <v>510</v>
      </c>
      <c r="J102" s="28">
        <v>45717</v>
      </c>
      <c r="K102" s="28">
        <v>45838</v>
      </c>
      <c r="L102" s="17" t="s">
        <v>501</v>
      </c>
      <c r="M102" s="17" t="s">
        <v>511</v>
      </c>
      <c r="N102" s="17">
        <f t="shared" si="0"/>
        <v>13</v>
      </c>
      <c r="O102" s="17">
        <v>12</v>
      </c>
      <c r="P102" s="17">
        <v>1</v>
      </c>
      <c r="Q102" s="17">
        <v>1</v>
      </c>
      <c r="R102" s="17">
        <v>188</v>
      </c>
      <c r="S102" s="17">
        <v>603</v>
      </c>
      <c r="T102" s="17">
        <v>0</v>
      </c>
      <c r="U102" s="17">
        <v>8</v>
      </c>
      <c r="V102" s="17">
        <v>20</v>
      </c>
      <c r="W102" s="17" t="s">
        <v>512</v>
      </c>
      <c r="X102" s="17" t="s">
        <v>513</v>
      </c>
      <c r="Y102" s="17"/>
    </row>
    <row r="103" s="3" customFormat="1" ht="27" spans="1:25">
      <c r="A103" s="16">
        <v>96</v>
      </c>
      <c r="B103" s="17" t="s">
        <v>157</v>
      </c>
      <c r="C103" s="16" t="s">
        <v>170</v>
      </c>
      <c r="D103" s="17" t="s">
        <v>187</v>
      </c>
      <c r="E103" s="17" t="s">
        <v>154</v>
      </c>
      <c r="F103" s="17" t="s">
        <v>514</v>
      </c>
      <c r="G103" s="17" t="s">
        <v>515</v>
      </c>
      <c r="H103" s="17" t="s">
        <v>86</v>
      </c>
      <c r="I103" s="17" t="s">
        <v>516</v>
      </c>
      <c r="J103" s="28">
        <v>45717</v>
      </c>
      <c r="K103" s="28">
        <v>45717</v>
      </c>
      <c r="L103" s="17" t="s">
        <v>514</v>
      </c>
      <c r="M103" s="17" t="s">
        <v>517</v>
      </c>
      <c r="N103" s="17">
        <f t="shared" si="0"/>
        <v>20</v>
      </c>
      <c r="O103" s="17">
        <v>15</v>
      </c>
      <c r="P103" s="17">
        <v>5</v>
      </c>
      <c r="Q103" s="17">
        <v>1</v>
      </c>
      <c r="R103" s="17">
        <v>902</v>
      </c>
      <c r="S103" s="17">
        <v>3157</v>
      </c>
      <c r="T103" s="17">
        <v>1</v>
      </c>
      <c r="U103" s="17">
        <v>60</v>
      </c>
      <c r="V103" s="17">
        <v>123</v>
      </c>
      <c r="W103" s="17" t="s">
        <v>518</v>
      </c>
      <c r="X103" s="17" t="s">
        <v>519</v>
      </c>
      <c r="Y103" s="17"/>
    </row>
    <row r="104" s="3" customFormat="1" ht="27" spans="1:25">
      <c r="A104" s="16">
        <v>97</v>
      </c>
      <c r="B104" s="17" t="s">
        <v>157</v>
      </c>
      <c r="C104" s="16" t="s">
        <v>170</v>
      </c>
      <c r="D104" s="17" t="s">
        <v>187</v>
      </c>
      <c r="E104" s="17" t="s">
        <v>154</v>
      </c>
      <c r="F104" s="17" t="s">
        <v>514</v>
      </c>
      <c r="G104" s="17" t="s">
        <v>520</v>
      </c>
      <c r="H104" s="17" t="s">
        <v>198</v>
      </c>
      <c r="I104" s="17" t="s">
        <v>521</v>
      </c>
      <c r="J104" s="28">
        <v>45960</v>
      </c>
      <c r="K104" s="28">
        <v>45991</v>
      </c>
      <c r="L104" s="17" t="s">
        <v>514</v>
      </c>
      <c r="M104" s="17" t="s">
        <v>522</v>
      </c>
      <c r="N104" s="17">
        <f t="shared" si="0"/>
        <v>10</v>
      </c>
      <c r="O104" s="17">
        <v>8</v>
      </c>
      <c r="P104" s="17">
        <v>2</v>
      </c>
      <c r="Q104" s="17">
        <v>1</v>
      </c>
      <c r="R104" s="17">
        <v>863</v>
      </c>
      <c r="S104" s="17">
        <v>3844</v>
      </c>
      <c r="T104" s="17">
        <v>1</v>
      </c>
      <c r="U104" s="17">
        <v>60</v>
      </c>
      <c r="V104" s="17">
        <v>154</v>
      </c>
      <c r="W104" s="17" t="s">
        <v>523</v>
      </c>
      <c r="X104" s="17" t="s">
        <v>524</v>
      </c>
      <c r="Y104" s="17"/>
    </row>
    <row r="105" s="3" customFormat="1" ht="40.5" spans="1:25">
      <c r="A105" s="16">
        <v>98</v>
      </c>
      <c r="B105" s="27" t="s">
        <v>157</v>
      </c>
      <c r="C105" s="27" t="s">
        <v>158</v>
      </c>
      <c r="D105" s="17" t="s">
        <v>159</v>
      </c>
      <c r="E105" s="17" t="s">
        <v>154</v>
      </c>
      <c r="F105" s="17" t="s">
        <v>514</v>
      </c>
      <c r="G105" s="17" t="s">
        <v>525</v>
      </c>
      <c r="H105" s="17" t="s">
        <v>198</v>
      </c>
      <c r="I105" s="17" t="s">
        <v>526</v>
      </c>
      <c r="J105" s="28">
        <v>45748</v>
      </c>
      <c r="K105" s="28">
        <v>45870</v>
      </c>
      <c r="L105" s="17" t="s">
        <v>514</v>
      </c>
      <c r="M105" s="17" t="s">
        <v>527</v>
      </c>
      <c r="N105" s="17">
        <f t="shared" si="0"/>
        <v>30</v>
      </c>
      <c r="O105" s="17">
        <v>15</v>
      </c>
      <c r="P105" s="17">
        <v>15</v>
      </c>
      <c r="Q105" s="17">
        <v>1</v>
      </c>
      <c r="R105" s="17">
        <v>1046</v>
      </c>
      <c r="S105" s="17">
        <v>4564</v>
      </c>
      <c r="T105" s="17">
        <v>1</v>
      </c>
      <c r="U105" s="17">
        <v>69</v>
      </c>
      <c r="V105" s="17">
        <v>169</v>
      </c>
      <c r="W105" s="17" t="s">
        <v>528</v>
      </c>
      <c r="X105" s="27" t="s">
        <v>529</v>
      </c>
      <c r="Y105" s="17"/>
    </row>
    <row r="106" s="3" customFormat="1" ht="27" spans="1:25">
      <c r="A106" s="16">
        <v>99</v>
      </c>
      <c r="B106" s="17" t="s">
        <v>81</v>
      </c>
      <c r="C106" s="17" t="s">
        <v>141</v>
      </c>
      <c r="D106" s="17" t="s">
        <v>325</v>
      </c>
      <c r="E106" s="17" t="s">
        <v>154</v>
      </c>
      <c r="F106" s="17" t="s">
        <v>530</v>
      </c>
      <c r="G106" s="17" t="s">
        <v>531</v>
      </c>
      <c r="H106" s="17" t="s">
        <v>362</v>
      </c>
      <c r="I106" s="17" t="s">
        <v>530</v>
      </c>
      <c r="J106" s="28">
        <v>45717</v>
      </c>
      <c r="K106" s="28">
        <v>46021</v>
      </c>
      <c r="L106" s="17" t="s">
        <v>530</v>
      </c>
      <c r="M106" s="17" t="s">
        <v>532</v>
      </c>
      <c r="N106" s="17">
        <f t="shared" si="0"/>
        <v>20</v>
      </c>
      <c r="O106" s="17">
        <v>15</v>
      </c>
      <c r="P106" s="17">
        <v>5</v>
      </c>
      <c r="Q106" s="17">
        <v>1</v>
      </c>
      <c r="R106" s="17">
        <v>40</v>
      </c>
      <c r="S106" s="17">
        <v>150</v>
      </c>
      <c r="T106" s="17">
        <v>0</v>
      </c>
      <c r="U106" s="17">
        <v>2</v>
      </c>
      <c r="V106" s="17">
        <v>5</v>
      </c>
      <c r="W106" s="17" t="s">
        <v>533</v>
      </c>
      <c r="X106" s="17" t="s">
        <v>534</v>
      </c>
      <c r="Y106" s="17"/>
    </row>
    <row r="107" s="3" customFormat="1" ht="27" spans="1:25">
      <c r="A107" s="16">
        <v>100</v>
      </c>
      <c r="B107" s="27" t="s">
        <v>157</v>
      </c>
      <c r="C107" s="16" t="s">
        <v>170</v>
      </c>
      <c r="D107" s="17" t="s">
        <v>179</v>
      </c>
      <c r="E107" s="17" t="s">
        <v>154</v>
      </c>
      <c r="F107" s="17" t="s">
        <v>530</v>
      </c>
      <c r="G107" s="17" t="s">
        <v>535</v>
      </c>
      <c r="H107" s="17" t="s">
        <v>86</v>
      </c>
      <c r="I107" s="17" t="s">
        <v>536</v>
      </c>
      <c r="J107" s="28">
        <v>45748</v>
      </c>
      <c r="K107" s="28">
        <v>45838</v>
      </c>
      <c r="L107" s="17" t="s">
        <v>530</v>
      </c>
      <c r="M107" s="17" t="s">
        <v>537</v>
      </c>
      <c r="N107" s="17">
        <f t="shared" si="0"/>
        <v>25</v>
      </c>
      <c r="O107" s="17">
        <v>20</v>
      </c>
      <c r="P107" s="17">
        <v>5</v>
      </c>
      <c r="Q107" s="17">
        <v>1</v>
      </c>
      <c r="R107" s="17">
        <v>40</v>
      </c>
      <c r="S107" s="17">
        <v>150</v>
      </c>
      <c r="T107" s="17">
        <v>0</v>
      </c>
      <c r="U107" s="17">
        <v>2</v>
      </c>
      <c r="V107" s="17">
        <v>6</v>
      </c>
      <c r="W107" s="17" t="s">
        <v>538</v>
      </c>
      <c r="X107" s="17" t="s">
        <v>539</v>
      </c>
      <c r="Y107" s="17"/>
    </row>
    <row r="108" s="3" customFormat="1" ht="27" spans="1:25">
      <c r="A108" s="16">
        <v>101</v>
      </c>
      <c r="B108" s="17" t="s">
        <v>157</v>
      </c>
      <c r="C108" s="17" t="s">
        <v>158</v>
      </c>
      <c r="D108" s="17" t="s">
        <v>159</v>
      </c>
      <c r="E108" s="17" t="s">
        <v>154</v>
      </c>
      <c r="F108" s="17" t="s">
        <v>530</v>
      </c>
      <c r="G108" s="17" t="s">
        <v>540</v>
      </c>
      <c r="H108" s="17" t="s">
        <v>86</v>
      </c>
      <c r="I108" s="17" t="s">
        <v>530</v>
      </c>
      <c r="J108" s="28">
        <v>45717</v>
      </c>
      <c r="K108" s="28">
        <v>46021</v>
      </c>
      <c r="L108" s="17" t="s">
        <v>530</v>
      </c>
      <c r="M108" s="17" t="s">
        <v>541</v>
      </c>
      <c r="N108" s="17">
        <f t="shared" si="0"/>
        <v>38</v>
      </c>
      <c r="O108" s="17">
        <v>30</v>
      </c>
      <c r="P108" s="17">
        <v>8</v>
      </c>
      <c r="Q108" s="17">
        <v>1</v>
      </c>
      <c r="R108" s="17">
        <v>205</v>
      </c>
      <c r="S108" s="17">
        <v>1952</v>
      </c>
      <c r="T108" s="17">
        <v>0</v>
      </c>
      <c r="U108" s="17">
        <v>23</v>
      </c>
      <c r="V108" s="17">
        <v>59</v>
      </c>
      <c r="W108" s="17" t="s">
        <v>528</v>
      </c>
      <c r="X108" s="27" t="s">
        <v>529</v>
      </c>
      <c r="Y108" s="17"/>
    </row>
    <row r="109" s="3" customFormat="1" ht="27" spans="1:25">
      <c r="A109" s="16">
        <v>102</v>
      </c>
      <c r="B109" s="17" t="s">
        <v>81</v>
      </c>
      <c r="C109" s="17" t="s">
        <v>126</v>
      </c>
      <c r="D109" s="17" t="s">
        <v>406</v>
      </c>
      <c r="E109" s="17" t="s">
        <v>154</v>
      </c>
      <c r="F109" s="17" t="s">
        <v>530</v>
      </c>
      <c r="G109" s="17" t="s">
        <v>542</v>
      </c>
      <c r="H109" s="17" t="s">
        <v>86</v>
      </c>
      <c r="I109" s="17" t="s">
        <v>530</v>
      </c>
      <c r="J109" s="28">
        <v>45748</v>
      </c>
      <c r="K109" s="28">
        <v>46021</v>
      </c>
      <c r="L109" s="17" t="s">
        <v>530</v>
      </c>
      <c r="M109" s="17" t="s">
        <v>543</v>
      </c>
      <c r="N109" s="17">
        <f t="shared" si="0"/>
        <v>10</v>
      </c>
      <c r="O109" s="16">
        <v>8</v>
      </c>
      <c r="P109" s="16">
        <v>2</v>
      </c>
      <c r="Q109" s="17">
        <v>0</v>
      </c>
      <c r="R109" s="16">
        <v>540</v>
      </c>
      <c r="S109" s="16">
        <v>1908</v>
      </c>
      <c r="T109" s="30">
        <v>0</v>
      </c>
      <c r="U109" s="17">
        <v>23</v>
      </c>
      <c r="V109" s="17">
        <v>59</v>
      </c>
      <c r="W109" s="17" t="s">
        <v>544</v>
      </c>
      <c r="X109" s="27" t="s">
        <v>545</v>
      </c>
      <c r="Y109" s="17"/>
    </row>
    <row r="110" s="3" customFormat="1" ht="40.5" spans="1:25">
      <c r="A110" s="16">
        <v>103</v>
      </c>
      <c r="B110" s="17" t="s">
        <v>81</v>
      </c>
      <c r="C110" s="17" t="s">
        <v>141</v>
      </c>
      <c r="D110" s="17" t="s">
        <v>325</v>
      </c>
      <c r="E110" s="17" t="s">
        <v>154</v>
      </c>
      <c r="F110" s="17" t="s">
        <v>546</v>
      </c>
      <c r="G110" s="17" t="s">
        <v>547</v>
      </c>
      <c r="H110" s="17" t="s">
        <v>86</v>
      </c>
      <c r="I110" s="17" t="s">
        <v>546</v>
      </c>
      <c r="J110" s="28">
        <v>45658</v>
      </c>
      <c r="K110" s="28">
        <v>45717</v>
      </c>
      <c r="L110" s="17" t="s">
        <v>546</v>
      </c>
      <c r="M110" s="17" t="s">
        <v>548</v>
      </c>
      <c r="N110" s="17">
        <f t="shared" si="0"/>
        <v>102</v>
      </c>
      <c r="O110" s="17">
        <v>50</v>
      </c>
      <c r="P110" s="17">
        <v>52</v>
      </c>
      <c r="Q110" s="17">
        <v>1</v>
      </c>
      <c r="R110" s="17">
        <v>137</v>
      </c>
      <c r="S110" s="17">
        <v>304</v>
      </c>
      <c r="T110" s="17">
        <v>1</v>
      </c>
      <c r="U110" s="17">
        <v>34</v>
      </c>
      <c r="V110" s="17">
        <v>76</v>
      </c>
      <c r="W110" s="17" t="s">
        <v>549</v>
      </c>
      <c r="X110" s="17" t="s">
        <v>550</v>
      </c>
      <c r="Y110" s="17"/>
    </row>
    <row r="111" s="3" customFormat="1" ht="27" spans="1:25">
      <c r="A111" s="16">
        <v>104</v>
      </c>
      <c r="B111" s="17" t="s">
        <v>157</v>
      </c>
      <c r="C111" s="17" t="s">
        <v>158</v>
      </c>
      <c r="D111" s="17" t="s">
        <v>159</v>
      </c>
      <c r="E111" s="17" t="s">
        <v>154</v>
      </c>
      <c r="F111" s="17" t="s">
        <v>546</v>
      </c>
      <c r="G111" s="17" t="s">
        <v>551</v>
      </c>
      <c r="H111" s="17" t="s">
        <v>198</v>
      </c>
      <c r="I111" s="17" t="s">
        <v>546</v>
      </c>
      <c r="J111" s="28">
        <v>45838</v>
      </c>
      <c r="K111" s="28">
        <v>45960</v>
      </c>
      <c r="L111" s="17" t="s">
        <v>546</v>
      </c>
      <c r="M111" s="17" t="s">
        <v>552</v>
      </c>
      <c r="N111" s="17">
        <f t="shared" si="0"/>
        <v>25</v>
      </c>
      <c r="O111" s="17">
        <v>20</v>
      </c>
      <c r="P111" s="17">
        <v>5</v>
      </c>
      <c r="Q111" s="17">
        <v>1</v>
      </c>
      <c r="R111" s="17">
        <v>137</v>
      </c>
      <c r="S111" s="17">
        <v>304</v>
      </c>
      <c r="T111" s="17">
        <v>1</v>
      </c>
      <c r="U111" s="17">
        <v>34</v>
      </c>
      <c r="V111" s="17">
        <v>76</v>
      </c>
      <c r="W111" s="17" t="s">
        <v>528</v>
      </c>
      <c r="X111" s="27" t="s">
        <v>553</v>
      </c>
      <c r="Y111" s="17"/>
    </row>
    <row r="112" s="3" customFormat="1" ht="40.5" spans="1:25">
      <c r="A112" s="16">
        <v>105</v>
      </c>
      <c r="B112" s="17" t="s">
        <v>81</v>
      </c>
      <c r="C112" s="17" t="s">
        <v>141</v>
      </c>
      <c r="D112" s="17" t="s">
        <v>325</v>
      </c>
      <c r="E112" s="17" t="s">
        <v>154</v>
      </c>
      <c r="F112" s="17" t="s">
        <v>554</v>
      </c>
      <c r="G112" s="17" t="s">
        <v>555</v>
      </c>
      <c r="H112" s="17" t="s">
        <v>198</v>
      </c>
      <c r="I112" s="17" t="s">
        <v>554</v>
      </c>
      <c r="J112" s="28">
        <v>45658</v>
      </c>
      <c r="K112" s="28">
        <v>45778</v>
      </c>
      <c r="L112" s="17" t="s">
        <v>554</v>
      </c>
      <c r="M112" s="17" t="s">
        <v>556</v>
      </c>
      <c r="N112" s="17">
        <f t="shared" si="0"/>
        <v>43</v>
      </c>
      <c r="O112" s="17">
        <v>28</v>
      </c>
      <c r="P112" s="17">
        <v>15</v>
      </c>
      <c r="Q112" s="17">
        <v>1</v>
      </c>
      <c r="R112" s="17">
        <v>1150</v>
      </c>
      <c r="S112" s="17">
        <v>4625</v>
      </c>
      <c r="T112" s="17">
        <v>0</v>
      </c>
      <c r="U112" s="17">
        <v>48</v>
      </c>
      <c r="V112" s="17">
        <v>129</v>
      </c>
      <c r="W112" s="17" t="s">
        <v>557</v>
      </c>
      <c r="X112" s="27" t="s">
        <v>558</v>
      </c>
      <c r="Y112" s="17"/>
    </row>
    <row r="113" s="3" customFormat="1" ht="27" spans="1:25">
      <c r="A113" s="16">
        <v>106</v>
      </c>
      <c r="B113" s="17" t="s">
        <v>81</v>
      </c>
      <c r="C113" s="17" t="s">
        <v>141</v>
      </c>
      <c r="D113" s="17" t="s">
        <v>325</v>
      </c>
      <c r="E113" s="17" t="s">
        <v>154</v>
      </c>
      <c r="F113" s="17" t="s">
        <v>554</v>
      </c>
      <c r="G113" s="17" t="s">
        <v>559</v>
      </c>
      <c r="H113" s="17" t="s">
        <v>198</v>
      </c>
      <c r="I113" s="17" t="s">
        <v>554</v>
      </c>
      <c r="J113" s="28">
        <v>45658</v>
      </c>
      <c r="K113" s="28">
        <v>45778</v>
      </c>
      <c r="L113" s="17" t="s">
        <v>554</v>
      </c>
      <c r="M113" s="17" t="s">
        <v>560</v>
      </c>
      <c r="N113" s="17">
        <f t="shared" si="0"/>
        <v>12</v>
      </c>
      <c r="O113" s="17">
        <v>10</v>
      </c>
      <c r="P113" s="17">
        <v>2</v>
      </c>
      <c r="Q113" s="17">
        <v>1</v>
      </c>
      <c r="R113" s="17">
        <v>1150</v>
      </c>
      <c r="S113" s="17">
        <v>4625</v>
      </c>
      <c r="T113" s="17">
        <v>0</v>
      </c>
      <c r="U113" s="17">
        <v>48</v>
      </c>
      <c r="V113" s="17">
        <v>129</v>
      </c>
      <c r="W113" s="17" t="s">
        <v>561</v>
      </c>
      <c r="X113" s="27" t="s">
        <v>562</v>
      </c>
      <c r="Y113" s="17"/>
    </row>
    <row r="114" s="3" customFormat="1" ht="27" spans="1:25">
      <c r="A114" s="16">
        <v>107</v>
      </c>
      <c r="B114" s="17" t="s">
        <v>81</v>
      </c>
      <c r="C114" s="17" t="s">
        <v>141</v>
      </c>
      <c r="D114" s="17" t="s">
        <v>325</v>
      </c>
      <c r="E114" s="17" t="s">
        <v>154</v>
      </c>
      <c r="F114" s="17" t="s">
        <v>554</v>
      </c>
      <c r="G114" s="17" t="s">
        <v>563</v>
      </c>
      <c r="H114" s="17" t="s">
        <v>198</v>
      </c>
      <c r="I114" s="17" t="s">
        <v>554</v>
      </c>
      <c r="J114" s="28">
        <v>45658</v>
      </c>
      <c r="K114" s="28">
        <v>45778</v>
      </c>
      <c r="L114" s="17" t="s">
        <v>554</v>
      </c>
      <c r="M114" s="17" t="s">
        <v>564</v>
      </c>
      <c r="N114" s="17">
        <f t="shared" si="0"/>
        <v>18</v>
      </c>
      <c r="O114" s="17">
        <v>15</v>
      </c>
      <c r="P114" s="17">
        <v>3</v>
      </c>
      <c r="Q114" s="17">
        <v>1</v>
      </c>
      <c r="R114" s="17">
        <v>1150</v>
      </c>
      <c r="S114" s="17">
        <v>4625</v>
      </c>
      <c r="T114" s="17">
        <v>0</v>
      </c>
      <c r="U114" s="17">
        <v>48</v>
      </c>
      <c r="V114" s="17">
        <v>129</v>
      </c>
      <c r="W114" s="17" t="s">
        <v>565</v>
      </c>
      <c r="X114" s="27" t="s">
        <v>566</v>
      </c>
      <c r="Y114" s="17"/>
    </row>
    <row r="115" s="3" customFormat="1" ht="27" spans="1:25">
      <c r="A115" s="16">
        <v>108</v>
      </c>
      <c r="B115" s="27" t="s">
        <v>157</v>
      </c>
      <c r="C115" s="16" t="s">
        <v>170</v>
      </c>
      <c r="D115" s="17" t="s">
        <v>187</v>
      </c>
      <c r="E115" s="17" t="s">
        <v>154</v>
      </c>
      <c r="F115" s="17" t="s">
        <v>554</v>
      </c>
      <c r="G115" s="17" t="s">
        <v>567</v>
      </c>
      <c r="H115" s="17" t="s">
        <v>86</v>
      </c>
      <c r="I115" s="17" t="s">
        <v>554</v>
      </c>
      <c r="J115" s="28">
        <v>45658</v>
      </c>
      <c r="K115" s="28">
        <v>45778</v>
      </c>
      <c r="L115" s="17" t="s">
        <v>554</v>
      </c>
      <c r="M115" s="17" t="s">
        <v>568</v>
      </c>
      <c r="N115" s="17">
        <f t="shared" si="0"/>
        <v>10</v>
      </c>
      <c r="O115" s="17">
        <v>3</v>
      </c>
      <c r="P115" s="17">
        <v>7</v>
      </c>
      <c r="Q115" s="17">
        <v>1</v>
      </c>
      <c r="R115" s="17">
        <v>1150</v>
      </c>
      <c r="S115" s="17">
        <v>4625</v>
      </c>
      <c r="T115" s="17">
        <v>0</v>
      </c>
      <c r="U115" s="17">
        <v>48</v>
      </c>
      <c r="V115" s="17">
        <v>129</v>
      </c>
      <c r="W115" s="17" t="s">
        <v>569</v>
      </c>
      <c r="X115" s="17" t="s">
        <v>570</v>
      </c>
      <c r="Y115" s="17"/>
    </row>
    <row r="116" s="3" customFormat="1" ht="27" spans="1:25">
      <c r="A116" s="16">
        <v>109</v>
      </c>
      <c r="B116" s="27" t="s">
        <v>157</v>
      </c>
      <c r="C116" s="17" t="s">
        <v>158</v>
      </c>
      <c r="D116" s="17" t="s">
        <v>159</v>
      </c>
      <c r="E116" s="17" t="s">
        <v>154</v>
      </c>
      <c r="F116" s="17" t="s">
        <v>554</v>
      </c>
      <c r="G116" s="17" t="s">
        <v>571</v>
      </c>
      <c r="H116" s="17" t="s">
        <v>198</v>
      </c>
      <c r="I116" s="17" t="s">
        <v>554</v>
      </c>
      <c r="J116" s="28">
        <v>45658</v>
      </c>
      <c r="K116" s="28">
        <v>45778</v>
      </c>
      <c r="L116" s="17" t="s">
        <v>554</v>
      </c>
      <c r="M116" s="17" t="s">
        <v>572</v>
      </c>
      <c r="N116" s="17">
        <f t="shared" si="0"/>
        <v>11</v>
      </c>
      <c r="O116" s="17">
        <v>8</v>
      </c>
      <c r="P116" s="17">
        <v>3</v>
      </c>
      <c r="Q116" s="17">
        <v>1</v>
      </c>
      <c r="R116" s="17">
        <v>1150</v>
      </c>
      <c r="S116" s="17">
        <v>4625</v>
      </c>
      <c r="T116" s="17">
        <v>0</v>
      </c>
      <c r="U116" s="17">
        <v>48</v>
      </c>
      <c r="V116" s="17">
        <v>129</v>
      </c>
      <c r="W116" s="17" t="s">
        <v>572</v>
      </c>
      <c r="X116" s="17" t="s">
        <v>573</v>
      </c>
      <c r="Y116" s="17"/>
    </row>
    <row r="117" s="3" customFormat="1" spans="1:25">
      <c r="A117" s="16">
        <v>110</v>
      </c>
      <c r="B117" s="27" t="s">
        <v>81</v>
      </c>
      <c r="C117" s="17" t="s">
        <v>141</v>
      </c>
      <c r="D117" s="17" t="s">
        <v>354</v>
      </c>
      <c r="E117" s="17" t="s">
        <v>154</v>
      </c>
      <c r="F117" s="17" t="s">
        <v>574</v>
      </c>
      <c r="G117" s="17" t="s">
        <v>575</v>
      </c>
      <c r="H117" s="17" t="s">
        <v>86</v>
      </c>
      <c r="I117" s="17" t="s">
        <v>574</v>
      </c>
      <c r="J117" s="28">
        <v>45717</v>
      </c>
      <c r="K117" s="28">
        <v>45839</v>
      </c>
      <c r="L117" s="17" t="s">
        <v>574</v>
      </c>
      <c r="M117" s="17" t="s">
        <v>576</v>
      </c>
      <c r="N117" s="17">
        <f t="shared" si="0"/>
        <v>50</v>
      </c>
      <c r="O117" s="17">
        <v>40</v>
      </c>
      <c r="P117" s="17">
        <v>10</v>
      </c>
      <c r="Q117" s="17">
        <v>1</v>
      </c>
      <c r="R117" s="17">
        <v>862</v>
      </c>
      <c r="S117" s="17">
        <v>3660</v>
      </c>
      <c r="T117" s="17">
        <v>0</v>
      </c>
      <c r="U117" s="17">
        <v>51</v>
      </c>
      <c r="V117" s="17">
        <v>147</v>
      </c>
      <c r="W117" s="17" t="s">
        <v>576</v>
      </c>
      <c r="X117" s="17" t="s">
        <v>577</v>
      </c>
      <c r="Y117" s="17"/>
    </row>
    <row r="118" s="3" customFormat="1" ht="27" spans="1:25">
      <c r="A118" s="16">
        <v>111</v>
      </c>
      <c r="B118" s="27" t="s">
        <v>157</v>
      </c>
      <c r="C118" s="16" t="s">
        <v>170</v>
      </c>
      <c r="D118" s="17" t="s">
        <v>179</v>
      </c>
      <c r="E118" s="17" t="s">
        <v>154</v>
      </c>
      <c r="F118" s="17" t="s">
        <v>574</v>
      </c>
      <c r="G118" s="17" t="s">
        <v>578</v>
      </c>
      <c r="H118" s="17" t="s">
        <v>198</v>
      </c>
      <c r="I118" s="17" t="s">
        <v>574</v>
      </c>
      <c r="J118" s="28">
        <v>45839</v>
      </c>
      <c r="K118" s="28">
        <v>45839</v>
      </c>
      <c r="L118" s="17" t="s">
        <v>574</v>
      </c>
      <c r="M118" s="17" t="s">
        <v>579</v>
      </c>
      <c r="N118" s="17">
        <v>20</v>
      </c>
      <c r="O118" s="17">
        <v>15</v>
      </c>
      <c r="P118" s="17">
        <v>5</v>
      </c>
      <c r="Q118" s="17">
        <v>1</v>
      </c>
      <c r="R118" s="17">
        <v>862</v>
      </c>
      <c r="S118" s="17">
        <v>3660</v>
      </c>
      <c r="T118" s="17">
        <v>0</v>
      </c>
      <c r="U118" s="17">
        <v>51</v>
      </c>
      <c r="V118" s="17">
        <v>147</v>
      </c>
      <c r="W118" s="17" t="s">
        <v>580</v>
      </c>
      <c r="X118" s="17" t="s">
        <v>581</v>
      </c>
      <c r="Y118" s="17"/>
    </row>
    <row r="119" s="3" customFormat="1" ht="27" spans="1:25">
      <c r="A119" s="16">
        <v>112</v>
      </c>
      <c r="B119" s="27" t="s">
        <v>157</v>
      </c>
      <c r="C119" s="17" t="s">
        <v>158</v>
      </c>
      <c r="D119" s="17" t="s">
        <v>159</v>
      </c>
      <c r="E119" s="17" t="s">
        <v>154</v>
      </c>
      <c r="F119" s="17" t="s">
        <v>574</v>
      </c>
      <c r="G119" s="17" t="s">
        <v>582</v>
      </c>
      <c r="H119" s="17" t="s">
        <v>198</v>
      </c>
      <c r="I119" s="17" t="s">
        <v>574</v>
      </c>
      <c r="J119" s="28">
        <v>45689</v>
      </c>
      <c r="K119" s="28">
        <v>45992</v>
      </c>
      <c r="L119" s="17" t="s">
        <v>574</v>
      </c>
      <c r="M119" s="17" t="s">
        <v>583</v>
      </c>
      <c r="N119" s="17">
        <f>O119+P119</f>
        <v>12</v>
      </c>
      <c r="O119" s="17">
        <v>10</v>
      </c>
      <c r="P119" s="17">
        <v>2</v>
      </c>
      <c r="Q119" s="17">
        <v>1</v>
      </c>
      <c r="R119" s="17">
        <v>862</v>
      </c>
      <c r="S119" s="17">
        <v>3660</v>
      </c>
      <c r="T119" s="30">
        <v>0</v>
      </c>
      <c r="U119" s="17">
        <v>51</v>
      </c>
      <c r="V119" s="17">
        <v>147</v>
      </c>
      <c r="W119" s="17" t="s">
        <v>583</v>
      </c>
      <c r="X119" s="17" t="s">
        <v>584</v>
      </c>
      <c r="Y119" s="17"/>
    </row>
    <row r="120" s="3" customFormat="1" ht="40.5" spans="1:25">
      <c r="A120" s="16">
        <v>113</v>
      </c>
      <c r="B120" s="17" t="s">
        <v>81</v>
      </c>
      <c r="C120" s="17" t="s">
        <v>141</v>
      </c>
      <c r="D120" s="17" t="s">
        <v>325</v>
      </c>
      <c r="E120" s="17" t="s">
        <v>154</v>
      </c>
      <c r="F120" s="17" t="s">
        <v>585</v>
      </c>
      <c r="G120" s="16" t="s">
        <v>586</v>
      </c>
      <c r="H120" s="27" t="s">
        <v>86</v>
      </c>
      <c r="I120" s="27" t="s">
        <v>585</v>
      </c>
      <c r="J120" s="28">
        <v>45717</v>
      </c>
      <c r="K120" s="28">
        <v>45809</v>
      </c>
      <c r="L120" s="27" t="s">
        <v>585</v>
      </c>
      <c r="M120" s="17" t="s">
        <v>587</v>
      </c>
      <c r="N120" s="17">
        <f>O120+P120</f>
        <v>168</v>
      </c>
      <c r="O120" s="17">
        <v>38</v>
      </c>
      <c r="P120" s="17">
        <v>130</v>
      </c>
      <c r="Q120" s="17">
        <v>1</v>
      </c>
      <c r="R120" s="17">
        <v>102</v>
      </c>
      <c r="S120" s="17">
        <v>403</v>
      </c>
      <c r="T120" s="17">
        <v>1</v>
      </c>
      <c r="U120" s="17">
        <v>19</v>
      </c>
      <c r="V120" s="17">
        <v>41</v>
      </c>
      <c r="W120" s="17" t="s">
        <v>588</v>
      </c>
      <c r="X120" s="17" t="s">
        <v>589</v>
      </c>
      <c r="Y120" s="17"/>
    </row>
    <row r="121" s="3" customFormat="1" ht="27" spans="1:25">
      <c r="A121" s="16">
        <v>114</v>
      </c>
      <c r="B121" s="27" t="s">
        <v>157</v>
      </c>
      <c r="C121" s="17" t="s">
        <v>158</v>
      </c>
      <c r="D121" s="17" t="s">
        <v>159</v>
      </c>
      <c r="E121" s="17" t="s">
        <v>154</v>
      </c>
      <c r="F121" s="17" t="s">
        <v>585</v>
      </c>
      <c r="G121" s="16" t="s">
        <v>590</v>
      </c>
      <c r="H121" s="27" t="s">
        <v>86</v>
      </c>
      <c r="I121" s="27" t="s">
        <v>585</v>
      </c>
      <c r="J121" s="28">
        <v>45689</v>
      </c>
      <c r="K121" s="28">
        <v>45992</v>
      </c>
      <c r="L121" s="27" t="s">
        <v>585</v>
      </c>
      <c r="M121" s="17" t="s">
        <v>591</v>
      </c>
      <c r="N121" s="17">
        <f>O121+P121</f>
        <v>22</v>
      </c>
      <c r="O121" s="16">
        <v>16</v>
      </c>
      <c r="P121" s="27">
        <v>6</v>
      </c>
      <c r="Q121" s="17">
        <v>1</v>
      </c>
      <c r="R121" s="17">
        <v>140</v>
      </c>
      <c r="S121" s="17">
        <v>630</v>
      </c>
      <c r="T121" s="17">
        <v>1</v>
      </c>
      <c r="U121" s="17">
        <v>39</v>
      </c>
      <c r="V121" s="17">
        <v>98</v>
      </c>
      <c r="W121" s="17" t="s">
        <v>592</v>
      </c>
      <c r="X121" s="17" t="s">
        <v>593</v>
      </c>
      <c r="Y121" s="17"/>
    </row>
    <row r="122" s="3" customFormat="1" ht="27" spans="1:25">
      <c r="A122" s="16">
        <v>115</v>
      </c>
      <c r="B122" s="16" t="s">
        <v>157</v>
      </c>
      <c r="C122" s="16" t="s">
        <v>170</v>
      </c>
      <c r="D122" s="27" t="s">
        <v>372</v>
      </c>
      <c r="E122" s="27" t="s">
        <v>594</v>
      </c>
      <c r="F122" s="27" t="s">
        <v>595</v>
      </c>
      <c r="G122" s="27" t="s">
        <v>596</v>
      </c>
      <c r="H122" s="27" t="s">
        <v>86</v>
      </c>
      <c r="I122" s="27" t="s">
        <v>595</v>
      </c>
      <c r="J122" s="29">
        <v>45658</v>
      </c>
      <c r="K122" s="29">
        <v>45992</v>
      </c>
      <c r="L122" s="27" t="s">
        <v>595</v>
      </c>
      <c r="M122" s="27" t="s">
        <v>596</v>
      </c>
      <c r="N122" s="27">
        <v>70</v>
      </c>
      <c r="O122" s="27">
        <v>50</v>
      </c>
      <c r="P122" s="27">
        <v>20</v>
      </c>
      <c r="Q122" s="27">
        <v>1</v>
      </c>
      <c r="R122" s="27">
        <v>1531</v>
      </c>
      <c r="S122" s="27">
        <v>5325</v>
      </c>
      <c r="T122" s="27">
        <v>1</v>
      </c>
      <c r="U122" s="27">
        <v>91</v>
      </c>
      <c r="V122" s="27">
        <v>244</v>
      </c>
      <c r="W122" s="27" t="s">
        <v>597</v>
      </c>
      <c r="X122" s="27" t="s">
        <v>598</v>
      </c>
      <c r="Y122" s="27"/>
    </row>
    <row r="123" s="3" customFormat="1" ht="27" spans="1:25">
      <c r="A123" s="16">
        <v>116</v>
      </c>
      <c r="B123" s="16" t="s">
        <v>157</v>
      </c>
      <c r="C123" s="27" t="s">
        <v>158</v>
      </c>
      <c r="D123" s="27" t="s">
        <v>159</v>
      </c>
      <c r="E123" s="27" t="s">
        <v>594</v>
      </c>
      <c r="F123" s="27" t="s">
        <v>595</v>
      </c>
      <c r="G123" s="27" t="s">
        <v>599</v>
      </c>
      <c r="H123" s="27" t="s">
        <v>86</v>
      </c>
      <c r="I123" s="27" t="s">
        <v>595</v>
      </c>
      <c r="J123" s="29">
        <v>45658</v>
      </c>
      <c r="K123" s="29">
        <v>45992</v>
      </c>
      <c r="L123" s="27" t="s">
        <v>595</v>
      </c>
      <c r="M123" s="27" t="s">
        <v>600</v>
      </c>
      <c r="N123" s="27">
        <v>10</v>
      </c>
      <c r="O123" s="27">
        <v>10</v>
      </c>
      <c r="P123" s="27">
        <v>0</v>
      </c>
      <c r="Q123" s="27">
        <v>1</v>
      </c>
      <c r="R123" s="27">
        <v>1531</v>
      </c>
      <c r="S123" s="27">
        <v>5325</v>
      </c>
      <c r="T123" s="27">
        <v>1</v>
      </c>
      <c r="U123" s="27">
        <v>91</v>
      </c>
      <c r="V123" s="27">
        <v>244</v>
      </c>
      <c r="W123" s="27" t="s">
        <v>601</v>
      </c>
      <c r="X123" s="27" t="s">
        <v>602</v>
      </c>
      <c r="Y123" s="27"/>
    </row>
    <row r="124" s="3" customFormat="1" ht="27" spans="1:25">
      <c r="A124" s="16">
        <v>117</v>
      </c>
      <c r="B124" s="27" t="s">
        <v>81</v>
      </c>
      <c r="C124" s="27" t="s">
        <v>126</v>
      </c>
      <c r="D124" s="27" t="s">
        <v>406</v>
      </c>
      <c r="E124" s="27" t="s">
        <v>594</v>
      </c>
      <c r="F124" s="27" t="s">
        <v>595</v>
      </c>
      <c r="G124" s="27" t="s">
        <v>603</v>
      </c>
      <c r="H124" s="27" t="s">
        <v>86</v>
      </c>
      <c r="I124" s="27" t="s">
        <v>595</v>
      </c>
      <c r="J124" s="29">
        <v>45658</v>
      </c>
      <c r="K124" s="29">
        <v>45992</v>
      </c>
      <c r="L124" s="27" t="s">
        <v>595</v>
      </c>
      <c r="M124" s="27" t="s">
        <v>604</v>
      </c>
      <c r="N124" s="27">
        <v>28</v>
      </c>
      <c r="O124" s="27">
        <v>20</v>
      </c>
      <c r="P124" s="27">
        <v>8</v>
      </c>
      <c r="Q124" s="27">
        <v>1</v>
      </c>
      <c r="R124" s="27">
        <v>1531</v>
      </c>
      <c r="S124" s="27">
        <v>5325</v>
      </c>
      <c r="T124" s="27">
        <v>1</v>
      </c>
      <c r="U124" s="27">
        <v>91</v>
      </c>
      <c r="V124" s="27">
        <v>244</v>
      </c>
      <c r="W124" s="27" t="s">
        <v>605</v>
      </c>
      <c r="X124" s="27" t="s">
        <v>606</v>
      </c>
      <c r="Y124" s="27"/>
    </row>
    <row r="125" s="2" customFormat="1" ht="27" spans="1:25">
      <c r="A125" s="16">
        <v>118</v>
      </c>
      <c r="B125" s="16" t="s">
        <v>157</v>
      </c>
      <c r="C125" s="16" t="s">
        <v>170</v>
      </c>
      <c r="D125" s="27" t="s">
        <v>607</v>
      </c>
      <c r="E125" s="27" t="s">
        <v>594</v>
      </c>
      <c r="F125" s="27" t="s">
        <v>608</v>
      </c>
      <c r="G125" s="27" t="s">
        <v>609</v>
      </c>
      <c r="H125" s="27" t="s">
        <v>86</v>
      </c>
      <c r="I125" s="27" t="s">
        <v>608</v>
      </c>
      <c r="J125" s="29">
        <v>45717</v>
      </c>
      <c r="K125" s="29">
        <v>45992</v>
      </c>
      <c r="L125" s="27" t="s">
        <v>608</v>
      </c>
      <c r="M125" s="27" t="s">
        <v>610</v>
      </c>
      <c r="N125" s="27">
        <v>30</v>
      </c>
      <c r="O125" s="27">
        <v>30</v>
      </c>
      <c r="P125" s="27">
        <v>0</v>
      </c>
      <c r="Q125" s="27">
        <v>1</v>
      </c>
      <c r="R125" s="27">
        <v>291</v>
      </c>
      <c r="S125" s="27">
        <v>1029</v>
      </c>
      <c r="T125" s="27">
        <v>1</v>
      </c>
      <c r="U125" s="27">
        <v>25</v>
      </c>
      <c r="V125" s="27">
        <v>80</v>
      </c>
      <c r="W125" s="27" t="s">
        <v>611</v>
      </c>
      <c r="X125" s="27" t="s">
        <v>612</v>
      </c>
      <c r="Y125" s="27"/>
    </row>
    <row r="126" s="2" customFormat="1" spans="1:25">
      <c r="A126" s="16">
        <v>119</v>
      </c>
      <c r="B126" s="16" t="s">
        <v>157</v>
      </c>
      <c r="C126" s="27" t="s">
        <v>158</v>
      </c>
      <c r="D126" s="27" t="s">
        <v>159</v>
      </c>
      <c r="E126" s="27" t="s">
        <v>594</v>
      </c>
      <c r="F126" s="27" t="s">
        <v>608</v>
      </c>
      <c r="G126" s="27" t="s">
        <v>613</v>
      </c>
      <c r="H126" s="27" t="s">
        <v>86</v>
      </c>
      <c r="I126" s="27" t="s">
        <v>608</v>
      </c>
      <c r="J126" s="29">
        <v>45717</v>
      </c>
      <c r="K126" s="29">
        <v>45992</v>
      </c>
      <c r="L126" s="27" t="s">
        <v>608</v>
      </c>
      <c r="M126" s="27" t="s">
        <v>600</v>
      </c>
      <c r="N126" s="27">
        <v>10</v>
      </c>
      <c r="O126" s="27">
        <v>10</v>
      </c>
      <c r="P126" s="27">
        <v>0</v>
      </c>
      <c r="Q126" s="27">
        <v>1</v>
      </c>
      <c r="R126" s="27">
        <v>1075</v>
      </c>
      <c r="S126" s="27">
        <v>3701</v>
      </c>
      <c r="T126" s="27">
        <v>1</v>
      </c>
      <c r="U126" s="27">
        <v>67</v>
      </c>
      <c r="V126" s="27">
        <v>180</v>
      </c>
      <c r="W126" s="27" t="s">
        <v>601</v>
      </c>
      <c r="X126" s="27" t="s">
        <v>602</v>
      </c>
      <c r="Y126" s="27"/>
    </row>
    <row r="127" s="2" customFormat="1" ht="27" spans="1:25">
      <c r="A127" s="16">
        <v>120</v>
      </c>
      <c r="B127" s="16" t="s">
        <v>157</v>
      </c>
      <c r="C127" s="27" t="s">
        <v>158</v>
      </c>
      <c r="D127" s="27" t="s">
        <v>159</v>
      </c>
      <c r="E127" s="27" t="s">
        <v>594</v>
      </c>
      <c r="F127" s="27" t="s">
        <v>608</v>
      </c>
      <c r="G127" s="27" t="s">
        <v>614</v>
      </c>
      <c r="H127" s="27" t="s">
        <v>86</v>
      </c>
      <c r="I127" s="27" t="s">
        <v>608</v>
      </c>
      <c r="J127" s="29">
        <v>45717</v>
      </c>
      <c r="K127" s="29">
        <v>45992</v>
      </c>
      <c r="L127" s="27" t="s">
        <v>608</v>
      </c>
      <c r="M127" s="27" t="s">
        <v>615</v>
      </c>
      <c r="N127" s="27">
        <v>10</v>
      </c>
      <c r="O127" s="27">
        <v>10</v>
      </c>
      <c r="P127" s="27">
        <v>0</v>
      </c>
      <c r="Q127" s="27">
        <v>1</v>
      </c>
      <c r="R127" s="27">
        <v>1075</v>
      </c>
      <c r="S127" s="27">
        <v>3701</v>
      </c>
      <c r="T127" s="27">
        <v>1</v>
      </c>
      <c r="U127" s="27">
        <v>67</v>
      </c>
      <c r="V127" s="27">
        <v>180</v>
      </c>
      <c r="W127" s="27" t="s">
        <v>616</v>
      </c>
      <c r="X127" s="27" t="s">
        <v>617</v>
      </c>
      <c r="Y127" s="27"/>
    </row>
    <row r="128" s="2" customFormat="1" ht="40.5" spans="1:25">
      <c r="A128" s="16">
        <v>121</v>
      </c>
      <c r="B128" s="16" t="s">
        <v>157</v>
      </c>
      <c r="C128" s="16" t="s">
        <v>170</v>
      </c>
      <c r="D128" s="27" t="s">
        <v>607</v>
      </c>
      <c r="E128" s="27" t="s">
        <v>594</v>
      </c>
      <c r="F128" s="27" t="s">
        <v>618</v>
      </c>
      <c r="G128" s="27" t="s">
        <v>619</v>
      </c>
      <c r="H128" s="27" t="s">
        <v>86</v>
      </c>
      <c r="I128" s="27" t="s">
        <v>620</v>
      </c>
      <c r="J128" s="29">
        <v>45689</v>
      </c>
      <c r="K128" s="29">
        <v>45962</v>
      </c>
      <c r="L128" s="27" t="s">
        <v>618</v>
      </c>
      <c r="M128" s="27" t="s">
        <v>621</v>
      </c>
      <c r="N128" s="27">
        <v>30</v>
      </c>
      <c r="O128" s="27">
        <v>30</v>
      </c>
      <c r="P128" s="27">
        <v>0</v>
      </c>
      <c r="Q128" s="27">
        <v>1</v>
      </c>
      <c r="R128" s="27">
        <v>750</v>
      </c>
      <c r="S128" s="27">
        <v>3200</v>
      </c>
      <c r="T128" s="27">
        <v>1</v>
      </c>
      <c r="U128" s="27">
        <v>57</v>
      </c>
      <c r="V128" s="27">
        <v>137</v>
      </c>
      <c r="W128" s="27" t="s">
        <v>622</v>
      </c>
      <c r="X128" s="27" t="s">
        <v>623</v>
      </c>
      <c r="Y128" s="27"/>
    </row>
    <row r="129" s="2" customFormat="1" ht="27" spans="1:25">
      <c r="A129" s="16">
        <v>122</v>
      </c>
      <c r="B129" s="16" t="s">
        <v>157</v>
      </c>
      <c r="C129" s="27" t="s">
        <v>158</v>
      </c>
      <c r="D129" s="27" t="s">
        <v>159</v>
      </c>
      <c r="E129" s="27" t="s">
        <v>594</v>
      </c>
      <c r="F129" s="27" t="s">
        <v>618</v>
      </c>
      <c r="G129" s="27" t="s">
        <v>624</v>
      </c>
      <c r="H129" s="27" t="s">
        <v>86</v>
      </c>
      <c r="I129" s="27" t="s">
        <v>618</v>
      </c>
      <c r="J129" s="29">
        <v>45658</v>
      </c>
      <c r="K129" s="29">
        <v>45992</v>
      </c>
      <c r="L129" s="27" t="s">
        <v>618</v>
      </c>
      <c r="M129" s="27" t="s">
        <v>600</v>
      </c>
      <c r="N129" s="27">
        <v>10</v>
      </c>
      <c r="O129" s="27">
        <v>10</v>
      </c>
      <c r="P129" s="27">
        <v>0</v>
      </c>
      <c r="Q129" s="27">
        <v>1</v>
      </c>
      <c r="R129" s="27">
        <v>750</v>
      </c>
      <c r="S129" s="27">
        <v>3200</v>
      </c>
      <c r="T129" s="27">
        <v>1</v>
      </c>
      <c r="U129" s="27">
        <v>57</v>
      </c>
      <c r="V129" s="27">
        <v>137</v>
      </c>
      <c r="W129" s="27" t="s">
        <v>625</v>
      </c>
      <c r="X129" s="27" t="s">
        <v>602</v>
      </c>
      <c r="Y129" s="27"/>
    </row>
    <row r="130" s="2" customFormat="1" ht="67.5" spans="1:25">
      <c r="A130" s="16">
        <v>123</v>
      </c>
      <c r="B130" s="16" t="s">
        <v>157</v>
      </c>
      <c r="C130" s="27" t="s">
        <v>158</v>
      </c>
      <c r="D130" s="27" t="s">
        <v>626</v>
      </c>
      <c r="E130" s="27" t="s">
        <v>594</v>
      </c>
      <c r="F130" s="27" t="s">
        <v>627</v>
      </c>
      <c r="G130" s="27" t="s">
        <v>628</v>
      </c>
      <c r="H130" s="27" t="s">
        <v>86</v>
      </c>
      <c r="I130" s="27" t="s">
        <v>627</v>
      </c>
      <c r="J130" s="29">
        <v>45658</v>
      </c>
      <c r="K130" s="29">
        <v>45992</v>
      </c>
      <c r="L130" s="27" t="s">
        <v>627</v>
      </c>
      <c r="M130" s="27" t="s">
        <v>629</v>
      </c>
      <c r="N130" s="27">
        <v>20</v>
      </c>
      <c r="O130" s="27">
        <v>20</v>
      </c>
      <c r="P130" s="27">
        <v>0</v>
      </c>
      <c r="Q130" s="27">
        <v>1</v>
      </c>
      <c r="R130" s="27">
        <v>1007</v>
      </c>
      <c r="S130" s="27">
        <v>3985</v>
      </c>
      <c r="T130" s="27">
        <v>1</v>
      </c>
      <c r="U130" s="27">
        <v>86</v>
      </c>
      <c r="V130" s="27">
        <v>255</v>
      </c>
      <c r="W130" s="27" t="s">
        <v>630</v>
      </c>
      <c r="X130" s="27" t="s">
        <v>631</v>
      </c>
      <c r="Y130" s="27"/>
    </row>
    <row r="131" s="2" customFormat="1" ht="27" spans="1:25">
      <c r="A131" s="16">
        <v>124</v>
      </c>
      <c r="B131" s="16" t="s">
        <v>157</v>
      </c>
      <c r="C131" s="27" t="s">
        <v>158</v>
      </c>
      <c r="D131" s="27" t="s">
        <v>159</v>
      </c>
      <c r="E131" s="27" t="s">
        <v>594</v>
      </c>
      <c r="F131" s="27" t="s">
        <v>627</v>
      </c>
      <c r="G131" s="27" t="s">
        <v>632</v>
      </c>
      <c r="H131" s="27" t="s">
        <v>86</v>
      </c>
      <c r="I131" s="27" t="s">
        <v>627</v>
      </c>
      <c r="J131" s="29">
        <v>45658</v>
      </c>
      <c r="K131" s="29">
        <v>45992</v>
      </c>
      <c r="L131" s="27" t="s">
        <v>627</v>
      </c>
      <c r="M131" s="27" t="s">
        <v>600</v>
      </c>
      <c r="N131" s="27">
        <v>10</v>
      </c>
      <c r="O131" s="27">
        <v>10</v>
      </c>
      <c r="P131" s="27">
        <v>0</v>
      </c>
      <c r="Q131" s="27">
        <v>1</v>
      </c>
      <c r="R131" s="27">
        <v>1007</v>
      </c>
      <c r="S131" s="27">
        <v>3985</v>
      </c>
      <c r="T131" s="27">
        <v>1</v>
      </c>
      <c r="U131" s="27">
        <v>86</v>
      </c>
      <c r="V131" s="27">
        <v>255</v>
      </c>
      <c r="W131" s="27" t="s">
        <v>601</v>
      </c>
      <c r="X131" s="27" t="s">
        <v>602</v>
      </c>
      <c r="Y131" s="27"/>
    </row>
    <row r="132" s="2" customFormat="1" ht="27" spans="1:25">
      <c r="A132" s="16">
        <v>125</v>
      </c>
      <c r="B132" s="27" t="s">
        <v>81</v>
      </c>
      <c r="C132" s="27" t="s">
        <v>126</v>
      </c>
      <c r="D132" s="27" t="s">
        <v>127</v>
      </c>
      <c r="E132" s="27" t="s">
        <v>594</v>
      </c>
      <c r="F132" s="27" t="s">
        <v>627</v>
      </c>
      <c r="G132" s="27" t="s">
        <v>633</v>
      </c>
      <c r="H132" s="27" t="s">
        <v>86</v>
      </c>
      <c r="I132" s="27" t="s">
        <v>627</v>
      </c>
      <c r="J132" s="29">
        <v>45658</v>
      </c>
      <c r="K132" s="29">
        <v>45992</v>
      </c>
      <c r="L132" s="27" t="s">
        <v>627</v>
      </c>
      <c r="M132" s="27" t="s">
        <v>634</v>
      </c>
      <c r="N132" s="27">
        <v>100</v>
      </c>
      <c r="O132" s="27">
        <v>100</v>
      </c>
      <c r="P132" s="27">
        <v>0</v>
      </c>
      <c r="Q132" s="27">
        <v>1</v>
      </c>
      <c r="R132" s="27">
        <v>1007</v>
      </c>
      <c r="S132" s="27">
        <v>3985</v>
      </c>
      <c r="T132" s="27">
        <v>1</v>
      </c>
      <c r="U132" s="27">
        <v>86</v>
      </c>
      <c r="V132" s="27">
        <v>255</v>
      </c>
      <c r="W132" s="27" t="s">
        <v>635</v>
      </c>
      <c r="X132" s="27" t="s">
        <v>636</v>
      </c>
      <c r="Y132" s="27"/>
    </row>
    <row r="133" s="2" customFormat="1" ht="27" spans="1:25">
      <c r="A133" s="16">
        <v>126</v>
      </c>
      <c r="B133" s="16" t="s">
        <v>157</v>
      </c>
      <c r="C133" s="16" t="s">
        <v>170</v>
      </c>
      <c r="D133" s="27" t="s">
        <v>607</v>
      </c>
      <c r="E133" s="27" t="s">
        <v>594</v>
      </c>
      <c r="F133" s="27" t="s">
        <v>637</v>
      </c>
      <c r="G133" s="27" t="s">
        <v>638</v>
      </c>
      <c r="H133" s="27" t="s">
        <v>86</v>
      </c>
      <c r="I133" s="27" t="s">
        <v>637</v>
      </c>
      <c r="J133" s="29">
        <v>45689</v>
      </c>
      <c r="K133" s="29">
        <v>45962</v>
      </c>
      <c r="L133" s="27" t="s">
        <v>637</v>
      </c>
      <c r="M133" s="27" t="s">
        <v>639</v>
      </c>
      <c r="N133" s="27">
        <v>18</v>
      </c>
      <c r="O133" s="27">
        <v>18</v>
      </c>
      <c r="P133" s="27">
        <v>0</v>
      </c>
      <c r="Q133" s="27">
        <v>1</v>
      </c>
      <c r="R133" s="27">
        <v>724</v>
      </c>
      <c r="S133" s="27">
        <v>3085</v>
      </c>
      <c r="T133" s="27">
        <v>1</v>
      </c>
      <c r="U133" s="27">
        <v>33</v>
      </c>
      <c r="V133" s="27">
        <v>105</v>
      </c>
      <c r="W133" s="27" t="s">
        <v>640</v>
      </c>
      <c r="X133" s="27" t="s">
        <v>641</v>
      </c>
      <c r="Y133" s="27"/>
    </row>
    <row r="134" s="2" customFormat="1" ht="67.5" spans="1:25">
      <c r="A134" s="16">
        <v>127</v>
      </c>
      <c r="B134" s="16" t="s">
        <v>157</v>
      </c>
      <c r="C134" s="27" t="s">
        <v>158</v>
      </c>
      <c r="D134" s="27" t="s">
        <v>626</v>
      </c>
      <c r="E134" s="27" t="s">
        <v>594</v>
      </c>
      <c r="F134" s="27" t="s">
        <v>637</v>
      </c>
      <c r="G134" s="27" t="s">
        <v>642</v>
      </c>
      <c r="H134" s="27" t="s">
        <v>86</v>
      </c>
      <c r="I134" s="27" t="s">
        <v>637</v>
      </c>
      <c r="J134" s="29">
        <v>45658</v>
      </c>
      <c r="K134" s="29">
        <v>45992</v>
      </c>
      <c r="L134" s="27" t="s">
        <v>637</v>
      </c>
      <c r="M134" s="27" t="s">
        <v>643</v>
      </c>
      <c r="N134" s="27">
        <v>17</v>
      </c>
      <c r="O134" s="27">
        <v>17</v>
      </c>
      <c r="P134" s="27">
        <v>0</v>
      </c>
      <c r="Q134" s="27">
        <v>1</v>
      </c>
      <c r="R134" s="27">
        <v>724</v>
      </c>
      <c r="S134" s="27">
        <v>3085</v>
      </c>
      <c r="T134" s="27">
        <v>1</v>
      </c>
      <c r="U134" s="27">
        <v>33</v>
      </c>
      <c r="V134" s="27">
        <v>105</v>
      </c>
      <c r="W134" s="27" t="s">
        <v>644</v>
      </c>
      <c r="X134" s="27" t="s">
        <v>631</v>
      </c>
      <c r="Y134" s="27"/>
    </row>
    <row r="135" s="2" customFormat="1" ht="27" spans="1:25">
      <c r="A135" s="16">
        <v>128</v>
      </c>
      <c r="B135" s="16" t="s">
        <v>157</v>
      </c>
      <c r="C135" s="27" t="s">
        <v>158</v>
      </c>
      <c r="D135" s="27" t="s">
        <v>159</v>
      </c>
      <c r="E135" s="27" t="s">
        <v>594</v>
      </c>
      <c r="F135" s="27" t="s">
        <v>637</v>
      </c>
      <c r="G135" s="27" t="s">
        <v>645</v>
      </c>
      <c r="H135" s="27" t="s">
        <v>86</v>
      </c>
      <c r="I135" s="27" t="s">
        <v>637</v>
      </c>
      <c r="J135" s="29">
        <v>45658</v>
      </c>
      <c r="K135" s="29">
        <v>45992</v>
      </c>
      <c r="L135" s="27" t="s">
        <v>637</v>
      </c>
      <c r="M135" s="27" t="s">
        <v>600</v>
      </c>
      <c r="N135" s="27">
        <v>10</v>
      </c>
      <c r="O135" s="27">
        <v>10</v>
      </c>
      <c r="P135" s="27">
        <v>0</v>
      </c>
      <c r="Q135" s="27">
        <v>1</v>
      </c>
      <c r="R135" s="27">
        <v>724</v>
      </c>
      <c r="S135" s="27">
        <v>3085</v>
      </c>
      <c r="T135" s="27">
        <v>1</v>
      </c>
      <c r="U135" s="27">
        <v>33</v>
      </c>
      <c r="V135" s="27">
        <v>105</v>
      </c>
      <c r="W135" s="27" t="s">
        <v>625</v>
      </c>
      <c r="X135" s="27" t="s">
        <v>602</v>
      </c>
      <c r="Y135" s="27"/>
    </row>
    <row r="136" s="2" customFormat="1" ht="27" spans="1:25">
      <c r="A136" s="16">
        <v>129</v>
      </c>
      <c r="B136" s="27" t="s">
        <v>81</v>
      </c>
      <c r="C136" s="27" t="s">
        <v>126</v>
      </c>
      <c r="D136" s="27" t="s">
        <v>127</v>
      </c>
      <c r="E136" s="27" t="s">
        <v>594</v>
      </c>
      <c r="F136" s="27" t="s">
        <v>646</v>
      </c>
      <c r="G136" s="27" t="s">
        <v>647</v>
      </c>
      <c r="H136" s="27" t="s">
        <v>86</v>
      </c>
      <c r="I136" s="27" t="s">
        <v>646</v>
      </c>
      <c r="J136" s="29">
        <v>45689</v>
      </c>
      <c r="K136" s="29">
        <v>45962</v>
      </c>
      <c r="L136" s="27" t="s">
        <v>646</v>
      </c>
      <c r="M136" s="27" t="s">
        <v>648</v>
      </c>
      <c r="N136" s="27">
        <v>30</v>
      </c>
      <c r="O136" s="27">
        <v>30</v>
      </c>
      <c r="P136" s="27">
        <v>0</v>
      </c>
      <c r="Q136" s="27">
        <v>1</v>
      </c>
      <c r="R136" s="27">
        <v>0</v>
      </c>
      <c r="S136" s="27">
        <v>0</v>
      </c>
      <c r="T136" s="27">
        <v>1</v>
      </c>
      <c r="U136" s="27">
        <v>0</v>
      </c>
      <c r="V136" s="27">
        <v>0</v>
      </c>
      <c r="W136" s="27" t="s">
        <v>649</v>
      </c>
      <c r="X136" s="27" t="s">
        <v>650</v>
      </c>
      <c r="Y136" s="27"/>
    </row>
    <row r="137" s="2" customFormat="1" ht="27" spans="1:25">
      <c r="A137" s="16">
        <v>130</v>
      </c>
      <c r="B137" s="16" t="s">
        <v>157</v>
      </c>
      <c r="C137" s="16" t="s">
        <v>170</v>
      </c>
      <c r="D137" s="27" t="s">
        <v>607</v>
      </c>
      <c r="E137" s="27" t="s">
        <v>594</v>
      </c>
      <c r="F137" s="27" t="s">
        <v>646</v>
      </c>
      <c r="G137" s="27" t="s">
        <v>651</v>
      </c>
      <c r="H137" s="27" t="s">
        <v>198</v>
      </c>
      <c r="I137" s="27" t="s">
        <v>646</v>
      </c>
      <c r="J137" s="29">
        <v>45658</v>
      </c>
      <c r="K137" s="29">
        <v>45992</v>
      </c>
      <c r="L137" s="27" t="s">
        <v>646</v>
      </c>
      <c r="M137" s="27" t="s">
        <v>652</v>
      </c>
      <c r="N137" s="27">
        <v>4</v>
      </c>
      <c r="O137" s="27">
        <v>4</v>
      </c>
      <c r="P137" s="27">
        <v>0</v>
      </c>
      <c r="Q137" s="27">
        <v>1</v>
      </c>
      <c r="R137" s="27">
        <v>100</v>
      </c>
      <c r="S137" s="27">
        <v>320</v>
      </c>
      <c r="T137" s="27">
        <v>1</v>
      </c>
      <c r="U137" s="27">
        <v>6</v>
      </c>
      <c r="V137" s="27">
        <v>25</v>
      </c>
      <c r="W137" s="27" t="s">
        <v>653</v>
      </c>
      <c r="X137" s="27" t="s">
        <v>654</v>
      </c>
      <c r="Y137" s="27"/>
    </row>
    <row r="138" s="2" customFormat="1" ht="27" spans="1:25">
      <c r="A138" s="16">
        <v>131</v>
      </c>
      <c r="B138" s="16" t="s">
        <v>157</v>
      </c>
      <c r="C138" s="27" t="s">
        <v>158</v>
      </c>
      <c r="D138" s="27" t="s">
        <v>159</v>
      </c>
      <c r="E138" s="27" t="s">
        <v>594</v>
      </c>
      <c r="F138" s="27" t="s">
        <v>646</v>
      </c>
      <c r="G138" s="27" t="s">
        <v>655</v>
      </c>
      <c r="H138" s="27" t="s">
        <v>86</v>
      </c>
      <c r="I138" s="27" t="s">
        <v>646</v>
      </c>
      <c r="J138" s="29">
        <v>45658</v>
      </c>
      <c r="K138" s="29">
        <v>45992</v>
      </c>
      <c r="L138" s="27" t="s">
        <v>646</v>
      </c>
      <c r="M138" s="27" t="s">
        <v>600</v>
      </c>
      <c r="N138" s="27">
        <v>10</v>
      </c>
      <c r="O138" s="27">
        <v>10</v>
      </c>
      <c r="P138" s="27">
        <v>0</v>
      </c>
      <c r="Q138" s="27">
        <v>1</v>
      </c>
      <c r="R138" s="27">
        <v>920</v>
      </c>
      <c r="S138" s="27">
        <v>3618</v>
      </c>
      <c r="T138" s="27">
        <v>1</v>
      </c>
      <c r="U138" s="27">
        <v>60</v>
      </c>
      <c r="V138" s="27">
        <v>157</v>
      </c>
      <c r="W138" s="27" t="s">
        <v>601</v>
      </c>
      <c r="X138" s="27" t="s">
        <v>602</v>
      </c>
      <c r="Y138" s="27"/>
    </row>
    <row r="139" s="2" customFormat="1" spans="1:25">
      <c r="A139" s="16">
        <v>132</v>
      </c>
      <c r="B139" s="16" t="s">
        <v>157</v>
      </c>
      <c r="C139" s="27" t="s">
        <v>158</v>
      </c>
      <c r="D139" s="27" t="s">
        <v>159</v>
      </c>
      <c r="E139" s="27" t="s">
        <v>594</v>
      </c>
      <c r="F139" s="27" t="s">
        <v>656</v>
      </c>
      <c r="G139" s="27" t="s">
        <v>657</v>
      </c>
      <c r="H139" s="27" t="s">
        <v>86</v>
      </c>
      <c r="I139" s="27" t="s">
        <v>656</v>
      </c>
      <c r="J139" s="29">
        <v>45658</v>
      </c>
      <c r="K139" s="29">
        <v>45992</v>
      </c>
      <c r="L139" s="27" t="s">
        <v>656</v>
      </c>
      <c r="M139" s="27" t="s">
        <v>600</v>
      </c>
      <c r="N139" s="27">
        <v>10</v>
      </c>
      <c r="O139" s="27">
        <v>10</v>
      </c>
      <c r="P139" s="27">
        <v>0</v>
      </c>
      <c r="Q139" s="27">
        <v>1</v>
      </c>
      <c r="R139" s="27">
        <v>1100</v>
      </c>
      <c r="S139" s="27">
        <v>4265</v>
      </c>
      <c r="T139" s="27">
        <v>1</v>
      </c>
      <c r="U139" s="27">
        <v>95</v>
      </c>
      <c r="V139" s="27">
        <v>247</v>
      </c>
      <c r="W139" s="27" t="s">
        <v>625</v>
      </c>
      <c r="X139" s="27" t="s">
        <v>602</v>
      </c>
      <c r="Y139" s="27"/>
    </row>
    <row r="140" s="2" customFormat="1" ht="27" spans="1:25">
      <c r="A140" s="16">
        <v>133</v>
      </c>
      <c r="B140" s="16" t="s">
        <v>157</v>
      </c>
      <c r="C140" s="16" t="s">
        <v>170</v>
      </c>
      <c r="D140" s="27" t="s">
        <v>607</v>
      </c>
      <c r="E140" s="27" t="s">
        <v>594</v>
      </c>
      <c r="F140" s="27" t="s">
        <v>646</v>
      </c>
      <c r="G140" s="27" t="s">
        <v>658</v>
      </c>
      <c r="H140" s="27" t="s">
        <v>86</v>
      </c>
      <c r="I140" s="27" t="s">
        <v>646</v>
      </c>
      <c r="J140" s="28">
        <v>45748</v>
      </c>
      <c r="K140" s="28">
        <v>45809</v>
      </c>
      <c r="L140" s="27" t="s">
        <v>646</v>
      </c>
      <c r="M140" s="27" t="s">
        <v>659</v>
      </c>
      <c r="N140" s="27">
        <v>6</v>
      </c>
      <c r="O140" s="27">
        <v>6</v>
      </c>
      <c r="P140" s="27">
        <v>0</v>
      </c>
      <c r="Q140" s="27">
        <v>1</v>
      </c>
      <c r="R140" s="27">
        <v>920</v>
      </c>
      <c r="S140" s="27">
        <v>3618</v>
      </c>
      <c r="T140" s="27">
        <v>1</v>
      </c>
      <c r="U140" s="27">
        <v>60</v>
      </c>
      <c r="V140" s="27">
        <v>157</v>
      </c>
      <c r="W140" s="27" t="s">
        <v>660</v>
      </c>
      <c r="X140" s="27" t="s">
        <v>661</v>
      </c>
      <c r="Y140" s="31"/>
    </row>
    <row r="141" s="2" customFormat="1" ht="40.5" spans="1:25">
      <c r="A141" s="16">
        <v>134</v>
      </c>
      <c r="B141" s="16" t="s">
        <v>157</v>
      </c>
      <c r="C141" s="16" t="s">
        <v>170</v>
      </c>
      <c r="D141" s="27" t="s">
        <v>607</v>
      </c>
      <c r="E141" s="27" t="s">
        <v>594</v>
      </c>
      <c r="F141" s="27" t="s">
        <v>662</v>
      </c>
      <c r="G141" s="27" t="s">
        <v>663</v>
      </c>
      <c r="H141" s="27" t="s">
        <v>86</v>
      </c>
      <c r="I141" s="27" t="s">
        <v>662</v>
      </c>
      <c r="J141" s="28">
        <v>45689</v>
      </c>
      <c r="K141" s="28">
        <v>45962</v>
      </c>
      <c r="L141" s="27" t="s">
        <v>662</v>
      </c>
      <c r="M141" s="27" t="s">
        <v>664</v>
      </c>
      <c r="N141" s="27">
        <v>90</v>
      </c>
      <c r="O141" s="27">
        <v>90</v>
      </c>
      <c r="P141" s="27">
        <v>0</v>
      </c>
      <c r="Q141" s="27">
        <v>1</v>
      </c>
      <c r="R141" s="27">
        <v>660</v>
      </c>
      <c r="S141" s="27">
        <v>2383</v>
      </c>
      <c r="T141" s="27">
        <v>1</v>
      </c>
      <c r="U141" s="27">
        <v>47</v>
      </c>
      <c r="V141" s="27">
        <v>128</v>
      </c>
      <c r="W141" s="27" t="s">
        <v>665</v>
      </c>
      <c r="X141" s="27" t="s">
        <v>666</v>
      </c>
      <c r="Y141" s="31"/>
    </row>
    <row r="142" s="2" customFormat="1" ht="27" spans="1:25">
      <c r="A142" s="16">
        <v>135</v>
      </c>
      <c r="B142" s="16" t="s">
        <v>157</v>
      </c>
      <c r="C142" s="27" t="s">
        <v>158</v>
      </c>
      <c r="D142" s="27" t="s">
        <v>159</v>
      </c>
      <c r="E142" s="27" t="s">
        <v>594</v>
      </c>
      <c r="F142" s="27" t="s">
        <v>662</v>
      </c>
      <c r="G142" s="27" t="s">
        <v>667</v>
      </c>
      <c r="H142" s="27" t="s">
        <v>86</v>
      </c>
      <c r="I142" s="27" t="s">
        <v>662</v>
      </c>
      <c r="J142" s="28">
        <v>45658</v>
      </c>
      <c r="K142" s="28">
        <v>45992</v>
      </c>
      <c r="L142" s="27" t="s">
        <v>662</v>
      </c>
      <c r="M142" s="27" t="s">
        <v>600</v>
      </c>
      <c r="N142" s="27">
        <v>10</v>
      </c>
      <c r="O142" s="27">
        <v>10</v>
      </c>
      <c r="P142" s="27">
        <v>0</v>
      </c>
      <c r="Q142" s="27">
        <v>1</v>
      </c>
      <c r="R142" s="27">
        <v>660</v>
      </c>
      <c r="S142" s="27">
        <v>2383</v>
      </c>
      <c r="T142" s="27">
        <v>1</v>
      </c>
      <c r="U142" s="27">
        <v>47</v>
      </c>
      <c r="V142" s="27">
        <v>128</v>
      </c>
      <c r="W142" s="27" t="s">
        <v>625</v>
      </c>
      <c r="X142" s="27" t="s">
        <v>602</v>
      </c>
      <c r="Y142" s="31"/>
    </row>
    <row r="143" s="2" customFormat="1" ht="27" spans="1:25">
      <c r="A143" s="16">
        <v>136</v>
      </c>
      <c r="B143" s="16" t="s">
        <v>157</v>
      </c>
      <c r="C143" s="16" t="s">
        <v>170</v>
      </c>
      <c r="D143" s="27" t="s">
        <v>607</v>
      </c>
      <c r="E143" s="27" t="s">
        <v>594</v>
      </c>
      <c r="F143" s="27" t="s">
        <v>668</v>
      </c>
      <c r="G143" s="27" t="s">
        <v>669</v>
      </c>
      <c r="H143" s="27" t="s">
        <v>86</v>
      </c>
      <c r="I143" s="27" t="s">
        <v>670</v>
      </c>
      <c r="J143" s="28">
        <v>45689</v>
      </c>
      <c r="K143" s="28">
        <v>45962</v>
      </c>
      <c r="L143" s="27" t="s">
        <v>668</v>
      </c>
      <c r="M143" s="27" t="s">
        <v>671</v>
      </c>
      <c r="N143" s="27">
        <v>60</v>
      </c>
      <c r="O143" s="27">
        <v>60</v>
      </c>
      <c r="P143" s="27">
        <v>0</v>
      </c>
      <c r="Q143" s="27">
        <v>1</v>
      </c>
      <c r="R143" s="27">
        <v>1090</v>
      </c>
      <c r="S143" s="27">
        <v>3900</v>
      </c>
      <c r="T143" s="27">
        <v>1</v>
      </c>
      <c r="U143" s="27">
        <v>69</v>
      </c>
      <c r="V143" s="27">
        <v>188</v>
      </c>
      <c r="W143" s="27" t="s">
        <v>672</v>
      </c>
      <c r="X143" s="27" t="s">
        <v>666</v>
      </c>
      <c r="Y143" s="31"/>
    </row>
    <row r="144" s="2" customFormat="1" ht="27" spans="1:25">
      <c r="A144" s="16">
        <v>137</v>
      </c>
      <c r="B144" s="16" t="s">
        <v>157</v>
      </c>
      <c r="C144" s="16" t="s">
        <v>170</v>
      </c>
      <c r="D144" s="27" t="s">
        <v>607</v>
      </c>
      <c r="E144" s="27" t="s">
        <v>594</v>
      </c>
      <c r="F144" s="27" t="s">
        <v>668</v>
      </c>
      <c r="G144" s="27" t="s">
        <v>673</v>
      </c>
      <c r="H144" s="27" t="s">
        <v>86</v>
      </c>
      <c r="I144" s="27" t="s">
        <v>674</v>
      </c>
      <c r="J144" s="28">
        <v>45689</v>
      </c>
      <c r="K144" s="28">
        <v>45962</v>
      </c>
      <c r="L144" s="27" t="s">
        <v>668</v>
      </c>
      <c r="M144" s="27" t="s">
        <v>675</v>
      </c>
      <c r="N144" s="27">
        <v>40</v>
      </c>
      <c r="O144" s="27">
        <v>40</v>
      </c>
      <c r="P144" s="27">
        <v>0</v>
      </c>
      <c r="Q144" s="27">
        <v>1</v>
      </c>
      <c r="R144" s="27">
        <v>1090</v>
      </c>
      <c r="S144" s="27">
        <v>3900</v>
      </c>
      <c r="T144" s="27">
        <v>1</v>
      </c>
      <c r="U144" s="27">
        <v>69</v>
      </c>
      <c r="V144" s="27">
        <v>188</v>
      </c>
      <c r="W144" s="27" t="s">
        <v>676</v>
      </c>
      <c r="X144" s="27" t="s">
        <v>666</v>
      </c>
      <c r="Y144" s="31"/>
    </row>
    <row r="145" s="2" customFormat="1" ht="27" spans="1:25">
      <c r="A145" s="16">
        <v>138</v>
      </c>
      <c r="B145" s="16" t="s">
        <v>157</v>
      </c>
      <c r="C145" s="16" t="s">
        <v>170</v>
      </c>
      <c r="D145" s="27" t="s">
        <v>607</v>
      </c>
      <c r="E145" s="27" t="s">
        <v>594</v>
      </c>
      <c r="F145" s="27" t="s">
        <v>668</v>
      </c>
      <c r="G145" s="27" t="s">
        <v>677</v>
      </c>
      <c r="H145" s="27" t="s">
        <v>86</v>
      </c>
      <c r="I145" s="27" t="s">
        <v>678</v>
      </c>
      <c r="J145" s="28">
        <v>45689</v>
      </c>
      <c r="K145" s="28">
        <v>45962</v>
      </c>
      <c r="L145" s="27" t="s">
        <v>668</v>
      </c>
      <c r="M145" s="27" t="s">
        <v>679</v>
      </c>
      <c r="N145" s="27">
        <v>100</v>
      </c>
      <c r="O145" s="27">
        <v>100</v>
      </c>
      <c r="P145" s="27">
        <v>0</v>
      </c>
      <c r="Q145" s="27">
        <v>1</v>
      </c>
      <c r="R145" s="27">
        <v>1090</v>
      </c>
      <c r="S145" s="27">
        <v>3900</v>
      </c>
      <c r="T145" s="27">
        <v>1</v>
      </c>
      <c r="U145" s="27">
        <v>69</v>
      </c>
      <c r="V145" s="27">
        <v>188</v>
      </c>
      <c r="W145" s="27" t="s">
        <v>680</v>
      </c>
      <c r="X145" s="27" t="s">
        <v>641</v>
      </c>
      <c r="Y145" s="31"/>
    </row>
    <row r="146" s="2" customFormat="1" ht="27" spans="1:25">
      <c r="A146" s="16">
        <v>139</v>
      </c>
      <c r="B146" s="16" t="s">
        <v>157</v>
      </c>
      <c r="C146" s="27" t="s">
        <v>158</v>
      </c>
      <c r="D146" s="27" t="s">
        <v>626</v>
      </c>
      <c r="E146" s="27" t="s">
        <v>594</v>
      </c>
      <c r="F146" s="27" t="s">
        <v>668</v>
      </c>
      <c r="G146" s="27" t="s">
        <v>681</v>
      </c>
      <c r="H146" s="27" t="s">
        <v>86</v>
      </c>
      <c r="I146" s="27" t="s">
        <v>682</v>
      </c>
      <c r="J146" s="28">
        <v>45658</v>
      </c>
      <c r="K146" s="28">
        <v>45992</v>
      </c>
      <c r="L146" s="27" t="s">
        <v>668</v>
      </c>
      <c r="M146" s="27" t="s">
        <v>683</v>
      </c>
      <c r="N146" s="27">
        <v>5</v>
      </c>
      <c r="O146" s="27">
        <v>5</v>
      </c>
      <c r="P146" s="27">
        <v>0</v>
      </c>
      <c r="Q146" s="27">
        <v>1</v>
      </c>
      <c r="R146" s="27">
        <v>1090</v>
      </c>
      <c r="S146" s="27">
        <v>3900</v>
      </c>
      <c r="T146" s="27">
        <v>1</v>
      </c>
      <c r="U146" s="27">
        <v>69</v>
      </c>
      <c r="V146" s="27">
        <v>188</v>
      </c>
      <c r="W146" s="27" t="s">
        <v>684</v>
      </c>
      <c r="X146" s="27" t="s">
        <v>631</v>
      </c>
      <c r="Y146" s="31"/>
    </row>
    <row r="147" s="2" customFormat="1" ht="27" spans="1:25">
      <c r="A147" s="16">
        <v>140</v>
      </c>
      <c r="B147" s="16" t="s">
        <v>157</v>
      </c>
      <c r="C147" s="27" t="s">
        <v>158</v>
      </c>
      <c r="D147" s="27" t="s">
        <v>159</v>
      </c>
      <c r="E147" s="27" t="s">
        <v>594</v>
      </c>
      <c r="F147" s="27" t="s">
        <v>668</v>
      </c>
      <c r="G147" s="27" t="s">
        <v>685</v>
      </c>
      <c r="H147" s="27" t="s">
        <v>86</v>
      </c>
      <c r="I147" s="27" t="s">
        <v>668</v>
      </c>
      <c r="J147" s="28">
        <v>45658</v>
      </c>
      <c r="K147" s="28">
        <v>45992</v>
      </c>
      <c r="L147" s="27" t="s">
        <v>668</v>
      </c>
      <c r="M147" s="27" t="s">
        <v>600</v>
      </c>
      <c r="N147" s="27">
        <v>10</v>
      </c>
      <c r="O147" s="27">
        <v>10</v>
      </c>
      <c r="P147" s="27">
        <v>0</v>
      </c>
      <c r="Q147" s="27">
        <v>1</v>
      </c>
      <c r="R147" s="27">
        <v>1090</v>
      </c>
      <c r="S147" s="27">
        <v>3900</v>
      </c>
      <c r="T147" s="27">
        <v>1</v>
      </c>
      <c r="U147" s="27">
        <v>69</v>
      </c>
      <c r="V147" s="27">
        <v>188</v>
      </c>
      <c r="W147" s="27" t="s">
        <v>625</v>
      </c>
      <c r="X147" s="27" t="s">
        <v>602</v>
      </c>
      <c r="Y147" s="31"/>
    </row>
    <row r="148" s="2" customFormat="1" ht="27" spans="1:25">
      <c r="A148" s="16">
        <v>141</v>
      </c>
      <c r="B148" s="16" t="s">
        <v>157</v>
      </c>
      <c r="C148" s="27" t="s">
        <v>158</v>
      </c>
      <c r="D148" s="27" t="s">
        <v>159</v>
      </c>
      <c r="E148" s="27" t="s">
        <v>594</v>
      </c>
      <c r="F148" s="27" t="s">
        <v>686</v>
      </c>
      <c r="G148" s="27" t="s">
        <v>687</v>
      </c>
      <c r="H148" s="27" t="s">
        <v>86</v>
      </c>
      <c r="I148" s="27" t="s">
        <v>686</v>
      </c>
      <c r="J148" s="28">
        <v>45658</v>
      </c>
      <c r="K148" s="28">
        <v>45992</v>
      </c>
      <c r="L148" s="27" t="s">
        <v>686</v>
      </c>
      <c r="M148" s="27" t="s">
        <v>600</v>
      </c>
      <c r="N148" s="27">
        <v>10</v>
      </c>
      <c r="O148" s="27">
        <v>10</v>
      </c>
      <c r="P148" s="27">
        <v>0</v>
      </c>
      <c r="Q148" s="27">
        <v>1</v>
      </c>
      <c r="R148" s="27">
        <v>1751</v>
      </c>
      <c r="S148" s="27">
        <v>6105</v>
      </c>
      <c r="T148" s="27">
        <v>0</v>
      </c>
      <c r="U148" s="27">
        <v>71</v>
      </c>
      <c r="V148" s="27">
        <v>188</v>
      </c>
      <c r="W148" s="27" t="s">
        <v>601</v>
      </c>
      <c r="X148" s="27" t="s">
        <v>602</v>
      </c>
      <c r="Y148" s="31"/>
    </row>
    <row r="149" s="3" customFormat="1" ht="27" spans="1:25">
      <c r="A149" s="16">
        <v>142</v>
      </c>
      <c r="B149" s="16" t="s">
        <v>157</v>
      </c>
      <c r="C149" s="17" t="s">
        <v>158</v>
      </c>
      <c r="D149" s="17" t="s">
        <v>159</v>
      </c>
      <c r="E149" s="17" t="s">
        <v>688</v>
      </c>
      <c r="F149" s="17" t="s">
        <v>689</v>
      </c>
      <c r="G149" s="17" t="s">
        <v>690</v>
      </c>
      <c r="H149" s="17" t="s">
        <v>86</v>
      </c>
      <c r="I149" s="17" t="s">
        <v>689</v>
      </c>
      <c r="J149" s="32">
        <v>45748</v>
      </c>
      <c r="K149" s="32">
        <v>45931</v>
      </c>
      <c r="L149" s="17" t="s">
        <v>689</v>
      </c>
      <c r="M149" s="17" t="s">
        <v>691</v>
      </c>
      <c r="N149" s="17">
        <v>27</v>
      </c>
      <c r="O149" s="17">
        <v>5</v>
      </c>
      <c r="P149" s="17">
        <v>22</v>
      </c>
      <c r="Q149" s="17">
        <v>1</v>
      </c>
      <c r="R149" s="17">
        <v>1346</v>
      </c>
      <c r="S149" s="17">
        <v>3684</v>
      </c>
      <c r="T149" s="17">
        <v>1</v>
      </c>
      <c r="U149" s="17">
        <v>86</v>
      </c>
      <c r="V149" s="17">
        <v>277</v>
      </c>
      <c r="W149" s="17" t="s">
        <v>692</v>
      </c>
      <c r="X149" s="17" t="s">
        <v>693</v>
      </c>
      <c r="Y149" s="17"/>
    </row>
    <row r="150" s="3" customFormat="1" ht="27" spans="1:25">
      <c r="A150" s="16">
        <v>143</v>
      </c>
      <c r="B150" s="16" t="s">
        <v>157</v>
      </c>
      <c r="C150" s="17" t="s">
        <v>371</v>
      </c>
      <c r="D150" s="17" t="s">
        <v>159</v>
      </c>
      <c r="E150" s="17" t="s">
        <v>688</v>
      </c>
      <c r="F150" s="17" t="s">
        <v>689</v>
      </c>
      <c r="G150" s="17" t="s">
        <v>694</v>
      </c>
      <c r="H150" s="17" t="s">
        <v>86</v>
      </c>
      <c r="I150" s="17" t="s">
        <v>689</v>
      </c>
      <c r="J150" s="32">
        <v>45748</v>
      </c>
      <c r="K150" s="32">
        <v>45931</v>
      </c>
      <c r="L150" s="17" t="s">
        <v>689</v>
      </c>
      <c r="M150" s="17" t="s">
        <v>695</v>
      </c>
      <c r="N150" s="17">
        <v>22</v>
      </c>
      <c r="O150" s="17">
        <v>2</v>
      </c>
      <c r="P150" s="17">
        <v>20</v>
      </c>
      <c r="Q150" s="17">
        <v>1</v>
      </c>
      <c r="R150" s="17">
        <v>1346</v>
      </c>
      <c r="S150" s="17">
        <v>3684</v>
      </c>
      <c r="T150" s="17">
        <v>1</v>
      </c>
      <c r="U150" s="17">
        <v>86</v>
      </c>
      <c r="V150" s="17">
        <v>277</v>
      </c>
      <c r="W150" s="17" t="s">
        <v>692</v>
      </c>
      <c r="X150" s="17" t="s">
        <v>693</v>
      </c>
      <c r="Y150" s="17"/>
    </row>
    <row r="151" s="3" customFormat="1" ht="27" spans="1:25">
      <c r="A151" s="16">
        <v>144</v>
      </c>
      <c r="B151" s="16" t="s">
        <v>157</v>
      </c>
      <c r="C151" s="17" t="s">
        <v>158</v>
      </c>
      <c r="D151" s="17" t="s">
        <v>159</v>
      </c>
      <c r="E151" s="17" t="s">
        <v>688</v>
      </c>
      <c r="F151" s="17" t="s">
        <v>696</v>
      </c>
      <c r="G151" s="17" t="s">
        <v>697</v>
      </c>
      <c r="H151" s="17" t="s">
        <v>198</v>
      </c>
      <c r="I151" s="17" t="s">
        <v>698</v>
      </c>
      <c r="J151" s="32">
        <v>45717</v>
      </c>
      <c r="K151" s="32">
        <v>45809</v>
      </c>
      <c r="L151" s="17" t="s">
        <v>696</v>
      </c>
      <c r="M151" s="17" t="s">
        <v>699</v>
      </c>
      <c r="N151" s="17">
        <v>15</v>
      </c>
      <c r="O151" s="17">
        <v>10</v>
      </c>
      <c r="P151" s="17">
        <v>5</v>
      </c>
      <c r="Q151" s="17">
        <v>1</v>
      </c>
      <c r="R151" s="17">
        <v>215</v>
      </c>
      <c r="S151" s="17">
        <v>705</v>
      </c>
      <c r="T151" s="17">
        <v>1</v>
      </c>
      <c r="U151" s="17">
        <v>19</v>
      </c>
      <c r="V151" s="17">
        <v>50</v>
      </c>
      <c r="W151" s="17" t="s">
        <v>700</v>
      </c>
      <c r="X151" s="17" t="s">
        <v>701</v>
      </c>
      <c r="Y151" s="17"/>
    </row>
    <row r="152" s="3" customFormat="1" ht="27" spans="1:25">
      <c r="A152" s="16">
        <v>145</v>
      </c>
      <c r="B152" s="16" t="s">
        <v>157</v>
      </c>
      <c r="C152" s="17" t="s">
        <v>371</v>
      </c>
      <c r="D152" s="17" t="s">
        <v>159</v>
      </c>
      <c r="E152" s="17" t="s">
        <v>688</v>
      </c>
      <c r="F152" s="17" t="s">
        <v>696</v>
      </c>
      <c r="G152" s="17" t="s">
        <v>702</v>
      </c>
      <c r="H152" s="17" t="s">
        <v>198</v>
      </c>
      <c r="I152" s="17" t="s">
        <v>703</v>
      </c>
      <c r="J152" s="32">
        <v>45901</v>
      </c>
      <c r="K152" s="32">
        <v>45962</v>
      </c>
      <c r="L152" s="17" t="s">
        <v>696</v>
      </c>
      <c r="M152" s="17" t="s">
        <v>704</v>
      </c>
      <c r="N152" s="17">
        <v>35</v>
      </c>
      <c r="O152" s="17">
        <v>25</v>
      </c>
      <c r="P152" s="17">
        <v>10</v>
      </c>
      <c r="Q152" s="17">
        <v>1</v>
      </c>
      <c r="R152" s="17">
        <v>84</v>
      </c>
      <c r="S152" s="17">
        <v>272</v>
      </c>
      <c r="T152" s="17">
        <v>1</v>
      </c>
      <c r="U152" s="17">
        <v>7</v>
      </c>
      <c r="V152" s="17">
        <v>13</v>
      </c>
      <c r="W152" s="17" t="s">
        <v>705</v>
      </c>
      <c r="X152" s="17" t="s">
        <v>701</v>
      </c>
      <c r="Y152" s="17"/>
    </row>
    <row r="153" s="3" customFormat="1" ht="27" spans="1:25">
      <c r="A153" s="16">
        <v>146</v>
      </c>
      <c r="B153" s="16" t="s">
        <v>157</v>
      </c>
      <c r="C153" s="17" t="s">
        <v>158</v>
      </c>
      <c r="D153" s="17" t="s">
        <v>159</v>
      </c>
      <c r="E153" s="17" t="s">
        <v>688</v>
      </c>
      <c r="F153" s="17" t="s">
        <v>706</v>
      </c>
      <c r="G153" s="17" t="s">
        <v>707</v>
      </c>
      <c r="H153" s="17" t="s">
        <v>86</v>
      </c>
      <c r="I153" s="17" t="s">
        <v>706</v>
      </c>
      <c r="J153" s="32">
        <v>45778</v>
      </c>
      <c r="K153" s="32">
        <v>45839</v>
      </c>
      <c r="L153" s="17" t="s">
        <v>706</v>
      </c>
      <c r="M153" s="17" t="s">
        <v>708</v>
      </c>
      <c r="N153" s="17">
        <v>21</v>
      </c>
      <c r="O153" s="17">
        <v>21</v>
      </c>
      <c r="P153" s="17">
        <v>0</v>
      </c>
      <c r="Q153" s="17">
        <v>1</v>
      </c>
      <c r="R153" s="17">
        <v>1086</v>
      </c>
      <c r="S153" s="17">
        <v>3364</v>
      </c>
      <c r="T153" s="17">
        <v>1</v>
      </c>
      <c r="U153" s="17">
        <v>101</v>
      </c>
      <c r="V153" s="17">
        <v>258</v>
      </c>
      <c r="W153" s="17" t="s">
        <v>709</v>
      </c>
      <c r="X153" s="17" t="s">
        <v>693</v>
      </c>
      <c r="Y153" s="17"/>
    </row>
    <row r="154" s="3" customFormat="1" ht="40.5" spans="1:25">
      <c r="A154" s="16">
        <v>147</v>
      </c>
      <c r="B154" s="16" t="s">
        <v>157</v>
      </c>
      <c r="C154" s="16" t="s">
        <v>170</v>
      </c>
      <c r="D154" s="17" t="s">
        <v>179</v>
      </c>
      <c r="E154" s="17" t="s">
        <v>688</v>
      </c>
      <c r="F154" s="17" t="s">
        <v>706</v>
      </c>
      <c r="G154" s="17" t="s">
        <v>710</v>
      </c>
      <c r="H154" s="17" t="s">
        <v>86</v>
      </c>
      <c r="I154" s="17" t="s">
        <v>706</v>
      </c>
      <c r="J154" s="32">
        <v>45748</v>
      </c>
      <c r="K154" s="32">
        <v>45901</v>
      </c>
      <c r="L154" s="17" t="s">
        <v>706</v>
      </c>
      <c r="M154" s="17" t="s">
        <v>711</v>
      </c>
      <c r="N154" s="17">
        <v>9</v>
      </c>
      <c r="O154" s="17">
        <v>8.5</v>
      </c>
      <c r="P154" s="17">
        <v>0.5</v>
      </c>
      <c r="Q154" s="17">
        <v>1</v>
      </c>
      <c r="R154" s="17">
        <v>105</v>
      </c>
      <c r="S154" s="17">
        <v>325</v>
      </c>
      <c r="T154" s="17">
        <v>1</v>
      </c>
      <c r="U154" s="17">
        <v>14</v>
      </c>
      <c r="V154" s="17">
        <v>30</v>
      </c>
      <c r="W154" s="17" t="s">
        <v>712</v>
      </c>
      <c r="X154" s="17" t="s">
        <v>713</v>
      </c>
      <c r="Y154" s="17"/>
    </row>
    <row r="155" s="3" customFormat="1" ht="27" spans="1:25">
      <c r="A155" s="16">
        <v>148</v>
      </c>
      <c r="B155" s="16" t="s">
        <v>157</v>
      </c>
      <c r="C155" s="17" t="s">
        <v>371</v>
      </c>
      <c r="D155" s="17" t="s">
        <v>159</v>
      </c>
      <c r="E155" s="17" t="s">
        <v>688</v>
      </c>
      <c r="F155" s="17" t="s">
        <v>706</v>
      </c>
      <c r="G155" s="17" t="s">
        <v>714</v>
      </c>
      <c r="H155" s="17" t="s">
        <v>86</v>
      </c>
      <c r="I155" s="17" t="s">
        <v>706</v>
      </c>
      <c r="J155" s="32">
        <v>45748</v>
      </c>
      <c r="K155" s="32">
        <v>45962</v>
      </c>
      <c r="L155" s="17" t="s">
        <v>706</v>
      </c>
      <c r="M155" s="17" t="s">
        <v>715</v>
      </c>
      <c r="N155" s="17">
        <v>12.5</v>
      </c>
      <c r="O155" s="17">
        <v>12.5</v>
      </c>
      <c r="P155" s="17">
        <v>0</v>
      </c>
      <c r="Q155" s="17">
        <v>1</v>
      </c>
      <c r="R155" s="17">
        <v>1086</v>
      </c>
      <c r="S155" s="17">
        <v>3364</v>
      </c>
      <c r="T155" s="17">
        <v>1</v>
      </c>
      <c r="U155" s="17">
        <v>101</v>
      </c>
      <c r="V155" s="17">
        <v>258</v>
      </c>
      <c r="W155" s="17" t="s">
        <v>716</v>
      </c>
      <c r="X155" s="17" t="s">
        <v>717</v>
      </c>
      <c r="Y155" s="17"/>
    </row>
    <row r="156" s="3" customFormat="1" ht="27" spans="1:25">
      <c r="A156" s="16">
        <v>149</v>
      </c>
      <c r="B156" s="16" t="s">
        <v>157</v>
      </c>
      <c r="C156" s="17" t="s">
        <v>158</v>
      </c>
      <c r="D156" s="17" t="s">
        <v>159</v>
      </c>
      <c r="E156" s="17" t="s">
        <v>688</v>
      </c>
      <c r="F156" s="17" t="s">
        <v>718</v>
      </c>
      <c r="G156" s="17" t="s">
        <v>719</v>
      </c>
      <c r="H156" s="17" t="s">
        <v>198</v>
      </c>
      <c r="I156" s="17" t="s">
        <v>718</v>
      </c>
      <c r="J156" s="32">
        <v>45717</v>
      </c>
      <c r="K156" s="32">
        <v>45748</v>
      </c>
      <c r="L156" s="17" t="s">
        <v>718</v>
      </c>
      <c r="M156" s="17" t="s">
        <v>720</v>
      </c>
      <c r="N156" s="17">
        <v>17</v>
      </c>
      <c r="O156" s="17">
        <v>15</v>
      </c>
      <c r="P156" s="17">
        <v>2</v>
      </c>
      <c r="Q156" s="17">
        <v>1</v>
      </c>
      <c r="R156" s="17">
        <v>850</v>
      </c>
      <c r="S156" s="17">
        <v>3207</v>
      </c>
      <c r="T156" s="17">
        <v>1</v>
      </c>
      <c r="U156" s="17">
        <v>96</v>
      </c>
      <c r="V156" s="17">
        <v>268</v>
      </c>
      <c r="W156" s="17" t="s">
        <v>721</v>
      </c>
      <c r="X156" s="17" t="s">
        <v>722</v>
      </c>
      <c r="Y156" s="17"/>
    </row>
    <row r="157" s="3" customFormat="1" ht="40.5" spans="1:25">
      <c r="A157" s="16">
        <v>150</v>
      </c>
      <c r="B157" s="16" t="s">
        <v>157</v>
      </c>
      <c r="C157" s="16" t="s">
        <v>170</v>
      </c>
      <c r="D157" s="17" t="s">
        <v>159</v>
      </c>
      <c r="E157" s="17" t="s">
        <v>688</v>
      </c>
      <c r="F157" s="17" t="s">
        <v>718</v>
      </c>
      <c r="G157" s="17" t="s">
        <v>723</v>
      </c>
      <c r="H157" s="17" t="s">
        <v>86</v>
      </c>
      <c r="I157" s="17" t="s">
        <v>718</v>
      </c>
      <c r="J157" s="32">
        <v>45689</v>
      </c>
      <c r="K157" s="32">
        <v>45748</v>
      </c>
      <c r="L157" s="17" t="s">
        <v>718</v>
      </c>
      <c r="M157" s="17" t="s">
        <v>724</v>
      </c>
      <c r="N157" s="17">
        <v>20</v>
      </c>
      <c r="O157" s="17">
        <v>18</v>
      </c>
      <c r="P157" s="17">
        <v>2</v>
      </c>
      <c r="Q157" s="17">
        <v>1</v>
      </c>
      <c r="R157" s="17">
        <v>420</v>
      </c>
      <c r="S157" s="17">
        <v>1470</v>
      </c>
      <c r="T157" s="17">
        <v>1</v>
      </c>
      <c r="U157" s="17">
        <v>48</v>
      </c>
      <c r="V157" s="17">
        <v>268</v>
      </c>
      <c r="W157" s="17" t="s">
        <v>725</v>
      </c>
      <c r="X157" s="17" t="s">
        <v>722</v>
      </c>
      <c r="Y157" s="17"/>
    </row>
    <row r="158" s="3" customFormat="1" ht="27" spans="1:25">
      <c r="A158" s="16">
        <v>151</v>
      </c>
      <c r="B158" s="16" t="s">
        <v>157</v>
      </c>
      <c r="C158" s="17" t="s">
        <v>158</v>
      </c>
      <c r="D158" s="17" t="s">
        <v>159</v>
      </c>
      <c r="E158" s="17" t="s">
        <v>688</v>
      </c>
      <c r="F158" s="17" t="s">
        <v>726</v>
      </c>
      <c r="G158" s="17" t="s">
        <v>727</v>
      </c>
      <c r="H158" s="17" t="s">
        <v>86</v>
      </c>
      <c r="I158" s="17" t="s">
        <v>726</v>
      </c>
      <c r="J158" s="32">
        <v>45748</v>
      </c>
      <c r="K158" s="32">
        <v>45870</v>
      </c>
      <c r="L158" s="17" t="s">
        <v>726</v>
      </c>
      <c r="M158" s="17" t="s">
        <v>728</v>
      </c>
      <c r="N158" s="17">
        <v>30</v>
      </c>
      <c r="O158" s="17">
        <v>25</v>
      </c>
      <c r="P158" s="17">
        <v>5</v>
      </c>
      <c r="Q158" s="17">
        <v>1</v>
      </c>
      <c r="R158" s="17">
        <v>800</v>
      </c>
      <c r="S158" s="17">
        <v>2400</v>
      </c>
      <c r="T158" s="17">
        <v>1</v>
      </c>
      <c r="U158" s="17">
        <v>4</v>
      </c>
      <c r="V158" s="17">
        <v>13</v>
      </c>
      <c r="W158" s="17" t="s">
        <v>729</v>
      </c>
      <c r="X158" s="17" t="s">
        <v>693</v>
      </c>
      <c r="Y158" s="17"/>
    </row>
    <row r="159" s="3" customFormat="1" ht="27" spans="1:25">
      <c r="A159" s="16">
        <v>152</v>
      </c>
      <c r="B159" s="17" t="s">
        <v>81</v>
      </c>
      <c r="C159" s="17" t="s">
        <v>444</v>
      </c>
      <c r="D159" s="17" t="s">
        <v>730</v>
      </c>
      <c r="E159" s="17" t="s">
        <v>688</v>
      </c>
      <c r="F159" s="17" t="s">
        <v>726</v>
      </c>
      <c r="G159" s="17" t="s">
        <v>730</v>
      </c>
      <c r="H159" s="17" t="s">
        <v>86</v>
      </c>
      <c r="I159" s="17" t="s">
        <v>726</v>
      </c>
      <c r="J159" s="32">
        <v>45748</v>
      </c>
      <c r="K159" s="32">
        <v>45870</v>
      </c>
      <c r="L159" s="17" t="s">
        <v>726</v>
      </c>
      <c r="M159" s="17" t="s">
        <v>731</v>
      </c>
      <c r="N159" s="17">
        <v>30</v>
      </c>
      <c r="O159" s="17">
        <v>20</v>
      </c>
      <c r="P159" s="17">
        <v>10</v>
      </c>
      <c r="Q159" s="17">
        <v>1</v>
      </c>
      <c r="R159" s="17">
        <v>1788</v>
      </c>
      <c r="S159" s="17">
        <v>7088</v>
      </c>
      <c r="T159" s="17">
        <v>1</v>
      </c>
      <c r="U159" s="17">
        <v>10</v>
      </c>
      <c r="V159" s="17">
        <v>33</v>
      </c>
      <c r="W159" s="17" t="s">
        <v>732</v>
      </c>
      <c r="X159" s="17" t="s">
        <v>733</v>
      </c>
      <c r="Y159" s="17"/>
    </row>
    <row r="160" s="3" customFormat="1" ht="27" spans="1:25">
      <c r="A160" s="16">
        <v>153</v>
      </c>
      <c r="B160" s="17" t="s">
        <v>81</v>
      </c>
      <c r="C160" s="17" t="s">
        <v>141</v>
      </c>
      <c r="D160" s="17" t="s">
        <v>734</v>
      </c>
      <c r="E160" s="17" t="s">
        <v>688</v>
      </c>
      <c r="F160" s="17" t="s">
        <v>726</v>
      </c>
      <c r="G160" s="17" t="s">
        <v>734</v>
      </c>
      <c r="H160" s="17" t="s">
        <v>86</v>
      </c>
      <c r="I160" s="17" t="s">
        <v>726</v>
      </c>
      <c r="J160" s="32">
        <v>45748</v>
      </c>
      <c r="K160" s="32">
        <v>45870</v>
      </c>
      <c r="L160" s="17" t="s">
        <v>726</v>
      </c>
      <c r="M160" s="17" t="s">
        <v>735</v>
      </c>
      <c r="N160" s="17">
        <v>50</v>
      </c>
      <c r="O160" s="17">
        <v>40</v>
      </c>
      <c r="P160" s="17">
        <v>10</v>
      </c>
      <c r="Q160" s="17">
        <v>1</v>
      </c>
      <c r="R160" s="17">
        <v>1788</v>
      </c>
      <c r="S160" s="17">
        <v>7088</v>
      </c>
      <c r="T160" s="17">
        <v>1</v>
      </c>
      <c r="U160" s="17">
        <v>10</v>
      </c>
      <c r="V160" s="17">
        <v>33</v>
      </c>
      <c r="W160" s="17" t="s">
        <v>736</v>
      </c>
      <c r="X160" s="17" t="s">
        <v>733</v>
      </c>
      <c r="Y160" s="17"/>
    </row>
    <row r="161" s="3" customFormat="1" ht="27" spans="1:25">
      <c r="A161" s="16">
        <v>154</v>
      </c>
      <c r="B161" s="17" t="s">
        <v>81</v>
      </c>
      <c r="C161" s="17" t="s">
        <v>444</v>
      </c>
      <c r="D161" s="17" t="s">
        <v>737</v>
      </c>
      <c r="E161" s="17" t="s">
        <v>688</v>
      </c>
      <c r="F161" s="17" t="s">
        <v>726</v>
      </c>
      <c r="G161" s="17" t="s">
        <v>737</v>
      </c>
      <c r="H161" s="17" t="s">
        <v>86</v>
      </c>
      <c r="I161" s="17" t="s">
        <v>726</v>
      </c>
      <c r="J161" s="32">
        <v>45748</v>
      </c>
      <c r="K161" s="32">
        <v>45870</v>
      </c>
      <c r="L161" s="17" t="s">
        <v>726</v>
      </c>
      <c r="M161" s="17" t="s">
        <v>738</v>
      </c>
      <c r="N161" s="17">
        <v>30</v>
      </c>
      <c r="O161" s="17">
        <v>20</v>
      </c>
      <c r="P161" s="17">
        <v>10</v>
      </c>
      <c r="Q161" s="17">
        <v>1</v>
      </c>
      <c r="R161" s="17">
        <v>1788</v>
      </c>
      <c r="S161" s="17">
        <v>7088</v>
      </c>
      <c r="T161" s="17">
        <v>1</v>
      </c>
      <c r="U161" s="17">
        <v>10</v>
      </c>
      <c r="V161" s="17">
        <v>33</v>
      </c>
      <c r="W161" s="17" t="s">
        <v>739</v>
      </c>
      <c r="X161" s="17" t="s">
        <v>739</v>
      </c>
      <c r="Y161" s="17"/>
    </row>
    <row r="162" s="3" customFormat="1" ht="27" spans="1:25">
      <c r="A162" s="16">
        <v>155</v>
      </c>
      <c r="B162" s="16" t="s">
        <v>157</v>
      </c>
      <c r="C162" s="17" t="s">
        <v>158</v>
      </c>
      <c r="D162" s="17" t="s">
        <v>740</v>
      </c>
      <c r="E162" s="17" t="s">
        <v>688</v>
      </c>
      <c r="F162" s="17" t="s">
        <v>741</v>
      </c>
      <c r="G162" s="17" t="s">
        <v>742</v>
      </c>
      <c r="H162" s="17" t="s">
        <v>86</v>
      </c>
      <c r="I162" s="17" t="s">
        <v>743</v>
      </c>
      <c r="J162" s="32">
        <v>45717</v>
      </c>
      <c r="K162" s="32">
        <v>45778</v>
      </c>
      <c r="L162" s="17" t="s">
        <v>741</v>
      </c>
      <c r="M162" s="17" t="s">
        <v>744</v>
      </c>
      <c r="N162" s="17">
        <v>6</v>
      </c>
      <c r="O162" s="17">
        <v>6</v>
      </c>
      <c r="P162" s="17">
        <v>0</v>
      </c>
      <c r="Q162" s="17">
        <v>1</v>
      </c>
      <c r="R162" s="17">
        <v>59</v>
      </c>
      <c r="S162" s="17">
        <v>147</v>
      </c>
      <c r="T162" s="17">
        <v>1</v>
      </c>
      <c r="U162" s="17">
        <v>6</v>
      </c>
      <c r="V162" s="17">
        <v>14</v>
      </c>
      <c r="W162" s="17" t="s">
        <v>745</v>
      </c>
      <c r="X162" s="17" t="s">
        <v>701</v>
      </c>
      <c r="Y162" s="17"/>
    </row>
    <row r="163" s="3" customFormat="1" ht="27" spans="1:25">
      <c r="A163" s="16">
        <v>156</v>
      </c>
      <c r="B163" s="16" t="s">
        <v>157</v>
      </c>
      <c r="C163" s="17" t="s">
        <v>158</v>
      </c>
      <c r="D163" s="17" t="s">
        <v>159</v>
      </c>
      <c r="E163" s="17" t="s">
        <v>688</v>
      </c>
      <c r="F163" s="17" t="s">
        <v>741</v>
      </c>
      <c r="G163" s="17" t="s">
        <v>746</v>
      </c>
      <c r="H163" s="17" t="s">
        <v>86</v>
      </c>
      <c r="I163" s="17" t="s">
        <v>747</v>
      </c>
      <c r="J163" s="32">
        <v>45717</v>
      </c>
      <c r="K163" s="32">
        <v>45901</v>
      </c>
      <c r="L163" s="17" t="s">
        <v>741</v>
      </c>
      <c r="M163" s="17" t="s">
        <v>748</v>
      </c>
      <c r="N163" s="17">
        <v>15</v>
      </c>
      <c r="O163" s="17">
        <v>15</v>
      </c>
      <c r="P163" s="17">
        <v>0</v>
      </c>
      <c r="Q163" s="17">
        <v>1</v>
      </c>
      <c r="R163" s="17">
        <v>1021</v>
      </c>
      <c r="S163" s="17">
        <v>4016</v>
      </c>
      <c r="T163" s="17">
        <v>1</v>
      </c>
      <c r="U163" s="17">
        <v>125</v>
      </c>
      <c r="V163" s="17">
        <v>335</v>
      </c>
      <c r="W163" s="17" t="s">
        <v>745</v>
      </c>
      <c r="X163" s="17" t="s">
        <v>749</v>
      </c>
      <c r="Y163" s="17"/>
    </row>
    <row r="164" s="3" customFormat="1" ht="27" spans="1:25">
      <c r="A164" s="16">
        <v>157</v>
      </c>
      <c r="B164" s="16" t="s">
        <v>157</v>
      </c>
      <c r="C164" s="16" t="s">
        <v>170</v>
      </c>
      <c r="D164" s="17" t="s">
        <v>179</v>
      </c>
      <c r="E164" s="17" t="s">
        <v>688</v>
      </c>
      <c r="F164" s="17" t="s">
        <v>750</v>
      </c>
      <c r="G164" s="17" t="s">
        <v>751</v>
      </c>
      <c r="H164" s="17" t="s">
        <v>198</v>
      </c>
      <c r="I164" s="17" t="s">
        <v>752</v>
      </c>
      <c r="J164" s="32">
        <v>45962</v>
      </c>
      <c r="K164" s="32">
        <v>45689</v>
      </c>
      <c r="L164" s="17" t="s">
        <v>750</v>
      </c>
      <c r="M164" s="17" t="s">
        <v>753</v>
      </c>
      <c r="N164" s="17">
        <v>30</v>
      </c>
      <c r="O164" s="17">
        <v>20</v>
      </c>
      <c r="P164" s="17">
        <v>10</v>
      </c>
      <c r="Q164" s="17">
        <v>1</v>
      </c>
      <c r="R164" s="17">
        <v>35</v>
      </c>
      <c r="S164" s="17">
        <v>230</v>
      </c>
      <c r="T164" s="17">
        <v>1</v>
      </c>
      <c r="U164" s="17">
        <v>5</v>
      </c>
      <c r="V164" s="17">
        <v>15</v>
      </c>
      <c r="W164" s="17" t="s">
        <v>745</v>
      </c>
      <c r="X164" s="17" t="s">
        <v>701</v>
      </c>
      <c r="Y164" s="17"/>
    </row>
    <row r="165" s="3" customFormat="1" ht="27" spans="1:25">
      <c r="A165" s="16">
        <v>158</v>
      </c>
      <c r="B165" s="16" t="s">
        <v>157</v>
      </c>
      <c r="C165" s="17" t="s">
        <v>158</v>
      </c>
      <c r="D165" s="17" t="s">
        <v>159</v>
      </c>
      <c r="E165" s="17" t="s">
        <v>688</v>
      </c>
      <c r="F165" s="17" t="s">
        <v>750</v>
      </c>
      <c r="G165" s="17" t="s">
        <v>754</v>
      </c>
      <c r="H165" s="17" t="s">
        <v>198</v>
      </c>
      <c r="I165" s="17" t="s">
        <v>750</v>
      </c>
      <c r="J165" s="32">
        <v>45962</v>
      </c>
      <c r="K165" s="32">
        <v>45689</v>
      </c>
      <c r="L165" s="17" t="s">
        <v>750</v>
      </c>
      <c r="M165" s="17" t="s">
        <v>600</v>
      </c>
      <c r="N165" s="17">
        <v>20</v>
      </c>
      <c r="O165" s="17">
        <v>15</v>
      </c>
      <c r="P165" s="17">
        <v>5</v>
      </c>
      <c r="Q165" s="17">
        <v>1</v>
      </c>
      <c r="R165" s="17">
        <v>756</v>
      </c>
      <c r="S165" s="17">
        <v>3280</v>
      </c>
      <c r="T165" s="17">
        <v>1</v>
      </c>
      <c r="U165" s="17">
        <v>114</v>
      </c>
      <c r="V165" s="17">
        <v>326</v>
      </c>
      <c r="W165" s="17" t="s">
        <v>745</v>
      </c>
      <c r="X165" s="17" t="s">
        <v>749</v>
      </c>
      <c r="Y165" s="17"/>
    </row>
    <row r="166" s="3" customFormat="1" ht="27" spans="1:25">
      <c r="A166" s="16">
        <v>159</v>
      </c>
      <c r="B166" s="16" t="s">
        <v>157</v>
      </c>
      <c r="C166" s="17" t="s">
        <v>158</v>
      </c>
      <c r="D166" s="17" t="s">
        <v>159</v>
      </c>
      <c r="E166" s="17" t="s">
        <v>688</v>
      </c>
      <c r="F166" s="17" t="s">
        <v>755</v>
      </c>
      <c r="G166" s="17" t="s">
        <v>756</v>
      </c>
      <c r="H166" s="17" t="s">
        <v>86</v>
      </c>
      <c r="I166" s="17" t="s">
        <v>755</v>
      </c>
      <c r="J166" s="32">
        <v>45839</v>
      </c>
      <c r="K166" s="32">
        <v>45870</v>
      </c>
      <c r="L166" s="17" t="s">
        <v>755</v>
      </c>
      <c r="M166" s="17" t="s">
        <v>757</v>
      </c>
      <c r="N166" s="17">
        <v>5</v>
      </c>
      <c r="O166" s="17">
        <v>5</v>
      </c>
      <c r="P166" s="17">
        <v>0</v>
      </c>
      <c r="Q166" s="17">
        <v>1</v>
      </c>
      <c r="R166" s="17">
        <v>270</v>
      </c>
      <c r="S166" s="17">
        <v>1220</v>
      </c>
      <c r="T166" s="17">
        <v>1</v>
      </c>
      <c r="U166" s="17">
        <v>15</v>
      </c>
      <c r="V166" s="17">
        <v>58</v>
      </c>
      <c r="W166" s="17" t="s">
        <v>729</v>
      </c>
      <c r="X166" s="17" t="s">
        <v>693</v>
      </c>
      <c r="Y166" s="17"/>
    </row>
    <row r="167" s="3" customFormat="1" spans="1:25">
      <c r="A167" s="16">
        <v>160</v>
      </c>
      <c r="B167" s="16" t="s">
        <v>157</v>
      </c>
      <c r="C167" s="17" t="s">
        <v>158</v>
      </c>
      <c r="D167" s="17" t="s">
        <v>159</v>
      </c>
      <c r="E167" s="17" t="s">
        <v>688</v>
      </c>
      <c r="F167" s="17" t="s">
        <v>758</v>
      </c>
      <c r="G167" s="17" t="s">
        <v>759</v>
      </c>
      <c r="H167" s="17" t="s">
        <v>198</v>
      </c>
      <c r="I167" s="17" t="s">
        <v>760</v>
      </c>
      <c r="J167" s="32">
        <v>45717</v>
      </c>
      <c r="K167" s="32">
        <v>45901</v>
      </c>
      <c r="L167" s="17" t="s">
        <v>758</v>
      </c>
      <c r="M167" s="17" t="s">
        <v>600</v>
      </c>
      <c r="N167" s="17">
        <v>30</v>
      </c>
      <c r="O167" s="17">
        <v>15</v>
      </c>
      <c r="P167" s="17">
        <v>15</v>
      </c>
      <c r="Q167" s="17">
        <v>1</v>
      </c>
      <c r="R167" s="17">
        <v>720</v>
      </c>
      <c r="S167" s="17">
        <v>3200</v>
      </c>
      <c r="T167" s="17">
        <v>1</v>
      </c>
      <c r="U167" s="17">
        <v>32</v>
      </c>
      <c r="V167" s="17">
        <v>88</v>
      </c>
      <c r="W167" s="17" t="s">
        <v>761</v>
      </c>
      <c r="X167" s="17" t="s">
        <v>762</v>
      </c>
      <c r="Y167" s="17"/>
    </row>
    <row r="168" s="3" customFormat="1" ht="40.5" spans="1:25">
      <c r="A168" s="16">
        <v>161</v>
      </c>
      <c r="B168" s="16" t="s">
        <v>157</v>
      </c>
      <c r="C168" s="16" t="s">
        <v>170</v>
      </c>
      <c r="D168" s="17" t="s">
        <v>179</v>
      </c>
      <c r="E168" s="17" t="s">
        <v>688</v>
      </c>
      <c r="F168" s="17" t="s">
        <v>758</v>
      </c>
      <c r="G168" s="17" t="s">
        <v>763</v>
      </c>
      <c r="H168" s="17" t="s">
        <v>198</v>
      </c>
      <c r="I168" s="17" t="s">
        <v>764</v>
      </c>
      <c r="J168" s="32">
        <v>45717</v>
      </c>
      <c r="K168" s="32">
        <v>45901</v>
      </c>
      <c r="L168" s="17" t="s">
        <v>758</v>
      </c>
      <c r="M168" s="17" t="s">
        <v>765</v>
      </c>
      <c r="N168" s="17">
        <v>40</v>
      </c>
      <c r="O168" s="17">
        <v>30</v>
      </c>
      <c r="P168" s="17">
        <v>10</v>
      </c>
      <c r="Q168" s="17">
        <v>1</v>
      </c>
      <c r="R168" s="17">
        <v>68</v>
      </c>
      <c r="S168" s="17">
        <v>180</v>
      </c>
      <c r="T168" s="17">
        <v>1</v>
      </c>
      <c r="U168" s="17">
        <v>6</v>
      </c>
      <c r="V168" s="17">
        <v>20</v>
      </c>
      <c r="W168" s="17" t="s">
        <v>766</v>
      </c>
      <c r="X168" s="17" t="s">
        <v>767</v>
      </c>
      <c r="Y168" s="17"/>
    </row>
    <row r="169" s="3" customFormat="1" spans="1:25">
      <c r="A169" s="16">
        <v>162</v>
      </c>
      <c r="B169" s="16" t="s">
        <v>157</v>
      </c>
      <c r="C169" s="17" t="s">
        <v>158</v>
      </c>
      <c r="D169" s="17" t="s">
        <v>159</v>
      </c>
      <c r="E169" s="17" t="s">
        <v>688</v>
      </c>
      <c r="F169" s="17" t="s">
        <v>768</v>
      </c>
      <c r="G169" s="17" t="s">
        <v>769</v>
      </c>
      <c r="H169" s="17" t="s">
        <v>198</v>
      </c>
      <c r="I169" s="17" t="s">
        <v>768</v>
      </c>
      <c r="J169" s="32">
        <v>45717</v>
      </c>
      <c r="K169" s="32">
        <v>45901</v>
      </c>
      <c r="L169" s="17" t="s">
        <v>768</v>
      </c>
      <c r="M169" s="17" t="s">
        <v>600</v>
      </c>
      <c r="N169" s="17">
        <v>13</v>
      </c>
      <c r="O169" s="17">
        <v>5</v>
      </c>
      <c r="P169" s="17">
        <v>8</v>
      </c>
      <c r="Q169" s="17">
        <v>1</v>
      </c>
      <c r="R169" s="17">
        <v>55</v>
      </c>
      <c r="S169" s="17">
        <v>223</v>
      </c>
      <c r="T169" s="17">
        <v>1</v>
      </c>
      <c r="U169" s="17">
        <v>22</v>
      </c>
      <c r="V169" s="17">
        <v>65</v>
      </c>
      <c r="W169" s="17" t="s">
        <v>745</v>
      </c>
      <c r="X169" s="17" t="s">
        <v>770</v>
      </c>
      <c r="Y169" s="17"/>
    </row>
    <row r="170" s="3" customFormat="1" spans="1:25">
      <c r="A170" s="16">
        <v>163</v>
      </c>
      <c r="B170" s="16" t="s">
        <v>157</v>
      </c>
      <c r="C170" s="16" t="s">
        <v>170</v>
      </c>
      <c r="D170" s="17" t="s">
        <v>179</v>
      </c>
      <c r="E170" s="17" t="s">
        <v>688</v>
      </c>
      <c r="F170" s="17" t="s">
        <v>768</v>
      </c>
      <c r="G170" s="17" t="s">
        <v>771</v>
      </c>
      <c r="H170" s="17" t="s">
        <v>86</v>
      </c>
      <c r="I170" s="17" t="s">
        <v>772</v>
      </c>
      <c r="J170" s="32">
        <v>45717</v>
      </c>
      <c r="K170" s="32">
        <v>45901</v>
      </c>
      <c r="L170" s="17" t="s">
        <v>768</v>
      </c>
      <c r="M170" s="17" t="s">
        <v>773</v>
      </c>
      <c r="N170" s="17">
        <v>16</v>
      </c>
      <c r="O170" s="17">
        <v>10</v>
      </c>
      <c r="P170" s="17">
        <v>6</v>
      </c>
      <c r="Q170" s="17">
        <v>1</v>
      </c>
      <c r="R170" s="17">
        <v>29</v>
      </c>
      <c r="S170" s="17">
        <v>86</v>
      </c>
      <c r="T170" s="17">
        <v>1</v>
      </c>
      <c r="U170" s="17">
        <v>8</v>
      </c>
      <c r="V170" s="17">
        <v>28</v>
      </c>
      <c r="W170" s="17" t="s">
        <v>745</v>
      </c>
      <c r="X170" s="17" t="s">
        <v>770</v>
      </c>
      <c r="Y170" s="17"/>
    </row>
    <row r="171" s="3" customFormat="1" spans="1:25">
      <c r="A171" s="16">
        <v>164</v>
      </c>
      <c r="B171" s="16" t="s">
        <v>157</v>
      </c>
      <c r="C171" s="17" t="s">
        <v>371</v>
      </c>
      <c r="D171" s="17" t="s">
        <v>774</v>
      </c>
      <c r="E171" s="17" t="s">
        <v>688</v>
      </c>
      <c r="F171" s="17" t="s">
        <v>768</v>
      </c>
      <c r="G171" s="17" t="s">
        <v>775</v>
      </c>
      <c r="H171" s="17" t="s">
        <v>86</v>
      </c>
      <c r="I171" s="17" t="s">
        <v>776</v>
      </c>
      <c r="J171" s="32">
        <v>45717</v>
      </c>
      <c r="K171" s="32">
        <v>45901</v>
      </c>
      <c r="L171" s="17" t="s">
        <v>768</v>
      </c>
      <c r="M171" s="17" t="s">
        <v>371</v>
      </c>
      <c r="N171" s="17">
        <v>50</v>
      </c>
      <c r="O171" s="17">
        <v>30</v>
      </c>
      <c r="P171" s="17">
        <v>20</v>
      </c>
      <c r="Q171" s="17">
        <v>1</v>
      </c>
      <c r="R171" s="17">
        <v>55</v>
      </c>
      <c r="S171" s="17">
        <v>180</v>
      </c>
      <c r="T171" s="17">
        <v>1</v>
      </c>
      <c r="U171" s="17">
        <v>28</v>
      </c>
      <c r="V171" s="17">
        <v>56</v>
      </c>
      <c r="W171" s="17" t="s">
        <v>745</v>
      </c>
      <c r="X171" s="17" t="s">
        <v>770</v>
      </c>
      <c r="Y171" s="17"/>
    </row>
    <row r="172" s="3" customFormat="1" spans="1:25">
      <c r="A172" s="16">
        <v>165</v>
      </c>
      <c r="B172" s="16" t="s">
        <v>157</v>
      </c>
      <c r="C172" s="16" t="s">
        <v>170</v>
      </c>
      <c r="D172" s="17" t="s">
        <v>777</v>
      </c>
      <c r="E172" s="17" t="s">
        <v>688</v>
      </c>
      <c r="F172" s="17" t="s">
        <v>768</v>
      </c>
      <c r="G172" s="17" t="s">
        <v>778</v>
      </c>
      <c r="H172" s="17" t="s">
        <v>86</v>
      </c>
      <c r="I172" s="17" t="s">
        <v>779</v>
      </c>
      <c r="J172" s="32">
        <v>45717</v>
      </c>
      <c r="K172" s="32">
        <v>45901</v>
      </c>
      <c r="L172" s="17" t="s">
        <v>768</v>
      </c>
      <c r="M172" s="17" t="s">
        <v>371</v>
      </c>
      <c r="N172" s="17">
        <v>80</v>
      </c>
      <c r="O172" s="17">
        <v>60</v>
      </c>
      <c r="P172" s="17">
        <v>20</v>
      </c>
      <c r="Q172" s="17">
        <v>1</v>
      </c>
      <c r="R172" s="17">
        <v>45</v>
      </c>
      <c r="S172" s="17">
        <v>152</v>
      </c>
      <c r="T172" s="17">
        <v>1</v>
      </c>
      <c r="U172" s="17">
        <v>23</v>
      </c>
      <c r="V172" s="17">
        <v>58</v>
      </c>
      <c r="W172" s="17" t="s">
        <v>745</v>
      </c>
      <c r="X172" s="17" t="s">
        <v>770</v>
      </c>
      <c r="Y172" s="17"/>
    </row>
    <row r="173" s="3" customFormat="1" ht="27" spans="1:25">
      <c r="A173" s="16">
        <v>166</v>
      </c>
      <c r="B173" s="16" t="s">
        <v>157</v>
      </c>
      <c r="C173" s="16" t="s">
        <v>170</v>
      </c>
      <c r="D173" s="17" t="s">
        <v>179</v>
      </c>
      <c r="E173" s="17" t="s">
        <v>688</v>
      </c>
      <c r="F173" s="17" t="s">
        <v>780</v>
      </c>
      <c r="G173" s="17" t="s">
        <v>781</v>
      </c>
      <c r="H173" s="17" t="s">
        <v>86</v>
      </c>
      <c r="I173" s="17" t="s">
        <v>782</v>
      </c>
      <c r="J173" s="32">
        <v>45717</v>
      </c>
      <c r="K173" s="32">
        <v>45901</v>
      </c>
      <c r="L173" s="17" t="s">
        <v>780</v>
      </c>
      <c r="M173" s="17" t="s">
        <v>783</v>
      </c>
      <c r="N173" s="17">
        <v>20</v>
      </c>
      <c r="O173" s="17">
        <v>18</v>
      </c>
      <c r="P173" s="17">
        <v>2</v>
      </c>
      <c r="Q173" s="17">
        <v>1</v>
      </c>
      <c r="R173" s="17">
        <v>80</v>
      </c>
      <c r="S173" s="17">
        <v>280</v>
      </c>
      <c r="T173" s="17">
        <v>1</v>
      </c>
      <c r="U173" s="17">
        <v>13</v>
      </c>
      <c r="V173" s="17">
        <v>37</v>
      </c>
      <c r="W173" s="17" t="s">
        <v>784</v>
      </c>
      <c r="X173" s="17" t="s">
        <v>722</v>
      </c>
      <c r="Y173" s="17"/>
    </row>
    <row r="174" s="3" customFormat="1" ht="27" spans="1:25">
      <c r="A174" s="16">
        <v>167</v>
      </c>
      <c r="B174" s="17" t="s">
        <v>81</v>
      </c>
      <c r="C174" s="16" t="s">
        <v>164</v>
      </c>
      <c r="D174" s="17" t="s">
        <v>785</v>
      </c>
      <c r="E174" s="17" t="s">
        <v>688</v>
      </c>
      <c r="F174" s="17" t="s">
        <v>780</v>
      </c>
      <c r="G174" s="17" t="s">
        <v>786</v>
      </c>
      <c r="H174" s="17" t="s">
        <v>86</v>
      </c>
      <c r="I174" s="17" t="s">
        <v>780</v>
      </c>
      <c r="J174" s="32">
        <v>45717</v>
      </c>
      <c r="K174" s="32">
        <v>45901</v>
      </c>
      <c r="L174" s="17" t="s">
        <v>780</v>
      </c>
      <c r="M174" s="17" t="s">
        <v>787</v>
      </c>
      <c r="N174" s="17">
        <v>80</v>
      </c>
      <c r="O174" s="17">
        <v>70</v>
      </c>
      <c r="P174" s="17">
        <v>10</v>
      </c>
      <c r="Q174" s="17">
        <v>1</v>
      </c>
      <c r="R174" s="17">
        <v>90</v>
      </c>
      <c r="S174" s="17">
        <v>280</v>
      </c>
      <c r="T174" s="17">
        <v>1</v>
      </c>
      <c r="U174" s="17">
        <v>32</v>
      </c>
      <c r="V174" s="17">
        <v>60</v>
      </c>
      <c r="W174" s="17" t="s">
        <v>788</v>
      </c>
      <c r="X174" s="17" t="s">
        <v>789</v>
      </c>
      <c r="Y174" s="17"/>
    </row>
    <row r="175" s="3" customFormat="1" ht="27" spans="1:25">
      <c r="A175" s="16">
        <v>168</v>
      </c>
      <c r="B175" s="16" t="s">
        <v>157</v>
      </c>
      <c r="C175" s="17" t="s">
        <v>158</v>
      </c>
      <c r="D175" s="17" t="s">
        <v>159</v>
      </c>
      <c r="E175" s="17" t="s">
        <v>790</v>
      </c>
      <c r="F175" s="17" t="s">
        <v>791</v>
      </c>
      <c r="G175" s="17" t="s">
        <v>792</v>
      </c>
      <c r="H175" s="17" t="s">
        <v>86</v>
      </c>
      <c r="I175" s="17" t="s">
        <v>306</v>
      </c>
      <c r="J175" s="33">
        <v>45717</v>
      </c>
      <c r="K175" s="33">
        <v>45992</v>
      </c>
      <c r="L175" s="17" t="s">
        <v>791</v>
      </c>
      <c r="M175" s="17" t="s">
        <v>793</v>
      </c>
      <c r="N175" s="17">
        <v>12</v>
      </c>
      <c r="O175" s="17">
        <v>10</v>
      </c>
      <c r="P175" s="17">
        <v>2</v>
      </c>
      <c r="Q175" s="17">
        <v>1</v>
      </c>
      <c r="R175" s="17">
        <v>647</v>
      </c>
      <c r="S175" s="17">
        <v>2219</v>
      </c>
      <c r="T175" s="17">
        <v>0</v>
      </c>
      <c r="U175" s="17">
        <v>42</v>
      </c>
      <c r="V175" s="17">
        <v>78</v>
      </c>
      <c r="W175" s="17" t="s">
        <v>794</v>
      </c>
      <c r="X175" s="17" t="s">
        <v>795</v>
      </c>
      <c r="Y175" s="17"/>
    </row>
    <row r="176" s="3" customFormat="1" ht="27" spans="1:25">
      <c r="A176" s="16">
        <v>169</v>
      </c>
      <c r="B176" s="16" t="s">
        <v>157</v>
      </c>
      <c r="C176" s="16" t="s">
        <v>170</v>
      </c>
      <c r="D176" s="17" t="s">
        <v>607</v>
      </c>
      <c r="E176" s="17" t="s">
        <v>790</v>
      </c>
      <c r="F176" s="17" t="s">
        <v>791</v>
      </c>
      <c r="G176" s="17" t="s">
        <v>796</v>
      </c>
      <c r="H176" s="17" t="s">
        <v>86</v>
      </c>
      <c r="I176" s="17" t="s">
        <v>797</v>
      </c>
      <c r="J176" s="33">
        <v>45931</v>
      </c>
      <c r="K176" s="33">
        <v>45962</v>
      </c>
      <c r="L176" s="17" t="s">
        <v>791</v>
      </c>
      <c r="M176" s="17" t="s">
        <v>798</v>
      </c>
      <c r="N176" s="17">
        <v>17.55</v>
      </c>
      <c r="O176" s="17">
        <v>15</v>
      </c>
      <c r="P176" s="17">
        <v>2.55</v>
      </c>
      <c r="Q176" s="17">
        <v>1</v>
      </c>
      <c r="R176" s="17">
        <v>47</v>
      </c>
      <c r="S176" s="17">
        <v>189</v>
      </c>
      <c r="T176" s="17">
        <v>0</v>
      </c>
      <c r="U176" s="17">
        <v>3</v>
      </c>
      <c r="V176" s="17">
        <v>10</v>
      </c>
      <c r="W176" s="17" t="s">
        <v>799</v>
      </c>
      <c r="X176" s="17" t="s">
        <v>800</v>
      </c>
      <c r="Y176" s="17"/>
    </row>
    <row r="177" s="3" customFormat="1" ht="40.5" spans="1:25">
      <c r="A177" s="16">
        <v>170</v>
      </c>
      <c r="B177" s="16" t="s">
        <v>157</v>
      </c>
      <c r="C177" s="16" t="s">
        <v>170</v>
      </c>
      <c r="D177" s="17" t="s">
        <v>179</v>
      </c>
      <c r="E177" s="17" t="s">
        <v>790</v>
      </c>
      <c r="F177" s="17" t="s">
        <v>801</v>
      </c>
      <c r="G177" s="17" t="s">
        <v>802</v>
      </c>
      <c r="H177" s="17" t="s">
        <v>86</v>
      </c>
      <c r="I177" s="17" t="s">
        <v>803</v>
      </c>
      <c r="J177" s="33">
        <v>45778</v>
      </c>
      <c r="K177" s="33">
        <v>45870</v>
      </c>
      <c r="L177" s="17" t="s">
        <v>801</v>
      </c>
      <c r="M177" s="17" t="s">
        <v>804</v>
      </c>
      <c r="N177" s="17">
        <v>55</v>
      </c>
      <c r="O177" s="17">
        <v>50</v>
      </c>
      <c r="P177" s="17">
        <v>5</v>
      </c>
      <c r="Q177" s="17">
        <v>1</v>
      </c>
      <c r="R177" s="17">
        <v>45</v>
      </c>
      <c r="S177" s="17">
        <v>145</v>
      </c>
      <c r="T177" s="17">
        <v>1</v>
      </c>
      <c r="U177" s="17">
        <v>5</v>
      </c>
      <c r="V177" s="17">
        <v>20</v>
      </c>
      <c r="W177" s="17" t="s">
        <v>804</v>
      </c>
      <c r="X177" s="17" t="s">
        <v>805</v>
      </c>
      <c r="Y177" s="17"/>
    </row>
    <row r="178" s="3" customFormat="1" ht="27" spans="1:25">
      <c r="A178" s="16">
        <v>171</v>
      </c>
      <c r="B178" s="16" t="s">
        <v>157</v>
      </c>
      <c r="C178" s="17" t="s">
        <v>158</v>
      </c>
      <c r="D178" s="17" t="s">
        <v>806</v>
      </c>
      <c r="E178" s="17" t="s">
        <v>790</v>
      </c>
      <c r="F178" s="17" t="s">
        <v>801</v>
      </c>
      <c r="G178" s="17" t="s">
        <v>807</v>
      </c>
      <c r="H178" s="17" t="s">
        <v>86</v>
      </c>
      <c r="I178" s="17" t="s">
        <v>801</v>
      </c>
      <c r="J178" s="33">
        <v>45748</v>
      </c>
      <c r="K178" s="33">
        <v>45778</v>
      </c>
      <c r="L178" s="17" t="s">
        <v>801</v>
      </c>
      <c r="M178" s="17" t="s">
        <v>808</v>
      </c>
      <c r="N178" s="17">
        <v>12</v>
      </c>
      <c r="O178" s="17">
        <v>10</v>
      </c>
      <c r="P178" s="17">
        <v>2</v>
      </c>
      <c r="Q178" s="17">
        <v>1</v>
      </c>
      <c r="R178" s="17">
        <v>125</v>
      </c>
      <c r="S178" s="17">
        <v>453</v>
      </c>
      <c r="T178" s="17">
        <v>1</v>
      </c>
      <c r="U178" s="17">
        <v>20</v>
      </c>
      <c r="V178" s="17">
        <v>60</v>
      </c>
      <c r="W178" s="17" t="s">
        <v>808</v>
      </c>
      <c r="X178" s="17" t="s">
        <v>809</v>
      </c>
      <c r="Y178" s="17"/>
    </row>
    <row r="179" s="3" customFormat="1" ht="40.5" spans="1:25">
      <c r="A179" s="16">
        <v>172</v>
      </c>
      <c r="B179" s="16" t="s">
        <v>157</v>
      </c>
      <c r="C179" s="16" t="s">
        <v>170</v>
      </c>
      <c r="D179" s="17" t="s">
        <v>810</v>
      </c>
      <c r="E179" s="17" t="s">
        <v>790</v>
      </c>
      <c r="F179" s="17" t="s">
        <v>811</v>
      </c>
      <c r="G179" s="17" t="s">
        <v>812</v>
      </c>
      <c r="H179" s="17" t="s">
        <v>86</v>
      </c>
      <c r="I179" s="17" t="s">
        <v>813</v>
      </c>
      <c r="J179" s="33">
        <v>45931</v>
      </c>
      <c r="K179" s="33">
        <v>45992</v>
      </c>
      <c r="L179" s="17" t="s">
        <v>811</v>
      </c>
      <c r="M179" s="17" t="s">
        <v>814</v>
      </c>
      <c r="N179" s="17">
        <v>15</v>
      </c>
      <c r="O179" s="17">
        <v>12</v>
      </c>
      <c r="P179" s="17">
        <v>3</v>
      </c>
      <c r="Q179" s="17">
        <v>1</v>
      </c>
      <c r="R179" s="17">
        <v>145</v>
      </c>
      <c r="S179" s="17">
        <v>435</v>
      </c>
      <c r="T179" s="17">
        <v>0</v>
      </c>
      <c r="U179" s="17">
        <v>9</v>
      </c>
      <c r="V179" s="17">
        <v>22</v>
      </c>
      <c r="W179" s="17" t="s">
        <v>815</v>
      </c>
      <c r="X179" s="17" t="s">
        <v>816</v>
      </c>
      <c r="Y179" s="17"/>
    </row>
    <row r="180" s="3" customFormat="1" ht="27" spans="1:25">
      <c r="A180" s="16">
        <v>173</v>
      </c>
      <c r="B180" s="16" t="s">
        <v>157</v>
      </c>
      <c r="C180" s="17" t="s">
        <v>158</v>
      </c>
      <c r="D180" s="17" t="s">
        <v>158</v>
      </c>
      <c r="E180" s="17" t="s">
        <v>790</v>
      </c>
      <c r="F180" s="17" t="s">
        <v>811</v>
      </c>
      <c r="G180" s="17" t="s">
        <v>817</v>
      </c>
      <c r="H180" s="17" t="s">
        <v>86</v>
      </c>
      <c r="I180" s="17" t="s">
        <v>811</v>
      </c>
      <c r="J180" s="33">
        <v>45658</v>
      </c>
      <c r="K180" s="34">
        <v>45992</v>
      </c>
      <c r="L180" s="17" t="s">
        <v>811</v>
      </c>
      <c r="M180" s="17" t="s">
        <v>818</v>
      </c>
      <c r="N180" s="17">
        <v>13</v>
      </c>
      <c r="O180" s="17">
        <v>10</v>
      </c>
      <c r="P180" s="17">
        <v>3</v>
      </c>
      <c r="Q180" s="17">
        <v>1</v>
      </c>
      <c r="R180" s="17">
        <v>1211</v>
      </c>
      <c r="S180" s="17">
        <v>4140</v>
      </c>
      <c r="T180" s="17">
        <v>0</v>
      </c>
      <c r="U180" s="17">
        <v>64</v>
      </c>
      <c r="V180" s="17">
        <v>173</v>
      </c>
      <c r="W180" s="17" t="s">
        <v>794</v>
      </c>
      <c r="X180" s="17" t="s">
        <v>795</v>
      </c>
      <c r="Y180" s="17"/>
    </row>
    <row r="181" s="3" customFormat="1" ht="27" spans="1:25">
      <c r="A181" s="16">
        <v>174</v>
      </c>
      <c r="B181" s="16" t="s">
        <v>157</v>
      </c>
      <c r="C181" s="17" t="s">
        <v>158</v>
      </c>
      <c r="D181" s="17" t="s">
        <v>159</v>
      </c>
      <c r="E181" s="17" t="s">
        <v>790</v>
      </c>
      <c r="F181" s="17" t="s">
        <v>819</v>
      </c>
      <c r="G181" s="17" t="s">
        <v>820</v>
      </c>
      <c r="H181" s="17" t="s">
        <v>86</v>
      </c>
      <c r="I181" s="17" t="s">
        <v>821</v>
      </c>
      <c r="J181" s="33">
        <v>45658</v>
      </c>
      <c r="K181" s="34">
        <v>45992</v>
      </c>
      <c r="L181" s="17" t="s">
        <v>819</v>
      </c>
      <c r="M181" s="17" t="s">
        <v>822</v>
      </c>
      <c r="N181" s="17">
        <v>12</v>
      </c>
      <c r="O181" s="17">
        <v>10</v>
      </c>
      <c r="P181" s="17">
        <v>2</v>
      </c>
      <c r="Q181" s="17">
        <v>1</v>
      </c>
      <c r="R181" s="17">
        <v>690</v>
      </c>
      <c r="S181" s="17">
        <v>2908</v>
      </c>
      <c r="T181" s="17">
        <v>1</v>
      </c>
      <c r="U181" s="17">
        <v>47</v>
      </c>
      <c r="V181" s="17">
        <v>136</v>
      </c>
      <c r="W181" s="17" t="s">
        <v>823</v>
      </c>
      <c r="X181" s="17" t="s">
        <v>824</v>
      </c>
      <c r="Y181" s="17"/>
    </row>
    <row r="182" s="3" customFormat="1" ht="40.5" spans="1:25">
      <c r="A182" s="16">
        <v>175</v>
      </c>
      <c r="B182" s="16" t="s">
        <v>157</v>
      </c>
      <c r="C182" s="16" t="s">
        <v>170</v>
      </c>
      <c r="D182" s="17" t="s">
        <v>825</v>
      </c>
      <c r="E182" s="17" t="s">
        <v>790</v>
      </c>
      <c r="F182" s="17" t="s">
        <v>819</v>
      </c>
      <c r="G182" s="17" t="s">
        <v>826</v>
      </c>
      <c r="H182" s="17" t="s">
        <v>86</v>
      </c>
      <c r="I182" s="17" t="s">
        <v>827</v>
      </c>
      <c r="J182" s="33">
        <v>45823</v>
      </c>
      <c r="K182" s="33">
        <v>45833</v>
      </c>
      <c r="L182" s="17" t="s">
        <v>819</v>
      </c>
      <c r="M182" s="17" t="s">
        <v>828</v>
      </c>
      <c r="N182" s="17">
        <v>18</v>
      </c>
      <c r="O182" s="17">
        <v>15</v>
      </c>
      <c r="P182" s="17">
        <v>3</v>
      </c>
      <c r="Q182" s="17">
        <v>1</v>
      </c>
      <c r="R182" s="17">
        <v>64</v>
      </c>
      <c r="S182" s="17">
        <v>200</v>
      </c>
      <c r="T182" s="17">
        <v>1</v>
      </c>
      <c r="U182" s="17">
        <v>3</v>
      </c>
      <c r="V182" s="17">
        <v>10</v>
      </c>
      <c r="W182" s="17" t="s">
        <v>829</v>
      </c>
      <c r="X182" s="17" t="s">
        <v>830</v>
      </c>
      <c r="Y182" s="17"/>
    </row>
    <row r="183" s="3" customFormat="1" ht="40.5" spans="1:25">
      <c r="A183" s="16">
        <v>176</v>
      </c>
      <c r="B183" s="16" t="s">
        <v>157</v>
      </c>
      <c r="C183" s="17" t="s">
        <v>158</v>
      </c>
      <c r="D183" s="27" t="s">
        <v>159</v>
      </c>
      <c r="E183" s="17" t="s">
        <v>790</v>
      </c>
      <c r="F183" s="17" t="s">
        <v>831</v>
      </c>
      <c r="G183" s="17" t="s">
        <v>832</v>
      </c>
      <c r="H183" s="17" t="s">
        <v>86</v>
      </c>
      <c r="I183" s="27" t="s">
        <v>833</v>
      </c>
      <c r="J183" s="33">
        <v>45717</v>
      </c>
      <c r="K183" s="33">
        <v>45778</v>
      </c>
      <c r="L183" s="17" t="s">
        <v>831</v>
      </c>
      <c r="M183" s="17" t="s">
        <v>834</v>
      </c>
      <c r="N183" s="17">
        <v>11</v>
      </c>
      <c r="O183" s="17">
        <v>10</v>
      </c>
      <c r="P183" s="17">
        <v>1</v>
      </c>
      <c r="Q183" s="17">
        <v>1</v>
      </c>
      <c r="R183" s="17">
        <v>86</v>
      </c>
      <c r="S183" s="17">
        <v>176</v>
      </c>
      <c r="T183" s="17">
        <v>0</v>
      </c>
      <c r="U183" s="17">
        <v>18</v>
      </c>
      <c r="V183" s="17">
        <v>59</v>
      </c>
      <c r="W183" s="17" t="s">
        <v>835</v>
      </c>
      <c r="X183" s="17" t="s">
        <v>836</v>
      </c>
      <c r="Y183" s="17"/>
    </row>
    <row r="184" s="3" customFormat="1" ht="27" spans="1:25">
      <c r="A184" s="16">
        <v>177</v>
      </c>
      <c r="B184" s="16" t="s">
        <v>157</v>
      </c>
      <c r="C184" s="16" t="s">
        <v>170</v>
      </c>
      <c r="D184" s="17" t="s">
        <v>179</v>
      </c>
      <c r="E184" s="17" t="s">
        <v>790</v>
      </c>
      <c r="F184" s="17" t="s">
        <v>831</v>
      </c>
      <c r="G184" s="17" t="s">
        <v>837</v>
      </c>
      <c r="H184" s="17" t="s">
        <v>86</v>
      </c>
      <c r="I184" s="17" t="s">
        <v>838</v>
      </c>
      <c r="J184" s="33">
        <v>45717</v>
      </c>
      <c r="K184" s="33">
        <v>45717</v>
      </c>
      <c r="L184" s="17" t="s">
        <v>831</v>
      </c>
      <c r="M184" s="17" t="s">
        <v>839</v>
      </c>
      <c r="N184" s="17">
        <v>20</v>
      </c>
      <c r="O184" s="17">
        <v>17</v>
      </c>
      <c r="P184" s="17">
        <v>3</v>
      </c>
      <c r="Q184" s="17">
        <v>1</v>
      </c>
      <c r="R184" s="17">
        <v>20</v>
      </c>
      <c r="S184" s="17">
        <v>65</v>
      </c>
      <c r="T184" s="17">
        <v>0</v>
      </c>
      <c r="U184" s="17">
        <v>3</v>
      </c>
      <c r="V184" s="17">
        <v>8</v>
      </c>
      <c r="W184" s="17" t="s">
        <v>840</v>
      </c>
      <c r="X184" s="27" t="s">
        <v>841</v>
      </c>
      <c r="Y184" s="17"/>
    </row>
    <row r="185" s="3" customFormat="1" ht="40.5" spans="1:25">
      <c r="A185" s="16">
        <v>178</v>
      </c>
      <c r="B185" s="17" t="s">
        <v>81</v>
      </c>
      <c r="C185" s="17" t="s">
        <v>141</v>
      </c>
      <c r="D185" s="17" t="s">
        <v>325</v>
      </c>
      <c r="E185" s="17" t="s">
        <v>790</v>
      </c>
      <c r="F185" s="17" t="s">
        <v>842</v>
      </c>
      <c r="G185" s="17" t="s">
        <v>843</v>
      </c>
      <c r="H185" s="17" t="s">
        <v>86</v>
      </c>
      <c r="I185" s="17" t="s">
        <v>844</v>
      </c>
      <c r="J185" s="33">
        <v>45717</v>
      </c>
      <c r="K185" s="33">
        <v>45748</v>
      </c>
      <c r="L185" s="17" t="s">
        <v>842</v>
      </c>
      <c r="M185" s="17" t="s">
        <v>845</v>
      </c>
      <c r="N185" s="17">
        <v>20</v>
      </c>
      <c r="O185" s="17">
        <v>19</v>
      </c>
      <c r="P185" s="17">
        <v>1</v>
      </c>
      <c r="Q185" s="17">
        <v>1</v>
      </c>
      <c r="R185" s="17">
        <v>1020</v>
      </c>
      <c r="S185" s="17">
        <v>3828</v>
      </c>
      <c r="T185" s="17">
        <v>0</v>
      </c>
      <c r="U185" s="17">
        <v>98</v>
      </c>
      <c r="V185" s="17">
        <v>189</v>
      </c>
      <c r="W185" s="17" t="s">
        <v>846</v>
      </c>
      <c r="X185" s="26" t="s">
        <v>847</v>
      </c>
      <c r="Y185" s="17"/>
    </row>
    <row r="186" s="3" customFormat="1" ht="27" spans="1:25">
      <c r="A186" s="16">
        <v>179</v>
      </c>
      <c r="B186" s="16" t="s">
        <v>157</v>
      </c>
      <c r="C186" s="27" t="s">
        <v>158</v>
      </c>
      <c r="D186" s="27" t="s">
        <v>159</v>
      </c>
      <c r="E186" s="17" t="s">
        <v>790</v>
      </c>
      <c r="F186" s="17" t="s">
        <v>842</v>
      </c>
      <c r="G186" s="17" t="s">
        <v>848</v>
      </c>
      <c r="H186" s="17" t="s">
        <v>86</v>
      </c>
      <c r="I186" s="17" t="s">
        <v>849</v>
      </c>
      <c r="J186" s="33">
        <v>45689</v>
      </c>
      <c r="K186" s="33">
        <v>45748</v>
      </c>
      <c r="L186" s="17" t="s">
        <v>842</v>
      </c>
      <c r="M186" s="17" t="s">
        <v>850</v>
      </c>
      <c r="N186" s="17">
        <v>30</v>
      </c>
      <c r="O186" s="17">
        <v>28</v>
      </c>
      <c r="P186" s="17">
        <v>2</v>
      </c>
      <c r="Q186" s="17">
        <v>1</v>
      </c>
      <c r="R186" s="17">
        <v>310</v>
      </c>
      <c r="S186" s="17">
        <v>984</v>
      </c>
      <c r="T186" s="17">
        <v>0</v>
      </c>
      <c r="U186" s="17">
        <v>13</v>
      </c>
      <c r="V186" s="17">
        <v>33</v>
      </c>
      <c r="W186" s="26" t="s">
        <v>851</v>
      </c>
      <c r="X186" s="26" t="s">
        <v>852</v>
      </c>
      <c r="Y186" s="17"/>
    </row>
    <row r="187" s="3" customFormat="1" ht="40.5" spans="1:25">
      <c r="A187" s="16">
        <v>180</v>
      </c>
      <c r="B187" s="16" t="s">
        <v>157</v>
      </c>
      <c r="C187" s="27" t="s">
        <v>158</v>
      </c>
      <c r="D187" s="27" t="s">
        <v>159</v>
      </c>
      <c r="E187" s="17" t="s">
        <v>790</v>
      </c>
      <c r="F187" s="17" t="s">
        <v>842</v>
      </c>
      <c r="G187" s="27" t="s">
        <v>853</v>
      </c>
      <c r="H187" s="17" t="s">
        <v>86</v>
      </c>
      <c r="I187" s="17" t="s">
        <v>854</v>
      </c>
      <c r="J187" s="33">
        <v>45717</v>
      </c>
      <c r="K187" s="33">
        <v>45748</v>
      </c>
      <c r="L187" s="17" t="s">
        <v>842</v>
      </c>
      <c r="M187" s="17" t="s">
        <v>855</v>
      </c>
      <c r="N187" s="17">
        <v>15</v>
      </c>
      <c r="O187" s="17">
        <v>14.5</v>
      </c>
      <c r="P187" s="17">
        <v>0.5</v>
      </c>
      <c r="Q187" s="17">
        <v>1</v>
      </c>
      <c r="R187" s="17">
        <v>500</v>
      </c>
      <c r="S187" s="17">
        <v>2430</v>
      </c>
      <c r="T187" s="17">
        <v>0</v>
      </c>
      <c r="U187" s="17">
        <v>60</v>
      </c>
      <c r="V187" s="17">
        <v>140</v>
      </c>
      <c r="W187" s="27" t="s">
        <v>856</v>
      </c>
      <c r="X187" s="27" t="s">
        <v>852</v>
      </c>
      <c r="Y187" s="17"/>
    </row>
    <row r="188" s="3" customFormat="1" ht="40.5" spans="1:25">
      <c r="A188" s="16">
        <v>181</v>
      </c>
      <c r="B188" s="16" t="s">
        <v>157</v>
      </c>
      <c r="C188" s="16" t="s">
        <v>170</v>
      </c>
      <c r="D188" s="17" t="s">
        <v>171</v>
      </c>
      <c r="E188" s="17" t="s">
        <v>790</v>
      </c>
      <c r="F188" s="17" t="s">
        <v>857</v>
      </c>
      <c r="G188" s="17" t="s">
        <v>858</v>
      </c>
      <c r="H188" s="17" t="s">
        <v>86</v>
      </c>
      <c r="I188" s="17" t="s">
        <v>857</v>
      </c>
      <c r="J188" s="33">
        <v>45901</v>
      </c>
      <c r="K188" s="33">
        <v>45992</v>
      </c>
      <c r="L188" s="17" t="s">
        <v>857</v>
      </c>
      <c r="M188" s="17" t="s">
        <v>859</v>
      </c>
      <c r="N188" s="17">
        <v>12</v>
      </c>
      <c r="O188" s="17">
        <v>10</v>
      </c>
      <c r="P188" s="17">
        <v>2</v>
      </c>
      <c r="Q188" s="17">
        <v>1</v>
      </c>
      <c r="R188" s="17">
        <v>65</v>
      </c>
      <c r="S188" s="17">
        <v>198</v>
      </c>
      <c r="T188" s="17">
        <v>0</v>
      </c>
      <c r="U188" s="17">
        <v>3</v>
      </c>
      <c r="V188" s="17">
        <v>10</v>
      </c>
      <c r="W188" s="17" t="s">
        <v>860</v>
      </c>
      <c r="X188" s="17" t="s">
        <v>861</v>
      </c>
      <c r="Y188" s="17"/>
    </row>
    <row r="189" s="3" customFormat="1" ht="27" spans="1:25">
      <c r="A189" s="16">
        <v>182</v>
      </c>
      <c r="B189" s="16" t="s">
        <v>157</v>
      </c>
      <c r="C189" s="17" t="s">
        <v>158</v>
      </c>
      <c r="D189" s="17" t="s">
        <v>159</v>
      </c>
      <c r="E189" s="17" t="s">
        <v>790</v>
      </c>
      <c r="F189" s="17" t="s">
        <v>857</v>
      </c>
      <c r="G189" s="17" t="s">
        <v>862</v>
      </c>
      <c r="H189" s="17" t="s">
        <v>86</v>
      </c>
      <c r="I189" s="17" t="s">
        <v>857</v>
      </c>
      <c r="J189" s="33">
        <v>45717</v>
      </c>
      <c r="K189" s="33">
        <v>45931</v>
      </c>
      <c r="L189" s="17" t="s">
        <v>857</v>
      </c>
      <c r="M189" s="17" t="s">
        <v>863</v>
      </c>
      <c r="N189" s="17">
        <v>11.5</v>
      </c>
      <c r="O189" s="17">
        <v>10</v>
      </c>
      <c r="P189" s="17">
        <v>1.5</v>
      </c>
      <c r="Q189" s="17">
        <v>1</v>
      </c>
      <c r="R189" s="17">
        <v>450</v>
      </c>
      <c r="S189" s="17">
        <v>1785</v>
      </c>
      <c r="T189" s="17">
        <v>0</v>
      </c>
      <c r="U189" s="17">
        <v>20</v>
      </c>
      <c r="V189" s="17">
        <v>42</v>
      </c>
      <c r="W189" s="17" t="s">
        <v>864</v>
      </c>
      <c r="X189" s="17" t="s">
        <v>795</v>
      </c>
      <c r="Y189" s="17"/>
    </row>
    <row r="190" s="3" customFormat="1" ht="40.5" spans="1:25">
      <c r="A190" s="16">
        <v>183</v>
      </c>
      <c r="B190" s="16" t="s">
        <v>157</v>
      </c>
      <c r="C190" s="17" t="s">
        <v>158</v>
      </c>
      <c r="D190" s="16" t="s">
        <v>159</v>
      </c>
      <c r="E190" s="17" t="s">
        <v>790</v>
      </c>
      <c r="F190" s="17" t="s">
        <v>865</v>
      </c>
      <c r="G190" s="17" t="s">
        <v>866</v>
      </c>
      <c r="H190" s="17" t="s">
        <v>86</v>
      </c>
      <c r="I190" s="17" t="s">
        <v>867</v>
      </c>
      <c r="J190" s="33">
        <v>45658</v>
      </c>
      <c r="K190" s="34">
        <v>45992</v>
      </c>
      <c r="L190" s="17" t="s">
        <v>865</v>
      </c>
      <c r="M190" s="17" t="s">
        <v>868</v>
      </c>
      <c r="N190" s="17">
        <v>10</v>
      </c>
      <c r="O190" s="17">
        <v>10</v>
      </c>
      <c r="P190" s="17">
        <v>0</v>
      </c>
      <c r="Q190" s="17">
        <v>1</v>
      </c>
      <c r="R190" s="17">
        <v>1104</v>
      </c>
      <c r="S190" s="17">
        <v>4932</v>
      </c>
      <c r="T190" s="17">
        <v>0</v>
      </c>
      <c r="U190" s="17">
        <v>92</v>
      </c>
      <c r="V190" s="17">
        <v>263</v>
      </c>
      <c r="W190" s="16" t="s">
        <v>794</v>
      </c>
      <c r="X190" s="27" t="s">
        <v>869</v>
      </c>
      <c r="Y190" s="17"/>
    </row>
    <row r="191" s="3" customFormat="1" spans="1:25">
      <c r="A191" s="16">
        <v>184</v>
      </c>
      <c r="B191" s="16" t="s">
        <v>157</v>
      </c>
      <c r="C191" s="16" t="s">
        <v>170</v>
      </c>
      <c r="D191" s="27" t="s">
        <v>171</v>
      </c>
      <c r="E191" s="16" t="s">
        <v>790</v>
      </c>
      <c r="F191" s="16" t="s">
        <v>865</v>
      </c>
      <c r="G191" s="27" t="s">
        <v>870</v>
      </c>
      <c r="H191" s="17" t="s">
        <v>86</v>
      </c>
      <c r="I191" s="16" t="s">
        <v>871</v>
      </c>
      <c r="J191" s="33">
        <v>45731</v>
      </c>
      <c r="K191" s="33">
        <v>45741</v>
      </c>
      <c r="L191" s="16" t="s">
        <v>865</v>
      </c>
      <c r="M191" s="27" t="s">
        <v>872</v>
      </c>
      <c r="N191" s="27">
        <v>3</v>
      </c>
      <c r="O191" s="27">
        <v>2</v>
      </c>
      <c r="P191" s="27">
        <v>1</v>
      </c>
      <c r="Q191" s="27">
        <v>1</v>
      </c>
      <c r="R191" s="27">
        <v>28</v>
      </c>
      <c r="S191" s="27">
        <v>115</v>
      </c>
      <c r="T191" s="17">
        <v>0</v>
      </c>
      <c r="U191" s="27">
        <v>1</v>
      </c>
      <c r="V191" s="27">
        <v>1</v>
      </c>
      <c r="W191" s="27" t="s">
        <v>873</v>
      </c>
      <c r="X191" s="27" t="s">
        <v>874</v>
      </c>
      <c r="Y191" s="27"/>
    </row>
    <row r="192" s="3" customFormat="1" ht="27" spans="1:25">
      <c r="A192" s="16">
        <v>185</v>
      </c>
      <c r="B192" s="16" t="s">
        <v>157</v>
      </c>
      <c r="C192" s="16" t="s">
        <v>170</v>
      </c>
      <c r="D192" s="27" t="s">
        <v>825</v>
      </c>
      <c r="E192" s="16" t="s">
        <v>790</v>
      </c>
      <c r="F192" s="16" t="s">
        <v>865</v>
      </c>
      <c r="G192" s="27" t="s">
        <v>875</v>
      </c>
      <c r="H192" s="17" t="s">
        <v>86</v>
      </c>
      <c r="I192" s="16" t="s">
        <v>876</v>
      </c>
      <c r="J192" s="33">
        <v>45940</v>
      </c>
      <c r="K192" s="33">
        <v>45981</v>
      </c>
      <c r="L192" s="27" t="s">
        <v>865</v>
      </c>
      <c r="M192" s="27" t="s">
        <v>877</v>
      </c>
      <c r="N192" s="27">
        <v>20</v>
      </c>
      <c r="O192" s="27">
        <v>15</v>
      </c>
      <c r="P192" s="27">
        <v>5</v>
      </c>
      <c r="Q192" s="27">
        <v>1</v>
      </c>
      <c r="R192" s="27">
        <v>20</v>
      </c>
      <c r="S192" s="27">
        <v>103</v>
      </c>
      <c r="T192" s="17">
        <v>0</v>
      </c>
      <c r="U192" s="27">
        <v>1</v>
      </c>
      <c r="V192" s="27">
        <v>5</v>
      </c>
      <c r="W192" s="27" t="s">
        <v>878</v>
      </c>
      <c r="X192" s="27" t="s">
        <v>879</v>
      </c>
      <c r="Y192" s="31"/>
    </row>
    <row r="193" s="3" customFormat="1" ht="27" spans="1:25">
      <c r="A193" s="16">
        <v>186</v>
      </c>
      <c r="B193" s="16" t="s">
        <v>157</v>
      </c>
      <c r="C193" s="16" t="s">
        <v>170</v>
      </c>
      <c r="D193" s="27" t="s">
        <v>825</v>
      </c>
      <c r="E193" s="16" t="s">
        <v>790</v>
      </c>
      <c r="F193" s="16" t="s">
        <v>865</v>
      </c>
      <c r="G193" s="27" t="s">
        <v>880</v>
      </c>
      <c r="H193" s="17" t="s">
        <v>86</v>
      </c>
      <c r="I193" s="27" t="s">
        <v>881</v>
      </c>
      <c r="J193" s="33">
        <v>45950</v>
      </c>
      <c r="K193" s="33">
        <v>45971</v>
      </c>
      <c r="L193" s="27" t="s">
        <v>865</v>
      </c>
      <c r="M193" s="27" t="s">
        <v>882</v>
      </c>
      <c r="N193" s="27">
        <v>20</v>
      </c>
      <c r="O193" s="27">
        <v>17</v>
      </c>
      <c r="P193" s="27">
        <v>3</v>
      </c>
      <c r="Q193" s="27">
        <v>1</v>
      </c>
      <c r="R193" s="27">
        <v>15</v>
      </c>
      <c r="S193" s="27">
        <v>68</v>
      </c>
      <c r="T193" s="17">
        <v>0</v>
      </c>
      <c r="U193" s="27">
        <v>1</v>
      </c>
      <c r="V193" s="27">
        <v>3</v>
      </c>
      <c r="W193" s="27" t="s">
        <v>883</v>
      </c>
      <c r="X193" s="27" t="s">
        <v>884</v>
      </c>
      <c r="Y193" s="17"/>
    </row>
    <row r="194" s="3" customFormat="1" ht="40.5" spans="1:25">
      <c r="A194" s="16">
        <v>187</v>
      </c>
      <c r="B194" s="17" t="s">
        <v>81</v>
      </c>
      <c r="C194" s="27" t="s">
        <v>126</v>
      </c>
      <c r="D194" s="27" t="s">
        <v>282</v>
      </c>
      <c r="E194" s="16" t="s">
        <v>790</v>
      </c>
      <c r="F194" s="26" t="s">
        <v>885</v>
      </c>
      <c r="G194" s="27" t="s">
        <v>886</v>
      </c>
      <c r="H194" s="17" t="s">
        <v>86</v>
      </c>
      <c r="I194" s="27" t="s">
        <v>887</v>
      </c>
      <c r="J194" s="33">
        <v>45736</v>
      </c>
      <c r="K194" s="33">
        <v>45767</v>
      </c>
      <c r="L194" s="27" t="s">
        <v>885</v>
      </c>
      <c r="M194" s="27" t="s">
        <v>888</v>
      </c>
      <c r="N194" s="27">
        <v>50</v>
      </c>
      <c r="O194" s="27">
        <v>40</v>
      </c>
      <c r="P194" s="27">
        <v>10</v>
      </c>
      <c r="Q194" s="27">
        <v>1</v>
      </c>
      <c r="R194" s="27">
        <v>40</v>
      </c>
      <c r="S194" s="27">
        <v>132</v>
      </c>
      <c r="T194" s="17">
        <v>0</v>
      </c>
      <c r="U194" s="27">
        <v>6</v>
      </c>
      <c r="V194" s="27">
        <v>15</v>
      </c>
      <c r="W194" s="27" t="s">
        <v>889</v>
      </c>
      <c r="X194" s="27" t="s">
        <v>890</v>
      </c>
      <c r="Y194" s="17"/>
    </row>
    <row r="195" s="3" customFormat="1" ht="27" spans="1:25">
      <c r="A195" s="16">
        <v>188</v>
      </c>
      <c r="B195" s="16" t="s">
        <v>157</v>
      </c>
      <c r="C195" s="27" t="s">
        <v>158</v>
      </c>
      <c r="D195" s="27" t="s">
        <v>159</v>
      </c>
      <c r="E195" s="16" t="s">
        <v>790</v>
      </c>
      <c r="F195" s="26" t="s">
        <v>885</v>
      </c>
      <c r="G195" s="27" t="s">
        <v>891</v>
      </c>
      <c r="H195" s="17" t="s">
        <v>86</v>
      </c>
      <c r="I195" s="27" t="s">
        <v>885</v>
      </c>
      <c r="J195" s="33">
        <v>45717</v>
      </c>
      <c r="K195" s="33">
        <v>45748</v>
      </c>
      <c r="L195" s="27" t="s">
        <v>885</v>
      </c>
      <c r="M195" s="27" t="s">
        <v>892</v>
      </c>
      <c r="N195" s="27">
        <v>11</v>
      </c>
      <c r="O195" s="27">
        <v>10</v>
      </c>
      <c r="P195" s="27">
        <v>1</v>
      </c>
      <c r="Q195" s="27">
        <v>1</v>
      </c>
      <c r="R195" s="27">
        <v>87</v>
      </c>
      <c r="S195" s="27">
        <v>306</v>
      </c>
      <c r="T195" s="17">
        <v>0</v>
      </c>
      <c r="U195" s="27">
        <v>11</v>
      </c>
      <c r="V195" s="27">
        <v>31</v>
      </c>
      <c r="W195" s="27" t="s">
        <v>893</v>
      </c>
      <c r="X195" s="27" t="s">
        <v>824</v>
      </c>
      <c r="Y195" s="17"/>
    </row>
    <row r="196" s="3" customFormat="1" ht="40.5" spans="1:25">
      <c r="A196" s="16">
        <v>189</v>
      </c>
      <c r="B196" s="16" t="s">
        <v>157</v>
      </c>
      <c r="C196" s="16" t="s">
        <v>170</v>
      </c>
      <c r="D196" s="27" t="s">
        <v>825</v>
      </c>
      <c r="E196" s="16" t="s">
        <v>790</v>
      </c>
      <c r="F196" s="26" t="s">
        <v>885</v>
      </c>
      <c r="G196" s="27" t="s">
        <v>894</v>
      </c>
      <c r="H196" s="17" t="s">
        <v>86</v>
      </c>
      <c r="I196" s="27" t="s">
        <v>895</v>
      </c>
      <c r="J196" s="36">
        <v>45901</v>
      </c>
      <c r="K196" s="36">
        <v>45962</v>
      </c>
      <c r="L196" s="27" t="s">
        <v>885</v>
      </c>
      <c r="M196" s="27" t="s">
        <v>896</v>
      </c>
      <c r="N196" s="27">
        <v>12</v>
      </c>
      <c r="O196" s="27">
        <v>10</v>
      </c>
      <c r="P196" s="27">
        <v>2</v>
      </c>
      <c r="Q196" s="27">
        <v>1</v>
      </c>
      <c r="R196" s="27">
        <v>21</v>
      </c>
      <c r="S196" s="27">
        <v>80</v>
      </c>
      <c r="T196" s="17">
        <v>0</v>
      </c>
      <c r="U196" s="27">
        <v>4</v>
      </c>
      <c r="V196" s="27">
        <v>18</v>
      </c>
      <c r="W196" s="27" t="s">
        <v>897</v>
      </c>
      <c r="X196" s="27" t="s">
        <v>898</v>
      </c>
      <c r="Y196" s="17"/>
    </row>
    <row r="197" s="3" customFormat="1" ht="40.5" spans="1:25">
      <c r="A197" s="16">
        <v>190</v>
      </c>
      <c r="B197" s="16" t="s">
        <v>157</v>
      </c>
      <c r="C197" s="16" t="s">
        <v>170</v>
      </c>
      <c r="D197" s="27" t="s">
        <v>825</v>
      </c>
      <c r="E197" s="16" t="s">
        <v>790</v>
      </c>
      <c r="F197" s="26" t="s">
        <v>885</v>
      </c>
      <c r="G197" s="27" t="s">
        <v>899</v>
      </c>
      <c r="H197" s="17" t="s">
        <v>86</v>
      </c>
      <c r="I197" s="27" t="s">
        <v>900</v>
      </c>
      <c r="J197" s="36">
        <v>45901</v>
      </c>
      <c r="K197" s="36">
        <v>45962</v>
      </c>
      <c r="L197" s="27" t="s">
        <v>885</v>
      </c>
      <c r="M197" s="27" t="s">
        <v>901</v>
      </c>
      <c r="N197" s="27">
        <v>9</v>
      </c>
      <c r="O197" s="27">
        <v>7</v>
      </c>
      <c r="P197" s="27">
        <v>2</v>
      </c>
      <c r="Q197" s="27">
        <v>1</v>
      </c>
      <c r="R197" s="27">
        <v>4</v>
      </c>
      <c r="S197" s="27">
        <v>14</v>
      </c>
      <c r="T197" s="27">
        <v>0</v>
      </c>
      <c r="U197" s="27">
        <v>1</v>
      </c>
      <c r="V197" s="27">
        <v>2</v>
      </c>
      <c r="W197" s="27" t="s">
        <v>902</v>
      </c>
      <c r="X197" s="27" t="s">
        <v>903</v>
      </c>
      <c r="Y197" s="17"/>
    </row>
    <row r="198" s="4" customFormat="1" ht="27" spans="1:25">
      <c r="A198" s="16">
        <v>191</v>
      </c>
      <c r="B198" s="16" t="s">
        <v>157</v>
      </c>
      <c r="C198" s="17" t="s">
        <v>158</v>
      </c>
      <c r="D198" s="17" t="s">
        <v>159</v>
      </c>
      <c r="E198" s="17" t="s">
        <v>790</v>
      </c>
      <c r="F198" s="17" t="s">
        <v>904</v>
      </c>
      <c r="G198" s="17" t="s">
        <v>905</v>
      </c>
      <c r="H198" s="17" t="s">
        <v>86</v>
      </c>
      <c r="I198" s="17" t="s">
        <v>906</v>
      </c>
      <c r="J198" s="33">
        <v>45658</v>
      </c>
      <c r="K198" s="34">
        <v>45992</v>
      </c>
      <c r="L198" s="17" t="s">
        <v>904</v>
      </c>
      <c r="M198" s="17" t="s">
        <v>822</v>
      </c>
      <c r="N198" s="17">
        <v>12</v>
      </c>
      <c r="O198" s="17">
        <v>10</v>
      </c>
      <c r="P198" s="17">
        <v>2</v>
      </c>
      <c r="Q198" s="17">
        <v>1</v>
      </c>
      <c r="R198" s="17">
        <v>1027</v>
      </c>
      <c r="S198" s="17">
        <v>4417</v>
      </c>
      <c r="T198" s="27">
        <v>0</v>
      </c>
      <c r="U198" s="17">
        <v>16</v>
      </c>
      <c r="V198" s="17">
        <v>24</v>
      </c>
      <c r="W198" s="17" t="s">
        <v>823</v>
      </c>
      <c r="X198" s="17" t="s">
        <v>824</v>
      </c>
      <c r="Y198" s="17"/>
    </row>
    <row r="199" s="4" customFormat="1" ht="40.5" spans="1:25">
      <c r="A199" s="16">
        <v>192</v>
      </c>
      <c r="B199" s="16" t="s">
        <v>157</v>
      </c>
      <c r="C199" s="16" t="s">
        <v>170</v>
      </c>
      <c r="D199" s="17" t="s">
        <v>825</v>
      </c>
      <c r="E199" s="17" t="s">
        <v>790</v>
      </c>
      <c r="F199" s="17" t="s">
        <v>904</v>
      </c>
      <c r="G199" s="27" t="s">
        <v>907</v>
      </c>
      <c r="H199" s="17" t="s">
        <v>86</v>
      </c>
      <c r="I199" s="17" t="s">
        <v>908</v>
      </c>
      <c r="J199" s="33">
        <v>45823</v>
      </c>
      <c r="K199" s="33">
        <v>45833</v>
      </c>
      <c r="L199" s="17" t="s">
        <v>904</v>
      </c>
      <c r="M199" s="27" t="s">
        <v>909</v>
      </c>
      <c r="N199" s="17">
        <v>13</v>
      </c>
      <c r="O199" s="17">
        <v>11</v>
      </c>
      <c r="P199" s="17">
        <v>2</v>
      </c>
      <c r="Q199" s="17">
        <v>1</v>
      </c>
      <c r="R199" s="17">
        <v>60</v>
      </c>
      <c r="S199" s="17">
        <v>350</v>
      </c>
      <c r="T199" s="27">
        <v>0</v>
      </c>
      <c r="U199" s="17">
        <v>6</v>
      </c>
      <c r="V199" s="17">
        <v>16</v>
      </c>
      <c r="W199" s="17" t="s">
        <v>910</v>
      </c>
      <c r="X199" s="17" t="s">
        <v>911</v>
      </c>
      <c r="Y199" s="17"/>
    </row>
    <row r="200" s="4" customFormat="1" ht="27" spans="1:25">
      <c r="A200" s="16">
        <v>193</v>
      </c>
      <c r="B200" s="17" t="s">
        <v>81</v>
      </c>
      <c r="C200" s="17" t="s">
        <v>141</v>
      </c>
      <c r="D200" s="17" t="s">
        <v>325</v>
      </c>
      <c r="E200" s="17" t="s">
        <v>790</v>
      </c>
      <c r="F200" s="17" t="s">
        <v>904</v>
      </c>
      <c r="G200" s="27" t="s">
        <v>912</v>
      </c>
      <c r="H200" s="17" t="s">
        <v>86</v>
      </c>
      <c r="I200" s="27" t="s">
        <v>913</v>
      </c>
      <c r="J200" s="37">
        <v>45778</v>
      </c>
      <c r="K200" s="37">
        <v>45823</v>
      </c>
      <c r="L200" s="17" t="s">
        <v>904</v>
      </c>
      <c r="M200" s="27" t="s">
        <v>914</v>
      </c>
      <c r="N200" s="17">
        <v>20</v>
      </c>
      <c r="O200" s="17">
        <v>18</v>
      </c>
      <c r="P200" s="17">
        <v>2</v>
      </c>
      <c r="Q200" s="17">
        <v>1</v>
      </c>
      <c r="R200" s="17">
        <v>60</v>
      </c>
      <c r="S200" s="17">
        <v>350</v>
      </c>
      <c r="T200" s="17">
        <v>0</v>
      </c>
      <c r="U200" s="17">
        <v>6</v>
      </c>
      <c r="V200" s="17">
        <v>16</v>
      </c>
      <c r="W200" s="16" t="s">
        <v>915</v>
      </c>
      <c r="X200" s="16" t="s">
        <v>916</v>
      </c>
      <c r="Y200" s="17"/>
    </row>
    <row r="201" s="3" customFormat="1" ht="27" spans="1:25">
      <c r="A201" s="16">
        <v>194</v>
      </c>
      <c r="B201" s="16" t="s">
        <v>157</v>
      </c>
      <c r="C201" s="17" t="s">
        <v>158</v>
      </c>
      <c r="D201" s="17" t="s">
        <v>159</v>
      </c>
      <c r="E201" s="17" t="s">
        <v>790</v>
      </c>
      <c r="F201" s="17" t="s">
        <v>917</v>
      </c>
      <c r="G201" s="17" t="s">
        <v>918</v>
      </c>
      <c r="H201" s="17" t="s">
        <v>86</v>
      </c>
      <c r="I201" s="17" t="s">
        <v>917</v>
      </c>
      <c r="J201" s="33">
        <v>45658</v>
      </c>
      <c r="K201" s="33">
        <v>45931</v>
      </c>
      <c r="L201" s="17" t="s">
        <v>917</v>
      </c>
      <c r="M201" s="17" t="s">
        <v>600</v>
      </c>
      <c r="N201" s="17">
        <v>10</v>
      </c>
      <c r="O201" s="17">
        <v>10</v>
      </c>
      <c r="P201" s="17">
        <v>0</v>
      </c>
      <c r="Q201" s="17">
        <v>1</v>
      </c>
      <c r="R201" s="17">
        <v>1210</v>
      </c>
      <c r="S201" s="17">
        <v>3558</v>
      </c>
      <c r="T201" s="17">
        <v>0</v>
      </c>
      <c r="U201" s="17">
        <v>85</v>
      </c>
      <c r="V201" s="17">
        <v>218</v>
      </c>
      <c r="W201" s="17" t="s">
        <v>794</v>
      </c>
      <c r="X201" s="17" t="s">
        <v>795</v>
      </c>
      <c r="Y201" s="17"/>
    </row>
    <row r="202" s="3" customFormat="1" ht="27" spans="1:25">
      <c r="A202" s="16">
        <v>195</v>
      </c>
      <c r="B202" s="16" t="s">
        <v>157</v>
      </c>
      <c r="C202" s="16" t="s">
        <v>170</v>
      </c>
      <c r="D202" s="17" t="s">
        <v>171</v>
      </c>
      <c r="E202" s="17" t="s">
        <v>790</v>
      </c>
      <c r="F202" s="17" t="s">
        <v>917</v>
      </c>
      <c r="G202" s="17" t="s">
        <v>919</v>
      </c>
      <c r="H202" s="17" t="s">
        <v>86</v>
      </c>
      <c r="I202" s="17" t="s">
        <v>917</v>
      </c>
      <c r="J202" s="33">
        <v>45717</v>
      </c>
      <c r="K202" s="33">
        <v>45778</v>
      </c>
      <c r="L202" s="17" t="s">
        <v>917</v>
      </c>
      <c r="M202" s="17" t="s">
        <v>920</v>
      </c>
      <c r="N202" s="17">
        <v>6</v>
      </c>
      <c r="O202" s="17">
        <v>5</v>
      </c>
      <c r="P202" s="17">
        <v>1</v>
      </c>
      <c r="Q202" s="17">
        <v>1</v>
      </c>
      <c r="R202" s="17">
        <v>165</v>
      </c>
      <c r="S202" s="17">
        <v>513</v>
      </c>
      <c r="T202" s="17">
        <v>0</v>
      </c>
      <c r="U202" s="17">
        <v>6</v>
      </c>
      <c r="V202" s="17">
        <v>18</v>
      </c>
      <c r="W202" s="17" t="s">
        <v>920</v>
      </c>
      <c r="X202" s="17" t="s">
        <v>921</v>
      </c>
      <c r="Y202" s="17"/>
    </row>
    <row r="203" s="3" customFormat="1" ht="27" spans="1:25">
      <c r="A203" s="16">
        <v>196</v>
      </c>
      <c r="B203" s="16" t="s">
        <v>157</v>
      </c>
      <c r="C203" s="17" t="s">
        <v>158</v>
      </c>
      <c r="D203" s="17" t="s">
        <v>159</v>
      </c>
      <c r="E203" s="17" t="s">
        <v>790</v>
      </c>
      <c r="F203" s="17" t="s">
        <v>922</v>
      </c>
      <c r="G203" s="17" t="s">
        <v>923</v>
      </c>
      <c r="H203" s="17" t="s">
        <v>86</v>
      </c>
      <c r="I203" s="17" t="s">
        <v>922</v>
      </c>
      <c r="J203" s="33">
        <v>45658</v>
      </c>
      <c r="K203" s="33">
        <v>45931</v>
      </c>
      <c r="L203" s="17" t="s">
        <v>922</v>
      </c>
      <c r="M203" s="17" t="s">
        <v>924</v>
      </c>
      <c r="N203" s="17">
        <v>15</v>
      </c>
      <c r="O203" s="17">
        <v>14</v>
      </c>
      <c r="P203" s="17">
        <v>1</v>
      </c>
      <c r="Q203" s="17">
        <v>1</v>
      </c>
      <c r="R203" s="17">
        <v>1117</v>
      </c>
      <c r="S203" s="17">
        <v>4780</v>
      </c>
      <c r="T203" s="17">
        <v>1</v>
      </c>
      <c r="U203" s="17">
        <v>136</v>
      </c>
      <c r="V203" s="17">
        <v>378</v>
      </c>
      <c r="W203" s="17" t="s">
        <v>794</v>
      </c>
      <c r="X203" s="17" t="s">
        <v>795</v>
      </c>
      <c r="Y203" s="17"/>
    </row>
    <row r="204" s="3" customFormat="1" ht="27" spans="1:25">
      <c r="A204" s="16">
        <v>197</v>
      </c>
      <c r="B204" s="16" t="s">
        <v>157</v>
      </c>
      <c r="C204" s="16" t="s">
        <v>170</v>
      </c>
      <c r="D204" s="17" t="s">
        <v>810</v>
      </c>
      <c r="E204" s="17" t="s">
        <v>790</v>
      </c>
      <c r="F204" s="17" t="s">
        <v>922</v>
      </c>
      <c r="G204" s="17" t="s">
        <v>925</v>
      </c>
      <c r="H204" s="17" t="s">
        <v>86</v>
      </c>
      <c r="I204" s="17" t="s">
        <v>926</v>
      </c>
      <c r="J204" s="33">
        <v>45748</v>
      </c>
      <c r="K204" s="33">
        <v>45809</v>
      </c>
      <c r="L204" s="17" t="s">
        <v>922</v>
      </c>
      <c r="M204" s="17" t="s">
        <v>927</v>
      </c>
      <c r="N204" s="17">
        <v>11</v>
      </c>
      <c r="O204" s="17">
        <v>10</v>
      </c>
      <c r="P204" s="17">
        <v>1</v>
      </c>
      <c r="Q204" s="17">
        <v>1</v>
      </c>
      <c r="R204" s="17">
        <v>110</v>
      </c>
      <c r="S204" s="17">
        <v>420</v>
      </c>
      <c r="T204" s="17">
        <v>1</v>
      </c>
      <c r="U204" s="17">
        <v>12</v>
      </c>
      <c r="V204" s="17">
        <v>43</v>
      </c>
      <c r="W204" s="17" t="s">
        <v>928</v>
      </c>
      <c r="X204" s="17" t="s">
        <v>929</v>
      </c>
      <c r="Y204" s="17"/>
    </row>
    <row r="205" s="3" customFormat="1" ht="40.5" spans="1:25">
      <c r="A205" s="16">
        <v>198</v>
      </c>
      <c r="B205" s="16" t="s">
        <v>157</v>
      </c>
      <c r="C205" s="16" t="s">
        <v>170</v>
      </c>
      <c r="D205" s="17" t="s">
        <v>157</v>
      </c>
      <c r="E205" s="17" t="s">
        <v>790</v>
      </c>
      <c r="F205" s="17" t="s">
        <v>922</v>
      </c>
      <c r="G205" s="17" t="s">
        <v>930</v>
      </c>
      <c r="H205" s="17" t="s">
        <v>86</v>
      </c>
      <c r="I205" s="17" t="s">
        <v>930</v>
      </c>
      <c r="J205" s="33">
        <v>45717</v>
      </c>
      <c r="K205" s="33">
        <v>45778</v>
      </c>
      <c r="L205" s="38" t="s">
        <v>922</v>
      </c>
      <c r="M205" s="17" t="s">
        <v>931</v>
      </c>
      <c r="N205" s="17">
        <v>52</v>
      </c>
      <c r="O205" s="17">
        <v>50</v>
      </c>
      <c r="P205" s="17">
        <v>2</v>
      </c>
      <c r="Q205" s="17">
        <v>1</v>
      </c>
      <c r="R205" s="17">
        <v>60</v>
      </c>
      <c r="S205" s="17">
        <v>251</v>
      </c>
      <c r="T205" s="17">
        <v>1</v>
      </c>
      <c r="U205" s="17">
        <v>7</v>
      </c>
      <c r="V205" s="17">
        <v>27</v>
      </c>
      <c r="W205" s="17" t="s">
        <v>932</v>
      </c>
      <c r="X205" s="17" t="s">
        <v>929</v>
      </c>
      <c r="Y205" s="17"/>
    </row>
    <row r="206" s="3" customFormat="1" ht="27" spans="1:25">
      <c r="A206" s="16">
        <v>199</v>
      </c>
      <c r="B206" s="16" t="s">
        <v>157</v>
      </c>
      <c r="C206" s="17" t="s">
        <v>158</v>
      </c>
      <c r="D206" s="17" t="s">
        <v>159</v>
      </c>
      <c r="E206" s="17" t="s">
        <v>790</v>
      </c>
      <c r="F206" s="17" t="s">
        <v>933</v>
      </c>
      <c r="G206" s="17" t="s">
        <v>934</v>
      </c>
      <c r="H206" s="17" t="s">
        <v>86</v>
      </c>
      <c r="I206" s="17" t="s">
        <v>933</v>
      </c>
      <c r="J206" s="33">
        <v>45658</v>
      </c>
      <c r="K206" s="33">
        <v>45931</v>
      </c>
      <c r="L206" s="17" t="s">
        <v>933</v>
      </c>
      <c r="M206" s="17" t="s">
        <v>600</v>
      </c>
      <c r="N206" s="17">
        <v>10</v>
      </c>
      <c r="O206" s="17">
        <v>9</v>
      </c>
      <c r="P206" s="17">
        <v>1</v>
      </c>
      <c r="Q206" s="17">
        <v>1</v>
      </c>
      <c r="R206" s="17">
        <v>260</v>
      </c>
      <c r="S206" s="17">
        <v>1090</v>
      </c>
      <c r="T206" s="17">
        <v>0</v>
      </c>
      <c r="U206" s="17">
        <v>11</v>
      </c>
      <c r="V206" s="17">
        <v>29</v>
      </c>
      <c r="W206" s="17" t="s">
        <v>794</v>
      </c>
      <c r="X206" s="17" t="s">
        <v>795</v>
      </c>
      <c r="Y206" s="17"/>
    </row>
    <row r="207" s="3" customFormat="1" ht="27" spans="1:25">
      <c r="A207" s="16">
        <v>200</v>
      </c>
      <c r="B207" s="16" t="s">
        <v>157</v>
      </c>
      <c r="C207" s="16" t="s">
        <v>170</v>
      </c>
      <c r="D207" s="17" t="s">
        <v>810</v>
      </c>
      <c r="E207" s="17" t="s">
        <v>790</v>
      </c>
      <c r="F207" s="17" t="s">
        <v>933</v>
      </c>
      <c r="G207" s="17" t="s">
        <v>935</v>
      </c>
      <c r="H207" s="17" t="s">
        <v>86</v>
      </c>
      <c r="I207" s="17" t="s">
        <v>936</v>
      </c>
      <c r="J207" s="33">
        <v>45748</v>
      </c>
      <c r="K207" s="33">
        <v>45809</v>
      </c>
      <c r="L207" s="17" t="s">
        <v>933</v>
      </c>
      <c r="M207" s="17" t="s">
        <v>937</v>
      </c>
      <c r="N207" s="17">
        <v>32</v>
      </c>
      <c r="O207" s="17">
        <v>30</v>
      </c>
      <c r="P207" s="17">
        <v>2</v>
      </c>
      <c r="Q207" s="17">
        <v>1</v>
      </c>
      <c r="R207" s="17">
        <v>102</v>
      </c>
      <c r="S207" s="17">
        <v>326</v>
      </c>
      <c r="T207" s="17">
        <v>0</v>
      </c>
      <c r="U207" s="17">
        <v>5</v>
      </c>
      <c r="V207" s="17">
        <v>10</v>
      </c>
      <c r="W207" s="17" t="s">
        <v>938</v>
      </c>
      <c r="X207" s="17" t="s">
        <v>939</v>
      </c>
      <c r="Y207" s="17"/>
    </row>
    <row r="208" s="3" customFormat="1" ht="40.5" spans="1:25">
      <c r="A208" s="16">
        <v>201</v>
      </c>
      <c r="B208" s="16" t="s">
        <v>157</v>
      </c>
      <c r="C208" s="16" t="s">
        <v>170</v>
      </c>
      <c r="D208" s="17" t="s">
        <v>810</v>
      </c>
      <c r="E208" s="17" t="s">
        <v>790</v>
      </c>
      <c r="F208" s="17" t="s">
        <v>933</v>
      </c>
      <c r="G208" s="17" t="s">
        <v>940</v>
      </c>
      <c r="H208" s="17" t="s">
        <v>86</v>
      </c>
      <c r="I208" s="17" t="s">
        <v>941</v>
      </c>
      <c r="J208" s="33">
        <v>45717</v>
      </c>
      <c r="K208" s="33">
        <v>45778</v>
      </c>
      <c r="L208" s="38" t="s">
        <v>933</v>
      </c>
      <c r="M208" s="17" t="s">
        <v>942</v>
      </c>
      <c r="N208" s="17">
        <v>42</v>
      </c>
      <c r="O208" s="17">
        <v>40</v>
      </c>
      <c r="P208" s="17">
        <v>2</v>
      </c>
      <c r="Q208" s="17">
        <v>1</v>
      </c>
      <c r="R208" s="17">
        <v>45</v>
      </c>
      <c r="S208" s="17">
        <v>148</v>
      </c>
      <c r="T208" s="17">
        <v>0</v>
      </c>
      <c r="U208" s="17">
        <v>3</v>
      </c>
      <c r="V208" s="17">
        <v>8</v>
      </c>
      <c r="W208" s="17" t="s">
        <v>943</v>
      </c>
      <c r="X208" s="17" t="s">
        <v>939</v>
      </c>
      <c r="Y208" s="17"/>
    </row>
    <row r="209" s="2" customFormat="1" ht="54" spans="1:25">
      <c r="A209" s="16">
        <v>202</v>
      </c>
      <c r="B209" s="16" t="s">
        <v>157</v>
      </c>
      <c r="C209" s="16" t="s">
        <v>170</v>
      </c>
      <c r="D209" s="16" t="s">
        <v>944</v>
      </c>
      <c r="E209" s="16" t="s">
        <v>945</v>
      </c>
      <c r="F209" s="16" t="s">
        <v>946</v>
      </c>
      <c r="G209" s="35" t="s">
        <v>947</v>
      </c>
      <c r="H209" s="16" t="s">
        <v>86</v>
      </c>
      <c r="I209" s="16" t="s">
        <v>946</v>
      </c>
      <c r="J209" s="33">
        <v>45658</v>
      </c>
      <c r="K209" s="33">
        <v>45658</v>
      </c>
      <c r="L209" s="16" t="s">
        <v>946</v>
      </c>
      <c r="M209" s="31" t="s">
        <v>948</v>
      </c>
      <c r="N209" s="16">
        <v>70</v>
      </c>
      <c r="O209" s="16">
        <v>70</v>
      </c>
      <c r="P209" s="16">
        <v>0</v>
      </c>
      <c r="Q209" s="16">
        <v>1</v>
      </c>
      <c r="R209" s="16">
        <v>301</v>
      </c>
      <c r="S209" s="16">
        <v>997</v>
      </c>
      <c r="T209" s="16">
        <v>0</v>
      </c>
      <c r="U209" s="16">
        <v>14</v>
      </c>
      <c r="V209" s="16">
        <v>40</v>
      </c>
      <c r="W209" s="16" t="s">
        <v>949</v>
      </c>
      <c r="X209" s="16" t="s">
        <v>950</v>
      </c>
      <c r="Y209" s="16"/>
    </row>
    <row r="210" s="2" customFormat="1" ht="54" spans="1:25">
      <c r="A210" s="16">
        <v>203</v>
      </c>
      <c r="B210" s="17" t="s">
        <v>81</v>
      </c>
      <c r="C210" s="16" t="s">
        <v>164</v>
      </c>
      <c r="D210" s="16" t="s">
        <v>187</v>
      </c>
      <c r="E210" s="16" t="s">
        <v>945</v>
      </c>
      <c r="F210" s="16" t="s">
        <v>946</v>
      </c>
      <c r="G210" s="16" t="s">
        <v>951</v>
      </c>
      <c r="H210" s="16" t="s">
        <v>198</v>
      </c>
      <c r="I210" s="16" t="s">
        <v>946</v>
      </c>
      <c r="J210" s="33">
        <v>45658</v>
      </c>
      <c r="K210" s="33">
        <v>45658</v>
      </c>
      <c r="L210" s="16" t="s">
        <v>946</v>
      </c>
      <c r="M210" s="17" t="s">
        <v>952</v>
      </c>
      <c r="N210" s="39">
        <v>39</v>
      </c>
      <c r="O210" s="39">
        <v>39</v>
      </c>
      <c r="P210" s="16">
        <v>0</v>
      </c>
      <c r="Q210" s="16">
        <v>1</v>
      </c>
      <c r="R210" s="16">
        <v>340</v>
      </c>
      <c r="S210" s="16">
        <v>1360</v>
      </c>
      <c r="T210" s="16">
        <v>0</v>
      </c>
      <c r="U210" s="16">
        <v>10</v>
      </c>
      <c r="V210" s="16">
        <v>30</v>
      </c>
      <c r="W210" s="16" t="s">
        <v>953</v>
      </c>
      <c r="X210" s="16" t="s">
        <v>954</v>
      </c>
      <c r="Y210" s="16"/>
    </row>
    <row r="211" s="2" customFormat="1" ht="54" spans="1:25">
      <c r="A211" s="16">
        <v>204</v>
      </c>
      <c r="B211" s="16" t="s">
        <v>157</v>
      </c>
      <c r="C211" s="16" t="s">
        <v>170</v>
      </c>
      <c r="D211" s="16" t="s">
        <v>944</v>
      </c>
      <c r="E211" s="16" t="s">
        <v>945</v>
      </c>
      <c r="F211" s="16" t="s">
        <v>946</v>
      </c>
      <c r="G211" s="16" t="s">
        <v>955</v>
      </c>
      <c r="H211" s="16" t="s">
        <v>198</v>
      </c>
      <c r="I211" s="16" t="s">
        <v>946</v>
      </c>
      <c r="J211" s="33">
        <v>45717</v>
      </c>
      <c r="K211" s="33">
        <v>45778</v>
      </c>
      <c r="L211" s="16" t="s">
        <v>946</v>
      </c>
      <c r="M211" s="17" t="s">
        <v>956</v>
      </c>
      <c r="N211" s="16">
        <v>50</v>
      </c>
      <c r="O211" s="16">
        <v>50</v>
      </c>
      <c r="P211" s="16">
        <v>0</v>
      </c>
      <c r="Q211" s="16">
        <v>2</v>
      </c>
      <c r="R211" s="16">
        <v>890</v>
      </c>
      <c r="S211" s="16">
        <v>2950</v>
      </c>
      <c r="T211" s="16">
        <v>0</v>
      </c>
      <c r="U211" s="16">
        <v>43</v>
      </c>
      <c r="V211" s="16">
        <v>110</v>
      </c>
      <c r="W211" s="16" t="s">
        <v>957</v>
      </c>
      <c r="X211" s="16" t="s">
        <v>950</v>
      </c>
      <c r="Y211" s="16"/>
    </row>
    <row r="212" s="2" customFormat="1" ht="54" spans="1:25">
      <c r="A212" s="16">
        <v>205</v>
      </c>
      <c r="B212" s="16" t="s">
        <v>157</v>
      </c>
      <c r="C212" s="16" t="s">
        <v>158</v>
      </c>
      <c r="D212" s="16" t="s">
        <v>159</v>
      </c>
      <c r="E212" s="16" t="s">
        <v>945</v>
      </c>
      <c r="F212" s="16" t="s">
        <v>946</v>
      </c>
      <c r="G212" s="16" t="s">
        <v>958</v>
      </c>
      <c r="H212" s="16" t="s">
        <v>198</v>
      </c>
      <c r="I212" s="16" t="s">
        <v>946</v>
      </c>
      <c r="J212" s="33">
        <v>45778</v>
      </c>
      <c r="K212" s="33">
        <v>45809</v>
      </c>
      <c r="L212" s="16" t="s">
        <v>946</v>
      </c>
      <c r="M212" s="17" t="s">
        <v>959</v>
      </c>
      <c r="N212" s="39">
        <v>10</v>
      </c>
      <c r="O212" s="39">
        <v>10</v>
      </c>
      <c r="P212" s="16">
        <v>0</v>
      </c>
      <c r="Q212" s="16">
        <v>1</v>
      </c>
      <c r="R212" s="16">
        <v>1128</v>
      </c>
      <c r="S212" s="16">
        <v>4402</v>
      </c>
      <c r="T212" s="16">
        <v>0</v>
      </c>
      <c r="U212" s="16">
        <v>77</v>
      </c>
      <c r="V212" s="16">
        <v>173</v>
      </c>
      <c r="W212" s="16" t="s">
        <v>960</v>
      </c>
      <c r="X212" s="16" t="s">
        <v>602</v>
      </c>
      <c r="Y212" s="16"/>
    </row>
    <row r="213" s="2" customFormat="1" ht="54" spans="1:25">
      <c r="A213" s="16">
        <v>206</v>
      </c>
      <c r="B213" s="16" t="s">
        <v>157</v>
      </c>
      <c r="C213" s="16" t="s">
        <v>170</v>
      </c>
      <c r="D213" s="16" t="s">
        <v>944</v>
      </c>
      <c r="E213" s="16" t="s">
        <v>945</v>
      </c>
      <c r="F213" s="16" t="s">
        <v>961</v>
      </c>
      <c r="G213" s="16" t="s">
        <v>962</v>
      </c>
      <c r="H213" s="16" t="s">
        <v>198</v>
      </c>
      <c r="I213" s="16" t="s">
        <v>961</v>
      </c>
      <c r="J213" s="33">
        <v>45689</v>
      </c>
      <c r="K213" s="33">
        <v>45689</v>
      </c>
      <c r="L213" s="16" t="s">
        <v>961</v>
      </c>
      <c r="M213" s="16" t="s">
        <v>963</v>
      </c>
      <c r="N213" s="16">
        <v>50</v>
      </c>
      <c r="O213" s="16">
        <v>50</v>
      </c>
      <c r="P213" s="16">
        <v>0</v>
      </c>
      <c r="Q213" s="16">
        <v>1</v>
      </c>
      <c r="R213" s="16">
        <v>463</v>
      </c>
      <c r="S213" s="16">
        <v>1582</v>
      </c>
      <c r="T213" s="16">
        <v>0</v>
      </c>
      <c r="U213" s="16">
        <v>16</v>
      </c>
      <c r="V213" s="16">
        <v>41</v>
      </c>
      <c r="W213" s="16" t="s">
        <v>964</v>
      </c>
      <c r="X213" s="16" t="s">
        <v>950</v>
      </c>
      <c r="Y213" s="16"/>
    </row>
    <row r="214" s="2" customFormat="1" ht="54" spans="1:25">
      <c r="A214" s="16">
        <v>207</v>
      </c>
      <c r="B214" s="17" t="s">
        <v>81</v>
      </c>
      <c r="C214" s="16" t="s">
        <v>164</v>
      </c>
      <c r="D214" s="16" t="s">
        <v>187</v>
      </c>
      <c r="E214" s="16" t="s">
        <v>945</v>
      </c>
      <c r="F214" s="16" t="s">
        <v>961</v>
      </c>
      <c r="G214" s="35" t="s">
        <v>965</v>
      </c>
      <c r="H214" s="16" t="s">
        <v>198</v>
      </c>
      <c r="I214" s="16" t="s">
        <v>961</v>
      </c>
      <c r="J214" s="33">
        <v>45748</v>
      </c>
      <c r="K214" s="33">
        <v>45748</v>
      </c>
      <c r="L214" s="16" t="s">
        <v>961</v>
      </c>
      <c r="M214" s="16" t="s">
        <v>966</v>
      </c>
      <c r="N214" s="16">
        <v>6</v>
      </c>
      <c r="O214" s="16">
        <v>6</v>
      </c>
      <c r="P214" s="16">
        <v>0</v>
      </c>
      <c r="Q214" s="16">
        <v>1</v>
      </c>
      <c r="R214" s="16">
        <v>695</v>
      </c>
      <c r="S214" s="16">
        <v>2345</v>
      </c>
      <c r="T214" s="16">
        <v>0</v>
      </c>
      <c r="U214" s="16">
        <v>13</v>
      </c>
      <c r="V214" s="16">
        <v>27</v>
      </c>
      <c r="W214" s="16" t="s">
        <v>967</v>
      </c>
      <c r="X214" s="16" t="s">
        <v>954</v>
      </c>
      <c r="Y214" s="16"/>
    </row>
    <row r="215" s="2" customFormat="1" ht="54" spans="1:25">
      <c r="A215" s="16">
        <v>208</v>
      </c>
      <c r="B215" s="17" t="s">
        <v>81</v>
      </c>
      <c r="C215" s="16" t="s">
        <v>164</v>
      </c>
      <c r="D215" s="16" t="s">
        <v>187</v>
      </c>
      <c r="E215" s="16" t="s">
        <v>945</v>
      </c>
      <c r="F215" s="16" t="s">
        <v>961</v>
      </c>
      <c r="G215" s="35" t="s">
        <v>968</v>
      </c>
      <c r="H215" s="16" t="s">
        <v>198</v>
      </c>
      <c r="I215" s="16" t="s">
        <v>961</v>
      </c>
      <c r="J215" s="33">
        <v>45748</v>
      </c>
      <c r="K215" s="33">
        <v>45748</v>
      </c>
      <c r="L215" s="16" t="s">
        <v>961</v>
      </c>
      <c r="M215" s="16" t="s">
        <v>966</v>
      </c>
      <c r="N215" s="16">
        <v>6</v>
      </c>
      <c r="O215" s="16">
        <v>6</v>
      </c>
      <c r="P215" s="16">
        <v>0</v>
      </c>
      <c r="Q215" s="16">
        <v>1</v>
      </c>
      <c r="R215" s="16">
        <v>463</v>
      </c>
      <c r="S215" s="16">
        <v>1582</v>
      </c>
      <c r="T215" s="16">
        <v>0</v>
      </c>
      <c r="U215" s="16">
        <v>16</v>
      </c>
      <c r="V215" s="16">
        <v>41</v>
      </c>
      <c r="W215" s="16" t="s">
        <v>969</v>
      </c>
      <c r="X215" s="16" t="s">
        <v>954</v>
      </c>
      <c r="Y215" s="16"/>
    </row>
    <row r="216" s="2" customFormat="1" ht="54" spans="1:25">
      <c r="A216" s="16">
        <v>209</v>
      </c>
      <c r="B216" s="17" t="s">
        <v>81</v>
      </c>
      <c r="C216" s="16" t="s">
        <v>126</v>
      </c>
      <c r="D216" s="16" t="s">
        <v>282</v>
      </c>
      <c r="E216" s="16" t="s">
        <v>945</v>
      </c>
      <c r="F216" s="16" t="s">
        <v>961</v>
      </c>
      <c r="G216" s="16" t="s">
        <v>970</v>
      </c>
      <c r="H216" s="16" t="s">
        <v>86</v>
      </c>
      <c r="I216" s="16" t="s">
        <v>961</v>
      </c>
      <c r="J216" s="33">
        <v>45658</v>
      </c>
      <c r="K216" s="33">
        <v>45992</v>
      </c>
      <c r="L216" s="16" t="s">
        <v>961</v>
      </c>
      <c r="M216" s="16" t="s">
        <v>971</v>
      </c>
      <c r="N216" s="16">
        <v>50</v>
      </c>
      <c r="O216" s="16">
        <v>50</v>
      </c>
      <c r="P216" s="16">
        <v>0</v>
      </c>
      <c r="Q216" s="16">
        <v>1</v>
      </c>
      <c r="R216" s="16">
        <v>1860</v>
      </c>
      <c r="S216" s="16">
        <v>6274</v>
      </c>
      <c r="T216" s="16">
        <v>0</v>
      </c>
      <c r="U216" s="16">
        <v>48</v>
      </c>
      <c r="V216" s="16">
        <v>99</v>
      </c>
      <c r="W216" s="16" t="s">
        <v>972</v>
      </c>
      <c r="X216" s="16" t="s">
        <v>973</v>
      </c>
      <c r="Y216" s="16"/>
    </row>
    <row r="217" s="2" customFormat="1" ht="54" spans="1:25">
      <c r="A217" s="16">
        <v>210</v>
      </c>
      <c r="B217" s="16" t="s">
        <v>157</v>
      </c>
      <c r="C217" s="17" t="s">
        <v>158</v>
      </c>
      <c r="D217" s="17" t="s">
        <v>159</v>
      </c>
      <c r="E217" s="16" t="s">
        <v>945</v>
      </c>
      <c r="F217" s="16" t="s">
        <v>961</v>
      </c>
      <c r="G217" s="16" t="s">
        <v>974</v>
      </c>
      <c r="H217" s="16" t="s">
        <v>198</v>
      </c>
      <c r="I217" s="16" t="s">
        <v>961</v>
      </c>
      <c r="J217" s="33">
        <v>45658</v>
      </c>
      <c r="K217" s="33">
        <v>45992</v>
      </c>
      <c r="L217" s="16" t="s">
        <v>961</v>
      </c>
      <c r="M217" s="16" t="s">
        <v>975</v>
      </c>
      <c r="N217" s="16">
        <v>10</v>
      </c>
      <c r="O217" s="16">
        <v>10</v>
      </c>
      <c r="P217" s="16">
        <v>0</v>
      </c>
      <c r="Q217" s="17">
        <v>1</v>
      </c>
      <c r="R217" s="16">
        <v>1530</v>
      </c>
      <c r="S217" s="16">
        <v>5650</v>
      </c>
      <c r="T217" s="16">
        <v>0</v>
      </c>
      <c r="U217" s="16">
        <v>48</v>
      </c>
      <c r="V217" s="16">
        <v>99</v>
      </c>
      <c r="W217" s="16" t="s">
        <v>976</v>
      </c>
      <c r="X217" s="16" t="s">
        <v>602</v>
      </c>
      <c r="Y217" s="16"/>
    </row>
    <row r="218" s="2" customFormat="1" ht="54" spans="1:25">
      <c r="A218" s="16">
        <v>211</v>
      </c>
      <c r="B218" s="16" t="s">
        <v>157</v>
      </c>
      <c r="C218" s="16" t="s">
        <v>170</v>
      </c>
      <c r="D218" s="16" t="s">
        <v>944</v>
      </c>
      <c r="E218" s="16" t="s">
        <v>945</v>
      </c>
      <c r="F218" s="16" t="s">
        <v>977</v>
      </c>
      <c r="G218" s="16" t="s">
        <v>978</v>
      </c>
      <c r="H218" s="16" t="s">
        <v>86</v>
      </c>
      <c r="I218" s="16" t="s">
        <v>977</v>
      </c>
      <c r="J218" s="33">
        <v>45778</v>
      </c>
      <c r="K218" s="33">
        <v>45809</v>
      </c>
      <c r="L218" s="16" t="s">
        <v>977</v>
      </c>
      <c r="M218" s="16" t="s">
        <v>979</v>
      </c>
      <c r="N218" s="16">
        <v>8</v>
      </c>
      <c r="O218" s="16">
        <v>8</v>
      </c>
      <c r="P218" s="16">
        <v>0</v>
      </c>
      <c r="Q218" s="16">
        <v>1</v>
      </c>
      <c r="R218" s="16">
        <v>638</v>
      </c>
      <c r="S218" s="16">
        <v>2136</v>
      </c>
      <c r="T218" s="16">
        <v>0</v>
      </c>
      <c r="U218" s="16">
        <v>39</v>
      </c>
      <c r="V218" s="16">
        <v>112</v>
      </c>
      <c r="W218" s="16" t="s">
        <v>980</v>
      </c>
      <c r="X218" s="16" t="s">
        <v>950</v>
      </c>
      <c r="Y218" s="16"/>
    </row>
    <row r="219" s="2" customFormat="1" ht="54" spans="1:25">
      <c r="A219" s="16">
        <v>212</v>
      </c>
      <c r="B219" s="16" t="s">
        <v>157</v>
      </c>
      <c r="C219" s="16" t="s">
        <v>170</v>
      </c>
      <c r="D219" s="16" t="s">
        <v>944</v>
      </c>
      <c r="E219" s="16" t="s">
        <v>945</v>
      </c>
      <c r="F219" s="16" t="s">
        <v>977</v>
      </c>
      <c r="G219" s="16" t="s">
        <v>981</v>
      </c>
      <c r="H219" s="16" t="s">
        <v>86</v>
      </c>
      <c r="I219" s="16" t="s">
        <v>977</v>
      </c>
      <c r="J219" s="33">
        <v>45839</v>
      </c>
      <c r="K219" s="33">
        <v>45839</v>
      </c>
      <c r="L219" s="16" t="s">
        <v>977</v>
      </c>
      <c r="M219" s="16" t="s">
        <v>982</v>
      </c>
      <c r="N219" s="16">
        <v>3.5</v>
      </c>
      <c r="O219" s="16">
        <v>3.5</v>
      </c>
      <c r="P219" s="16">
        <v>0</v>
      </c>
      <c r="Q219" s="16">
        <v>1</v>
      </c>
      <c r="R219" s="16">
        <v>347</v>
      </c>
      <c r="S219" s="16">
        <v>1200</v>
      </c>
      <c r="T219" s="16">
        <v>0</v>
      </c>
      <c r="U219" s="16">
        <v>15</v>
      </c>
      <c r="V219" s="16">
        <v>51</v>
      </c>
      <c r="W219" s="16" t="s">
        <v>983</v>
      </c>
      <c r="X219" s="16" t="s">
        <v>950</v>
      </c>
      <c r="Y219" s="16"/>
    </row>
    <row r="220" s="2" customFormat="1" ht="54" spans="1:25">
      <c r="A220" s="16">
        <v>213</v>
      </c>
      <c r="B220" s="16" t="s">
        <v>157</v>
      </c>
      <c r="C220" s="17" t="s">
        <v>158</v>
      </c>
      <c r="D220" s="17" t="s">
        <v>159</v>
      </c>
      <c r="E220" s="16" t="s">
        <v>945</v>
      </c>
      <c r="F220" s="16" t="s">
        <v>977</v>
      </c>
      <c r="G220" s="16" t="s">
        <v>984</v>
      </c>
      <c r="H220" s="16" t="s">
        <v>198</v>
      </c>
      <c r="I220" s="16" t="s">
        <v>977</v>
      </c>
      <c r="J220" s="33">
        <v>45931</v>
      </c>
      <c r="K220" s="33">
        <v>45992</v>
      </c>
      <c r="L220" s="16" t="s">
        <v>977</v>
      </c>
      <c r="M220" s="16" t="s">
        <v>975</v>
      </c>
      <c r="N220" s="16">
        <v>10</v>
      </c>
      <c r="O220" s="16">
        <v>10</v>
      </c>
      <c r="P220" s="16">
        <v>0</v>
      </c>
      <c r="Q220" s="17">
        <v>1</v>
      </c>
      <c r="R220" s="16">
        <v>1231</v>
      </c>
      <c r="S220" s="16">
        <v>4463</v>
      </c>
      <c r="T220" s="16">
        <v>0</v>
      </c>
      <c r="U220" s="16">
        <v>69</v>
      </c>
      <c r="V220" s="16">
        <v>188</v>
      </c>
      <c r="W220" s="16" t="s">
        <v>985</v>
      </c>
      <c r="X220" s="16" t="s">
        <v>602</v>
      </c>
      <c r="Y220" s="16"/>
    </row>
    <row r="221" s="2" customFormat="1" ht="54" spans="1:25">
      <c r="A221" s="16">
        <v>214</v>
      </c>
      <c r="B221" s="17" t="s">
        <v>81</v>
      </c>
      <c r="C221" s="16" t="s">
        <v>164</v>
      </c>
      <c r="D221" s="16" t="s">
        <v>187</v>
      </c>
      <c r="E221" s="16" t="s">
        <v>945</v>
      </c>
      <c r="F221" s="16" t="s">
        <v>986</v>
      </c>
      <c r="G221" s="16" t="s">
        <v>987</v>
      </c>
      <c r="H221" s="16" t="s">
        <v>198</v>
      </c>
      <c r="I221" s="16" t="s">
        <v>986</v>
      </c>
      <c r="J221" s="33">
        <v>45717</v>
      </c>
      <c r="K221" s="33">
        <v>45778</v>
      </c>
      <c r="L221" s="16" t="s">
        <v>986</v>
      </c>
      <c r="M221" s="16" t="s">
        <v>988</v>
      </c>
      <c r="N221" s="16">
        <v>20</v>
      </c>
      <c r="O221" s="16">
        <v>20</v>
      </c>
      <c r="P221" s="16">
        <v>0</v>
      </c>
      <c r="Q221" s="16">
        <v>1</v>
      </c>
      <c r="R221" s="16">
        <v>628</v>
      </c>
      <c r="S221" s="16">
        <v>2985</v>
      </c>
      <c r="T221" s="16">
        <v>0</v>
      </c>
      <c r="U221" s="16">
        <v>41</v>
      </c>
      <c r="V221" s="16">
        <v>108</v>
      </c>
      <c r="W221" s="16" t="s">
        <v>989</v>
      </c>
      <c r="X221" s="16" t="s">
        <v>954</v>
      </c>
      <c r="Y221" s="16"/>
    </row>
    <row r="222" s="2" customFormat="1" ht="54" spans="1:25">
      <c r="A222" s="16">
        <v>215</v>
      </c>
      <c r="B222" s="16" t="s">
        <v>157</v>
      </c>
      <c r="C222" s="16" t="s">
        <v>170</v>
      </c>
      <c r="D222" s="16" t="s">
        <v>944</v>
      </c>
      <c r="E222" s="16" t="s">
        <v>945</v>
      </c>
      <c r="F222" s="16" t="s">
        <v>986</v>
      </c>
      <c r="G222" s="35" t="s">
        <v>990</v>
      </c>
      <c r="H222" s="16" t="s">
        <v>198</v>
      </c>
      <c r="I222" s="16" t="s">
        <v>986</v>
      </c>
      <c r="J222" s="33">
        <v>45748</v>
      </c>
      <c r="K222" s="33">
        <v>45809</v>
      </c>
      <c r="L222" s="16" t="s">
        <v>986</v>
      </c>
      <c r="M222" s="16" t="s">
        <v>991</v>
      </c>
      <c r="N222" s="16">
        <v>20</v>
      </c>
      <c r="O222" s="16">
        <v>20</v>
      </c>
      <c r="P222" s="16">
        <v>0</v>
      </c>
      <c r="Q222" s="16">
        <v>1</v>
      </c>
      <c r="R222" s="16">
        <v>628</v>
      </c>
      <c r="S222" s="16">
        <v>2985</v>
      </c>
      <c r="T222" s="16">
        <v>0</v>
      </c>
      <c r="U222" s="16">
        <v>17</v>
      </c>
      <c r="V222" s="16">
        <v>53</v>
      </c>
      <c r="W222" s="16" t="s">
        <v>992</v>
      </c>
      <c r="X222" s="16" t="s">
        <v>950</v>
      </c>
      <c r="Y222" s="16"/>
    </row>
    <row r="223" s="2" customFormat="1" ht="54" spans="1:25">
      <c r="A223" s="16">
        <v>216</v>
      </c>
      <c r="B223" s="16" t="s">
        <v>157</v>
      </c>
      <c r="C223" s="16" t="s">
        <v>170</v>
      </c>
      <c r="D223" s="16" t="s">
        <v>944</v>
      </c>
      <c r="E223" s="16" t="s">
        <v>945</v>
      </c>
      <c r="F223" s="16" t="s">
        <v>986</v>
      </c>
      <c r="G223" s="16" t="s">
        <v>993</v>
      </c>
      <c r="H223" s="16" t="s">
        <v>86</v>
      </c>
      <c r="I223" s="16" t="s">
        <v>986</v>
      </c>
      <c r="J223" s="33">
        <v>45778</v>
      </c>
      <c r="K223" s="33">
        <v>45870</v>
      </c>
      <c r="L223" s="16" t="s">
        <v>986</v>
      </c>
      <c r="M223" s="16" t="s">
        <v>994</v>
      </c>
      <c r="N223" s="16">
        <v>10</v>
      </c>
      <c r="O223" s="16">
        <v>10</v>
      </c>
      <c r="P223" s="16">
        <v>0</v>
      </c>
      <c r="Q223" s="16">
        <v>1</v>
      </c>
      <c r="R223" s="16">
        <v>300</v>
      </c>
      <c r="S223" s="16">
        <v>1051</v>
      </c>
      <c r="T223" s="16">
        <v>0</v>
      </c>
      <c r="U223" s="16">
        <v>19</v>
      </c>
      <c r="V223" s="16">
        <v>56</v>
      </c>
      <c r="W223" s="16" t="s">
        <v>995</v>
      </c>
      <c r="X223" s="16" t="s">
        <v>950</v>
      </c>
      <c r="Y223" s="16"/>
    </row>
    <row r="224" s="2" customFormat="1" ht="54" spans="1:25">
      <c r="A224" s="16">
        <v>217</v>
      </c>
      <c r="B224" s="16" t="s">
        <v>157</v>
      </c>
      <c r="C224" s="16" t="s">
        <v>158</v>
      </c>
      <c r="D224" s="16" t="s">
        <v>159</v>
      </c>
      <c r="E224" s="16" t="s">
        <v>945</v>
      </c>
      <c r="F224" s="16" t="s">
        <v>986</v>
      </c>
      <c r="G224" s="16" t="s">
        <v>996</v>
      </c>
      <c r="H224" s="16" t="s">
        <v>198</v>
      </c>
      <c r="I224" s="16" t="s">
        <v>986</v>
      </c>
      <c r="J224" s="33">
        <v>45689</v>
      </c>
      <c r="K224" s="33">
        <v>45717</v>
      </c>
      <c r="L224" s="16" t="s">
        <v>986</v>
      </c>
      <c r="M224" s="16" t="s">
        <v>997</v>
      </c>
      <c r="N224" s="16">
        <v>10</v>
      </c>
      <c r="O224" s="16">
        <v>10</v>
      </c>
      <c r="P224" s="16">
        <v>0</v>
      </c>
      <c r="Q224" s="16">
        <v>1</v>
      </c>
      <c r="R224" s="16">
        <v>628</v>
      </c>
      <c r="S224" s="16">
        <v>2985</v>
      </c>
      <c r="T224" s="16">
        <v>0</v>
      </c>
      <c r="U224" s="16">
        <v>41</v>
      </c>
      <c r="V224" s="16">
        <v>108</v>
      </c>
      <c r="W224" s="16" t="s">
        <v>998</v>
      </c>
      <c r="X224" s="16" t="s">
        <v>602</v>
      </c>
      <c r="Y224" s="16"/>
    </row>
    <row r="225" s="2" customFormat="1" ht="54" spans="1:25">
      <c r="A225" s="16">
        <v>218</v>
      </c>
      <c r="B225" s="17" t="s">
        <v>81</v>
      </c>
      <c r="C225" s="16" t="s">
        <v>164</v>
      </c>
      <c r="D225" s="16" t="s">
        <v>187</v>
      </c>
      <c r="E225" s="16" t="s">
        <v>945</v>
      </c>
      <c r="F225" s="16" t="s">
        <v>999</v>
      </c>
      <c r="G225" s="16" t="s">
        <v>1000</v>
      </c>
      <c r="H225" s="16" t="s">
        <v>198</v>
      </c>
      <c r="I225" s="16" t="s">
        <v>999</v>
      </c>
      <c r="J225" s="33">
        <v>45658</v>
      </c>
      <c r="K225" s="33">
        <v>45658</v>
      </c>
      <c r="L225" s="16" t="s">
        <v>999</v>
      </c>
      <c r="M225" s="16" t="s">
        <v>1001</v>
      </c>
      <c r="N225" s="16">
        <v>10</v>
      </c>
      <c r="O225" s="16">
        <v>10</v>
      </c>
      <c r="P225" s="16">
        <v>0</v>
      </c>
      <c r="Q225" s="16">
        <v>1</v>
      </c>
      <c r="R225" s="16">
        <v>1015</v>
      </c>
      <c r="S225" s="16">
        <v>3617</v>
      </c>
      <c r="T225" s="16">
        <v>1</v>
      </c>
      <c r="U225" s="16">
        <v>50</v>
      </c>
      <c r="V225" s="16">
        <v>132</v>
      </c>
      <c r="W225" s="16" t="s">
        <v>1002</v>
      </c>
      <c r="X225" s="16" t="s">
        <v>954</v>
      </c>
      <c r="Y225" s="16"/>
    </row>
    <row r="226" s="2" customFormat="1" ht="54" spans="1:25">
      <c r="A226" s="16">
        <v>219</v>
      </c>
      <c r="B226" s="17" t="s">
        <v>81</v>
      </c>
      <c r="C226" s="16" t="s">
        <v>164</v>
      </c>
      <c r="D226" s="16" t="s">
        <v>187</v>
      </c>
      <c r="E226" s="16" t="s">
        <v>945</v>
      </c>
      <c r="F226" s="16" t="s">
        <v>999</v>
      </c>
      <c r="G226" s="16" t="s">
        <v>1003</v>
      </c>
      <c r="H226" s="16" t="s">
        <v>86</v>
      </c>
      <c r="I226" s="16" t="s">
        <v>999</v>
      </c>
      <c r="J226" s="33">
        <v>45658</v>
      </c>
      <c r="K226" s="33">
        <v>45658</v>
      </c>
      <c r="L226" s="16" t="s">
        <v>999</v>
      </c>
      <c r="M226" s="16" t="s">
        <v>1004</v>
      </c>
      <c r="N226" s="16">
        <v>5</v>
      </c>
      <c r="O226" s="16">
        <v>5</v>
      </c>
      <c r="P226" s="16">
        <v>0</v>
      </c>
      <c r="Q226" s="16">
        <v>1</v>
      </c>
      <c r="R226" s="16">
        <v>1015</v>
      </c>
      <c r="S226" s="16">
        <v>3617</v>
      </c>
      <c r="T226" s="16">
        <v>1</v>
      </c>
      <c r="U226" s="16">
        <v>50</v>
      </c>
      <c r="V226" s="16">
        <v>132</v>
      </c>
      <c r="W226" s="16" t="s">
        <v>1005</v>
      </c>
      <c r="X226" s="16" t="s">
        <v>954</v>
      </c>
      <c r="Y226" s="16"/>
    </row>
    <row r="227" s="2" customFormat="1" ht="67.5" spans="1:25">
      <c r="A227" s="16">
        <v>220</v>
      </c>
      <c r="B227" s="16" t="s">
        <v>157</v>
      </c>
      <c r="C227" s="16" t="s">
        <v>170</v>
      </c>
      <c r="D227" s="16" t="s">
        <v>944</v>
      </c>
      <c r="E227" s="16" t="s">
        <v>945</v>
      </c>
      <c r="F227" s="16" t="s">
        <v>999</v>
      </c>
      <c r="G227" s="16" t="s">
        <v>1006</v>
      </c>
      <c r="H227" s="16" t="s">
        <v>86</v>
      </c>
      <c r="I227" s="16" t="s">
        <v>999</v>
      </c>
      <c r="J227" s="33">
        <v>45658</v>
      </c>
      <c r="K227" s="33">
        <v>45809</v>
      </c>
      <c r="L227" s="16" t="s">
        <v>999</v>
      </c>
      <c r="M227" s="16" t="s">
        <v>1007</v>
      </c>
      <c r="N227" s="16">
        <v>10</v>
      </c>
      <c r="O227" s="16">
        <v>10</v>
      </c>
      <c r="P227" s="16">
        <v>0</v>
      </c>
      <c r="Q227" s="16">
        <v>1</v>
      </c>
      <c r="R227" s="16">
        <v>1015</v>
      </c>
      <c r="S227" s="16">
        <v>3617</v>
      </c>
      <c r="T227" s="16">
        <v>1</v>
      </c>
      <c r="U227" s="16">
        <v>46</v>
      </c>
      <c r="V227" s="16">
        <v>138</v>
      </c>
      <c r="W227" s="16" t="s">
        <v>1008</v>
      </c>
      <c r="X227" s="16" t="s">
        <v>950</v>
      </c>
      <c r="Y227" s="16"/>
    </row>
    <row r="228" s="2" customFormat="1" ht="54" spans="1:25">
      <c r="A228" s="16">
        <v>221</v>
      </c>
      <c r="B228" s="16" t="s">
        <v>157</v>
      </c>
      <c r="C228" s="17" t="s">
        <v>158</v>
      </c>
      <c r="D228" s="17" t="s">
        <v>159</v>
      </c>
      <c r="E228" s="16" t="s">
        <v>945</v>
      </c>
      <c r="F228" s="16" t="s">
        <v>999</v>
      </c>
      <c r="G228" s="16" t="s">
        <v>1009</v>
      </c>
      <c r="H228" s="16" t="s">
        <v>198</v>
      </c>
      <c r="I228" s="16" t="s">
        <v>999</v>
      </c>
      <c r="J228" s="33">
        <v>45931</v>
      </c>
      <c r="K228" s="33">
        <v>45992</v>
      </c>
      <c r="L228" s="16" t="s">
        <v>999</v>
      </c>
      <c r="M228" s="16" t="s">
        <v>975</v>
      </c>
      <c r="N228" s="16">
        <v>10</v>
      </c>
      <c r="O228" s="16">
        <v>10</v>
      </c>
      <c r="P228" s="16">
        <v>0</v>
      </c>
      <c r="Q228" s="17">
        <v>1</v>
      </c>
      <c r="R228" s="16">
        <v>896</v>
      </c>
      <c r="S228" s="16">
        <v>3187</v>
      </c>
      <c r="T228" s="16">
        <v>1</v>
      </c>
      <c r="U228" s="16">
        <v>50</v>
      </c>
      <c r="V228" s="16">
        <v>132</v>
      </c>
      <c r="W228" s="16" t="s">
        <v>1010</v>
      </c>
      <c r="X228" s="16" t="s">
        <v>602</v>
      </c>
      <c r="Y228" s="16"/>
    </row>
    <row r="229" s="2" customFormat="1" ht="54" spans="1:25">
      <c r="A229" s="16">
        <v>222</v>
      </c>
      <c r="B229" s="16" t="s">
        <v>157</v>
      </c>
      <c r="C229" s="16" t="s">
        <v>170</v>
      </c>
      <c r="D229" s="16" t="s">
        <v>944</v>
      </c>
      <c r="E229" s="16" t="s">
        <v>945</v>
      </c>
      <c r="F229" s="16" t="s">
        <v>1011</v>
      </c>
      <c r="G229" s="16" t="s">
        <v>1012</v>
      </c>
      <c r="H229" s="16" t="s">
        <v>86</v>
      </c>
      <c r="I229" s="16" t="s">
        <v>1011</v>
      </c>
      <c r="J229" s="33">
        <v>45931</v>
      </c>
      <c r="K229" s="33">
        <v>45992</v>
      </c>
      <c r="L229" s="16" t="s">
        <v>1011</v>
      </c>
      <c r="M229" s="16" t="s">
        <v>1013</v>
      </c>
      <c r="N229" s="16">
        <v>40</v>
      </c>
      <c r="O229" s="16">
        <v>40</v>
      </c>
      <c r="P229" s="16">
        <v>0</v>
      </c>
      <c r="Q229" s="17">
        <v>1</v>
      </c>
      <c r="R229" s="16">
        <v>1011</v>
      </c>
      <c r="S229" s="16">
        <v>3430</v>
      </c>
      <c r="T229" s="16">
        <v>1</v>
      </c>
      <c r="U229" s="16">
        <v>33</v>
      </c>
      <c r="V229" s="16">
        <v>102</v>
      </c>
      <c r="W229" s="16" t="s">
        <v>1014</v>
      </c>
      <c r="X229" s="16" t="s">
        <v>950</v>
      </c>
      <c r="Y229" s="16"/>
    </row>
    <row r="230" s="2" customFormat="1" ht="54" spans="1:25">
      <c r="A230" s="16">
        <v>223</v>
      </c>
      <c r="B230" s="17" t="s">
        <v>81</v>
      </c>
      <c r="C230" s="16" t="s">
        <v>164</v>
      </c>
      <c r="D230" s="16" t="s">
        <v>187</v>
      </c>
      <c r="E230" s="16" t="s">
        <v>945</v>
      </c>
      <c r="F230" s="16" t="s">
        <v>1011</v>
      </c>
      <c r="G230" s="35" t="s">
        <v>1015</v>
      </c>
      <c r="H230" s="16" t="s">
        <v>198</v>
      </c>
      <c r="I230" s="16" t="s">
        <v>1011</v>
      </c>
      <c r="J230" s="33">
        <v>45658</v>
      </c>
      <c r="K230" s="33">
        <v>45658</v>
      </c>
      <c r="L230" s="16" t="s">
        <v>1011</v>
      </c>
      <c r="M230" s="16" t="s">
        <v>1016</v>
      </c>
      <c r="N230" s="16">
        <v>12</v>
      </c>
      <c r="O230" s="16">
        <v>12</v>
      </c>
      <c r="P230" s="16">
        <v>0</v>
      </c>
      <c r="Q230" s="17">
        <v>1</v>
      </c>
      <c r="R230" s="16">
        <v>1011</v>
      </c>
      <c r="S230" s="16">
        <v>3430</v>
      </c>
      <c r="T230" s="16">
        <v>1</v>
      </c>
      <c r="U230" s="16">
        <v>33</v>
      </c>
      <c r="V230" s="16">
        <v>102</v>
      </c>
      <c r="W230" s="16" t="s">
        <v>1017</v>
      </c>
      <c r="X230" s="16" t="s">
        <v>954</v>
      </c>
      <c r="Y230" s="16"/>
    </row>
    <row r="231" s="2" customFormat="1" ht="54" spans="1:25">
      <c r="A231" s="16">
        <v>224</v>
      </c>
      <c r="B231" s="17" t="s">
        <v>81</v>
      </c>
      <c r="C231" s="16" t="s">
        <v>126</v>
      </c>
      <c r="D231" s="16" t="s">
        <v>282</v>
      </c>
      <c r="E231" s="16" t="s">
        <v>945</v>
      </c>
      <c r="F231" s="16" t="s">
        <v>1011</v>
      </c>
      <c r="G231" s="16" t="s">
        <v>1018</v>
      </c>
      <c r="H231" s="16" t="s">
        <v>198</v>
      </c>
      <c r="I231" s="16" t="s">
        <v>1011</v>
      </c>
      <c r="J231" s="33">
        <v>45658</v>
      </c>
      <c r="K231" s="33">
        <v>45658</v>
      </c>
      <c r="L231" s="16" t="s">
        <v>1011</v>
      </c>
      <c r="M231" s="16" t="s">
        <v>1019</v>
      </c>
      <c r="N231" s="16">
        <v>30</v>
      </c>
      <c r="O231" s="16">
        <v>30</v>
      </c>
      <c r="P231" s="16">
        <v>0</v>
      </c>
      <c r="Q231" s="17">
        <v>1</v>
      </c>
      <c r="R231" s="16">
        <v>1011</v>
      </c>
      <c r="S231" s="16">
        <v>3430</v>
      </c>
      <c r="T231" s="16">
        <v>1</v>
      </c>
      <c r="U231" s="16">
        <v>36</v>
      </c>
      <c r="V231" s="16">
        <v>92</v>
      </c>
      <c r="W231" s="16" t="s">
        <v>1020</v>
      </c>
      <c r="X231" s="16" t="s">
        <v>973</v>
      </c>
      <c r="Y231" s="16"/>
    </row>
    <row r="232" s="2" customFormat="1" ht="54" spans="1:25">
      <c r="A232" s="16">
        <v>225</v>
      </c>
      <c r="B232" s="16" t="s">
        <v>157</v>
      </c>
      <c r="C232" s="17" t="s">
        <v>158</v>
      </c>
      <c r="D232" s="17" t="s">
        <v>159</v>
      </c>
      <c r="E232" s="16" t="s">
        <v>945</v>
      </c>
      <c r="F232" s="16" t="s">
        <v>1011</v>
      </c>
      <c r="G232" s="16" t="s">
        <v>1021</v>
      </c>
      <c r="H232" s="16" t="s">
        <v>198</v>
      </c>
      <c r="I232" s="16" t="s">
        <v>1011</v>
      </c>
      <c r="J232" s="33">
        <v>45931</v>
      </c>
      <c r="K232" s="33">
        <v>45992</v>
      </c>
      <c r="L232" s="16" t="s">
        <v>1011</v>
      </c>
      <c r="M232" s="16" t="s">
        <v>975</v>
      </c>
      <c r="N232" s="16">
        <v>10</v>
      </c>
      <c r="O232" s="16">
        <v>10</v>
      </c>
      <c r="P232" s="16">
        <v>0</v>
      </c>
      <c r="Q232" s="17">
        <v>1</v>
      </c>
      <c r="R232" s="16">
        <v>1011</v>
      </c>
      <c r="S232" s="16">
        <v>3430</v>
      </c>
      <c r="T232" s="16">
        <v>1</v>
      </c>
      <c r="U232" s="16">
        <v>36</v>
      </c>
      <c r="V232" s="16">
        <v>92</v>
      </c>
      <c r="W232" s="16" t="s">
        <v>1022</v>
      </c>
      <c r="X232" s="16" t="s">
        <v>602</v>
      </c>
      <c r="Y232" s="16"/>
    </row>
    <row r="233" s="2" customFormat="1" ht="54" spans="1:25">
      <c r="A233" s="16">
        <v>226</v>
      </c>
      <c r="B233" s="17" t="s">
        <v>81</v>
      </c>
      <c r="C233" s="16" t="s">
        <v>164</v>
      </c>
      <c r="D233" s="16" t="s">
        <v>187</v>
      </c>
      <c r="E233" s="16" t="s">
        <v>945</v>
      </c>
      <c r="F233" s="16" t="s">
        <v>1023</v>
      </c>
      <c r="G233" s="16" t="s">
        <v>1024</v>
      </c>
      <c r="H233" s="16" t="s">
        <v>86</v>
      </c>
      <c r="I233" s="16" t="s">
        <v>1023</v>
      </c>
      <c r="J233" s="33">
        <v>45658</v>
      </c>
      <c r="K233" s="33">
        <v>45658</v>
      </c>
      <c r="L233" s="16" t="s">
        <v>1023</v>
      </c>
      <c r="M233" s="31" t="s">
        <v>1025</v>
      </c>
      <c r="N233" s="16">
        <v>10</v>
      </c>
      <c r="O233" s="16">
        <v>10</v>
      </c>
      <c r="P233" s="16">
        <v>0</v>
      </c>
      <c r="Q233" s="17">
        <v>1</v>
      </c>
      <c r="R233" s="16">
        <v>812</v>
      </c>
      <c r="S233" s="16">
        <v>2861</v>
      </c>
      <c r="T233" s="16">
        <v>1</v>
      </c>
      <c r="U233" s="16">
        <v>28</v>
      </c>
      <c r="V233" s="16">
        <v>82</v>
      </c>
      <c r="W233" s="16" t="s">
        <v>1026</v>
      </c>
      <c r="X233" s="16" t="s">
        <v>954</v>
      </c>
      <c r="Y233" s="16"/>
    </row>
    <row r="234" s="2" customFormat="1" ht="54" spans="1:25">
      <c r="A234" s="16">
        <v>227</v>
      </c>
      <c r="B234" s="16" t="s">
        <v>157</v>
      </c>
      <c r="C234" s="17" t="s">
        <v>158</v>
      </c>
      <c r="D234" s="17" t="s">
        <v>159</v>
      </c>
      <c r="E234" s="16" t="s">
        <v>945</v>
      </c>
      <c r="F234" s="16" t="s">
        <v>1023</v>
      </c>
      <c r="G234" s="16" t="s">
        <v>1027</v>
      </c>
      <c r="H234" s="16" t="s">
        <v>198</v>
      </c>
      <c r="I234" s="16" t="s">
        <v>1023</v>
      </c>
      <c r="J234" s="33">
        <v>45931</v>
      </c>
      <c r="K234" s="33">
        <v>45992</v>
      </c>
      <c r="L234" s="16" t="s">
        <v>1023</v>
      </c>
      <c r="M234" s="16" t="s">
        <v>997</v>
      </c>
      <c r="N234" s="16">
        <v>10</v>
      </c>
      <c r="O234" s="16">
        <v>10</v>
      </c>
      <c r="P234" s="16">
        <v>0</v>
      </c>
      <c r="Q234" s="17">
        <v>1</v>
      </c>
      <c r="R234" s="16">
        <v>812</v>
      </c>
      <c r="S234" s="16">
        <v>2861</v>
      </c>
      <c r="T234" s="16">
        <v>1</v>
      </c>
      <c r="U234" s="16">
        <v>28</v>
      </c>
      <c r="V234" s="16">
        <v>82</v>
      </c>
      <c r="W234" s="16" t="s">
        <v>1028</v>
      </c>
      <c r="X234" s="16" t="s">
        <v>602</v>
      </c>
      <c r="Y234" s="16"/>
    </row>
    <row r="235" s="2" customFormat="1" ht="54" spans="1:25">
      <c r="A235" s="16">
        <v>228</v>
      </c>
      <c r="B235" s="16" t="s">
        <v>157</v>
      </c>
      <c r="C235" s="16" t="s">
        <v>170</v>
      </c>
      <c r="D235" s="16" t="s">
        <v>944</v>
      </c>
      <c r="E235" s="16" t="s">
        <v>945</v>
      </c>
      <c r="F235" s="16" t="s">
        <v>1029</v>
      </c>
      <c r="G235" s="16" t="s">
        <v>1030</v>
      </c>
      <c r="H235" s="16" t="s">
        <v>86</v>
      </c>
      <c r="I235" s="16" t="s">
        <v>1029</v>
      </c>
      <c r="J235" s="33">
        <v>45778</v>
      </c>
      <c r="K235" s="33">
        <v>45778</v>
      </c>
      <c r="L235" s="16" t="s">
        <v>1029</v>
      </c>
      <c r="M235" s="16" t="s">
        <v>1031</v>
      </c>
      <c r="N235" s="16">
        <v>10</v>
      </c>
      <c r="O235" s="16">
        <v>10</v>
      </c>
      <c r="P235" s="16">
        <v>0</v>
      </c>
      <c r="Q235" s="16">
        <v>1</v>
      </c>
      <c r="R235" s="16">
        <v>448</v>
      </c>
      <c r="S235" s="16">
        <v>1576</v>
      </c>
      <c r="T235" s="16">
        <v>0</v>
      </c>
      <c r="U235" s="16">
        <v>18</v>
      </c>
      <c r="V235" s="16">
        <v>43</v>
      </c>
      <c r="W235" s="16" t="s">
        <v>1032</v>
      </c>
      <c r="X235" s="16" t="s">
        <v>950</v>
      </c>
      <c r="Y235" s="16"/>
    </row>
    <row r="236" s="2" customFormat="1" ht="54" spans="1:25">
      <c r="A236" s="16">
        <v>229</v>
      </c>
      <c r="B236" s="17" t="s">
        <v>81</v>
      </c>
      <c r="C236" s="16" t="s">
        <v>164</v>
      </c>
      <c r="D236" s="16" t="s">
        <v>187</v>
      </c>
      <c r="E236" s="16" t="s">
        <v>945</v>
      </c>
      <c r="F236" s="16" t="s">
        <v>1029</v>
      </c>
      <c r="G236" s="16" t="s">
        <v>1033</v>
      </c>
      <c r="H236" s="16" t="s">
        <v>198</v>
      </c>
      <c r="I236" s="16" t="s">
        <v>1029</v>
      </c>
      <c r="J236" s="33">
        <v>45778</v>
      </c>
      <c r="K236" s="33">
        <v>45778</v>
      </c>
      <c r="L236" s="16" t="s">
        <v>1029</v>
      </c>
      <c r="M236" s="16" t="s">
        <v>1034</v>
      </c>
      <c r="N236" s="16">
        <v>4</v>
      </c>
      <c r="O236" s="16">
        <v>4</v>
      </c>
      <c r="P236" s="16">
        <v>0</v>
      </c>
      <c r="Q236" s="16">
        <v>1</v>
      </c>
      <c r="R236" s="16">
        <v>240</v>
      </c>
      <c r="S236" s="16">
        <v>850</v>
      </c>
      <c r="T236" s="16">
        <v>0</v>
      </c>
      <c r="U236" s="16">
        <v>17</v>
      </c>
      <c r="V236" s="16">
        <v>26</v>
      </c>
      <c r="W236" s="16" t="s">
        <v>1035</v>
      </c>
      <c r="X236" s="16" t="s">
        <v>954</v>
      </c>
      <c r="Y236" s="16"/>
    </row>
    <row r="237" s="2" customFormat="1" ht="54" spans="1:25">
      <c r="A237" s="16">
        <v>230</v>
      </c>
      <c r="B237" s="16" t="s">
        <v>157</v>
      </c>
      <c r="C237" s="17" t="s">
        <v>158</v>
      </c>
      <c r="D237" s="17" t="s">
        <v>159</v>
      </c>
      <c r="E237" s="16" t="s">
        <v>945</v>
      </c>
      <c r="F237" s="16" t="s">
        <v>1029</v>
      </c>
      <c r="G237" s="16" t="s">
        <v>1036</v>
      </c>
      <c r="H237" s="16" t="s">
        <v>198</v>
      </c>
      <c r="I237" s="16" t="s">
        <v>1029</v>
      </c>
      <c r="J237" s="33">
        <v>45931</v>
      </c>
      <c r="K237" s="33">
        <v>45992</v>
      </c>
      <c r="L237" s="16" t="s">
        <v>1029</v>
      </c>
      <c r="M237" s="16" t="s">
        <v>975</v>
      </c>
      <c r="N237" s="16">
        <v>10</v>
      </c>
      <c r="O237" s="16">
        <v>10</v>
      </c>
      <c r="P237" s="16">
        <v>0</v>
      </c>
      <c r="Q237" s="17">
        <v>1</v>
      </c>
      <c r="R237" s="16">
        <v>817</v>
      </c>
      <c r="S237" s="16">
        <v>3070</v>
      </c>
      <c r="T237" s="16">
        <v>0</v>
      </c>
      <c r="U237" s="16">
        <v>62</v>
      </c>
      <c r="V237" s="16">
        <v>147</v>
      </c>
      <c r="W237" s="16" t="s">
        <v>1037</v>
      </c>
      <c r="X237" s="16" t="s">
        <v>602</v>
      </c>
      <c r="Y237" s="16"/>
    </row>
    <row r="238" s="2" customFormat="1" ht="54" spans="1:25">
      <c r="A238" s="16">
        <v>231</v>
      </c>
      <c r="B238" s="17" t="s">
        <v>81</v>
      </c>
      <c r="C238" s="16" t="s">
        <v>164</v>
      </c>
      <c r="D238" s="16" t="s">
        <v>187</v>
      </c>
      <c r="E238" s="16" t="s">
        <v>945</v>
      </c>
      <c r="F238" s="16" t="s">
        <v>1038</v>
      </c>
      <c r="G238" s="16" t="s">
        <v>1039</v>
      </c>
      <c r="H238" s="16" t="s">
        <v>198</v>
      </c>
      <c r="I238" s="16" t="s">
        <v>1038</v>
      </c>
      <c r="J238" s="33">
        <v>45689</v>
      </c>
      <c r="K238" s="33">
        <v>45717</v>
      </c>
      <c r="L238" s="16" t="s">
        <v>1038</v>
      </c>
      <c r="M238" s="16" t="s">
        <v>1040</v>
      </c>
      <c r="N238" s="16">
        <v>15</v>
      </c>
      <c r="O238" s="16">
        <v>15</v>
      </c>
      <c r="P238" s="16">
        <v>0</v>
      </c>
      <c r="Q238" s="16">
        <v>2</v>
      </c>
      <c r="R238" s="16">
        <v>1142</v>
      </c>
      <c r="S238" s="16">
        <v>4405</v>
      </c>
      <c r="T238" s="16">
        <v>1</v>
      </c>
      <c r="U238" s="16">
        <v>30</v>
      </c>
      <c r="V238" s="16">
        <v>63</v>
      </c>
      <c r="W238" s="16" t="s">
        <v>1041</v>
      </c>
      <c r="X238" s="16" t="s">
        <v>954</v>
      </c>
      <c r="Y238" s="16"/>
    </row>
    <row r="239" s="2" customFormat="1" ht="54" spans="1:25">
      <c r="A239" s="16">
        <v>232</v>
      </c>
      <c r="B239" s="16" t="s">
        <v>157</v>
      </c>
      <c r="C239" s="16" t="s">
        <v>158</v>
      </c>
      <c r="D239" s="16" t="s">
        <v>159</v>
      </c>
      <c r="E239" s="16" t="s">
        <v>945</v>
      </c>
      <c r="F239" s="16" t="s">
        <v>1038</v>
      </c>
      <c r="G239" s="16" t="s">
        <v>1042</v>
      </c>
      <c r="H239" s="16" t="s">
        <v>198</v>
      </c>
      <c r="I239" s="16" t="s">
        <v>1038</v>
      </c>
      <c r="J239" s="33">
        <v>45778</v>
      </c>
      <c r="K239" s="33">
        <v>45870</v>
      </c>
      <c r="L239" s="16" t="s">
        <v>1038</v>
      </c>
      <c r="M239" s="16" t="s">
        <v>1043</v>
      </c>
      <c r="N239" s="16">
        <v>10</v>
      </c>
      <c r="O239" s="16">
        <v>10</v>
      </c>
      <c r="P239" s="16">
        <v>0</v>
      </c>
      <c r="Q239" s="16">
        <v>1</v>
      </c>
      <c r="R239" s="16">
        <v>1091</v>
      </c>
      <c r="S239" s="16">
        <v>4425</v>
      </c>
      <c r="T239" s="16">
        <v>1</v>
      </c>
      <c r="U239" s="16">
        <v>54</v>
      </c>
      <c r="V239" s="16">
        <v>137</v>
      </c>
      <c r="W239" s="16" t="s">
        <v>1044</v>
      </c>
      <c r="X239" s="16" t="s">
        <v>602</v>
      </c>
      <c r="Y239" s="16"/>
    </row>
    <row r="240" s="2" customFormat="1" ht="67.5" spans="1:25">
      <c r="A240" s="16">
        <v>233</v>
      </c>
      <c r="B240" s="17" t="s">
        <v>81</v>
      </c>
      <c r="C240" s="16" t="s">
        <v>164</v>
      </c>
      <c r="D240" s="16" t="s">
        <v>187</v>
      </c>
      <c r="E240" s="16" t="s">
        <v>945</v>
      </c>
      <c r="F240" s="17" t="s">
        <v>1045</v>
      </c>
      <c r="G240" s="17" t="s">
        <v>1046</v>
      </c>
      <c r="H240" s="16" t="s">
        <v>198</v>
      </c>
      <c r="I240" s="17" t="s">
        <v>1045</v>
      </c>
      <c r="J240" s="33">
        <v>45839</v>
      </c>
      <c r="K240" s="33">
        <v>45870</v>
      </c>
      <c r="L240" s="17" t="s">
        <v>1045</v>
      </c>
      <c r="M240" s="17" t="s">
        <v>1047</v>
      </c>
      <c r="N240" s="17">
        <v>15</v>
      </c>
      <c r="O240" s="17">
        <v>15</v>
      </c>
      <c r="P240" s="16">
        <v>0</v>
      </c>
      <c r="Q240" s="17">
        <v>1</v>
      </c>
      <c r="R240" s="17">
        <v>1202</v>
      </c>
      <c r="S240" s="17">
        <v>4074</v>
      </c>
      <c r="T240" s="17">
        <v>0</v>
      </c>
      <c r="U240" s="17">
        <v>62</v>
      </c>
      <c r="V240" s="17">
        <v>175</v>
      </c>
      <c r="W240" s="16" t="s">
        <v>1048</v>
      </c>
      <c r="X240" s="16" t="s">
        <v>954</v>
      </c>
      <c r="Y240" s="16"/>
    </row>
    <row r="241" s="2" customFormat="1" ht="81" spans="1:25">
      <c r="A241" s="16">
        <v>234</v>
      </c>
      <c r="B241" s="17" t="s">
        <v>81</v>
      </c>
      <c r="C241" s="16" t="s">
        <v>164</v>
      </c>
      <c r="D241" s="16" t="s">
        <v>187</v>
      </c>
      <c r="E241" s="16" t="s">
        <v>945</v>
      </c>
      <c r="F241" s="17" t="s">
        <v>1045</v>
      </c>
      <c r="G241" s="17" t="s">
        <v>1049</v>
      </c>
      <c r="H241" s="16" t="s">
        <v>198</v>
      </c>
      <c r="I241" s="17" t="s">
        <v>1045</v>
      </c>
      <c r="J241" s="33">
        <v>45931</v>
      </c>
      <c r="K241" s="33">
        <v>45992</v>
      </c>
      <c r="L241" s="17" t="s">
        <v>1045</v>
      </c>
      <c r="M241" s="17" t="s">
        <v>1050</v>
      </c>
      <c r="N241" s="17">
        <v>30</v>
      </c>
      <c r="O241" s="17">
        <v>30</v>
      </c>
      <c r="P241" s="16">
        <v>0</v>
      </c>
      <c r="Q241" s="17">
        <v>1</v>
      </c>
      <c r="R241" s="17">
        <v>1202</v>
      </c>
      <c r="S241" s="17">
        <v>4074</v>
      </c>
      <c r="T241" s="17">
        <v>0</v>
      </c>
      <c r="U241" s="17">
        <v>69</v>
      </c>
      <c r="V241" s="17">
        <v>177</v>
      </c>
      <c r="W241" s="16" t="s">
        <v>1051</v>
      </c>
      <c r="X241" s="16" t="s">
        <v>954</v>
      </c>
      <c r="Y241" s="16"/>
    </row>
    <row r="242" s="2" customFormat="1" ht="54" spans="1:25">
      <c r="A242" s="16">
        <v>235</v>
      </c>
      <c r="B242" s="16" t="s">
        <v>157</v>
      </c>
      <c r="C242" s="17" t="s">
        <v>158</v>
      </c>
      <c r="D242" s="17" t="s">
        <v>159</v>
      </c>
      <c r="E242" s="16" t="s">
        <v>945</v>
      </c>
      <c r="F242" s="16" t="s">
        <v>1045</v>
      </c>
      <c r="G242" s="16" t="s">
        <v>1052</v>
      </c>
      <c r="H242" s="16" t="s">
        <v>198</v>
      </c>
      <c r="I242" s="16" t="s">
        <v>1045</v>
      </c>
      <c r="J242" s="33">
        <v>45931</v>
      </c>
      <c r="K242" s="33">
        <v>45992</v>
      </c>
      <c r="L242" s="16" t="s">
        <v>1045</v>
      </c>
      <c r="M242" s="16" t="s">
        <v>975</v>
      </c>
      <c r="N242" s="16">
        <v>10</v>
      </c>
      <c r="O242" s="16">
        <v>10</v>
      </c>
      <c r="P242" s="16">
        <v>0</v>
      </c>
      <c r="Q242" s="17">
        <v>1</v>
      </c>
      <c r="R242" s="16">
        <v>858</v>
      </c>
      <c r="S242" s="16">
        <v>3337</v>
      </c>
      <c r="T242" s="17">
        <v>0</v>
      </c>
      <c r="U242" s="16">
        <v>69</v>
      </c>
      <c r="V242" s="16">
        <v>177</v>
      </c>
      <c r="W242" s="16" t="s">
        <v>1053</v>
      </c>
      <c r="X242" s="16" t="s">
        <v>602</v>
      </c>
      <c r="Y242" s="16"/>
    </row>
    <row r="243" s="2" customFormat="1" ht="67.5" spans="1:25">
      <c r="A243" s="16">
        <v>236</v>
      </c>
      <c r="B243" s="16" t="s">
        <v>157</v>
      </c>
      <c r="C243" s="16" t="s">
        <v>170</v>
      </c>
      <c r="D243" s="16" t="s">
        <v>944</v>
      </c>
      <c r="E243" s="16" t="s">
        <v>945</v>
      </c>
      <c r="F243" s="16" t="s">
        <v>1054</v>
      </c>
      <c r="G243" s="16" t="s">
        <v>1055</v>
      </c>
      <c r="H243" s="16" t="s">
        <v>86</v>
      </c>
      <c r="I243" s="16" t="s">
        <v>1056</v>
      </c>
      <c r="J243" s="33">
        <v>45717</v>
      </c>
      <c r="K243" s="33">
        <v>45778</v>
      </c>
      <c r="L243" s="17" t="s">
        <v>1054</v>
      </c>
      <c r="M243" s="17" t="s">
        <v>1057</v>
      </c>
      <c r="N243" s="16">
        <v>10</v>
      </c>
      <c r="O243" s="16">
        <v>10</v>
      </c>
      <c r="P243" s="16">
        <v>0</v>
      </c>
      <c r="Q243" s="16">
        <v>1</v>
      </c>
      <c r="R243" s="17">
        <v>325</v>
      </c>
      <c r="S243" s="17">
        <v>1200</v>
      </c>
      <c r="T243" s="17">
        <v>0</v>
      </c>
      <c r="U243" s="17">
        <v>12</v>
      </c>
      <c r="V243" s="17">
        <v>41</v>
      </c>
      <c r="W243" s="16" t="s">
        <v>1058</v>
      </c>
      <c r="X243" s="16" t="s">
        <v>950</v>
      </c>
      <c r="Y243" s="16"/>
    </row>
    <row r="244" s="2" customFormat="1" ht="67.5" spans="1:25">
      <c r="A244" s="16">
        <v>237</v>
      </c>
      <c r="B244" s="16" t="s">
        <v>157</v>
      </c>
      <c r="C244" s="16" t="s">
        <v>170</v>
      </c>
      <c r="D244" s="16" t="s">
        <v>944</v>
      </c>
      <c r="E244" s="16" t="s">
        <v>945</v>
      </c>
      <c r="F244" s="16" t="s">
        <v>1054</v>
      </c>
      <c r="G244" s="16" t="s">
        <v>1059</v>
      </c>
      <c r="H244" s="16" t="s">
        <v>86</v>
      </c>
      <c r="I244" s="16" t="s">
        <v>1060</v>
      </c>
      <c r="J244" s="33">
        <v>45748</v>
      </c>
      <c r="K244" s="33">
        <v>45809</v>
      </c>
      <c r="L244" s="17" t="s">
        <v>1054</v>
      </c>
      <c r="M244" s="17" t="s">
        <v>1057</v>
      </c>
      <c r="N244" s="16">
        <v>10</v>
      </c>
      <c r="O244" s="16">
        <v>10</v>
      </c>
      <c r="P244" s="16">
        <v>0</v>
      </c>
      <c r="Q244" s="16">
        <v>1</v>
      </c>
      <c r="R244" s="17">
        <v>310</v>
      </c>
      <c r="S244" s="17">
        <v>960</v>
      </c>
      <c r="T244" s="17">
        <v>0</v>
      </c>
      <c r="U244" s="17">
        <v>12</v>
      </c>
      <c r="V244" s="17">
        <v>41</v>
      </c>
      <c r="W244" s="16" t="s">
        <v>1058</v>
      </c>
      <c r="X244" s="16" t="s">
        <v>950</v>
      </c>
      <c r="Y244" s="16"/>
    </row>
    <row r="245" s="2" customFormat="1" ht="54" spans="1:25">
      <c r="A245" s="16">
        <v>238</v>
      </c>
      <c r="B245" s="16" t="s">
        <v>157</v>
      </c>
      <c r="C245" s="17" t="s">
        <v>158</v>
      </c>
      <c r="D245" s="17" t="s">
        <v>159</v>
      </c>
      <c r="E245" s="16" t="s">
        <v>945</v>
      </c>
      <c r="F245" s="16" t="s">
        <v>1054</v>
      </c>
      <c r="G245" s="16" t="s">
        <v>1061</v>
      </c>
      <c r="H245" s="16" t="s">
        <v>198</v>
      </c>
      <c r="I245" s="16" t="s">
        <v>1054</v>
      </c>
      <c r="J245" s="33">
        <v>45931</v>
      </c>
      <c r="K245" s="33">
        <v>45992</v>
      </c>
      <c r="L245" s="16" t="s">
        <v>1054</v>
      </c>
      <c r="M245" s="16" t="s">
        <v>975</v>
      </c>
      <c r="N245" s="16">
        <v>10</v>
      </c>
      <c r="O245" s="16">
        <v>10</v>
      </c>
      <c r="P245" s="16">
        <v>0</v>
      </c>
      <c r="Q245" s="17">
        <v>1</v>
      </c>
      <c r="R245" s="16">
        <v>619</v>
      </c>
      <c r="S245" s="16">
        <v>2622</v>
      </c>
      <c r="T245" s="17">
        <v>0</v>
      </c>
      <c r="U245" s="16">
        <v>15</v>
      </c>
      <c r="V245" s="16">
        <v>45</v>
      </c>
      <c r="W245" s="16" t="s">
        <v>1062</v>
      </c>
      <c r="X245" s="16" t="s">
        <v>602</v>
      </c>
      <c r="Y245" s="16"/>
    </row>
    <row r="246" s="3" customFormat="1" ht="121.5" spans="1:25">
      <c r="A246" s="16">
        <v>239</v>
      </c>
      <c r="B246" s="17" t="s">
        <v>81</v>
      </c>
      <c r="C246" s="16" t="s">
        <v>126</v>
      </c>
      <c r="D246" s="16" t="s">
        <v>422</v>
      </c>
      <c r="E246" s="16" t="s">
        <v>144</v>
      </c>
      <c r="F246" s="16" t="s">
        <v>1063</v>
      </c>
      <c r="G246" s="16" t="s">
        <v>1064</v>
      </c>
      <c r="H246" s="16" t="s">
        <v>86</v>
      </c>
      <c r="I246" s="16" t="s">
        <v>1065</v>
      </c>
      <c r="J246" s="33">
        <v>45658</v>
      </c>
      <c r="K246" s="33">
        <v>45992</v>
      </c>
      <c r="L246" s="16" t="s">
        <v>1063</v>
      </c>
      <c r="M246" s="16" t="s">
        <v>1066</v>
      </c>
      <c r="N246" s="16">
        <v>15</v>
      </c>
      <c r="O246" s="16">
        <v>15</v>
      </c>
      <c r="P246" s="16">
        <v>0</v>
      </c>
      <c r="Q246" s="16">
        <v>1</v>
      </c>
      <c r="R246" s="16">
        <v>42</v>
      </c>
      <c r="S246" s="16">
        <v>175</v>
      </c>
      <c r="T246" s="16">
        <v>0</v>
      </c>
      <c r="U246" s="16">
        <v>4</v>
      </c>
      <c r="V246" s="16">
        <v>16</v>
      </c>
      <c r="W246" s="16" t="s">
        <v>1067</v>
      </c>
      <c r="X246" s="16" t="s">
        <v>1068</v>
      </c>
      <c r="Y246" s="17" t="s">
        <v>1069</v>
      </c>
    </row>
    <row r="247" s="3" customFormat="1" ht="27" spans="1:25">
      <c r="A247" s="16">
        <v>240</v>
      </c>
      <c r="B247" s="16" t="s">
        <v>157</v>
      </c>
      <c r="C247" s="16" t="s">
        <v>158</v>
      </c>
      <c r="D247" s="16" t="s">
        <v>159</v>
      </c>
      <c r="E247" s="16" t="s">
        <v>144</v>
      </c>
      <c r="F247" s="16" t="s">
        <v>1063</v>
      </c>
      <c r="G247" s="16" t="s">
        <v>1070</v>
      </c>
      <c r="H247" s="16" t="s">
        <v>86</v>
      </c>
      <c r="I247" s="16" t="s">
        <v>1071</v>
      </c>
      <c r="J247" s="33">
        <v>45658</v>
      </c>
      <c r="K247" s="33">
        <v>45992</v>
      </c>
      <c r="L247" s="16" t="s">
        <v>1063</v>
      </c>
      <c r="M247" s="16" t="s">
        <v>1072</v>
      </c>
      <c r="N247" s="16">
        <v>10</v>
      </c>
      <c r="O247" s="16">
        <v>10</v>
      </c>
      <c r="P247" s="16">
        <v>0</v>
      </c>
      <c r="Q247" s="16">
        <v>1</v>
      </c>
      <c r="R247" s="16">
        <v>126</v>
      </c>
      <c r="S247" s="16">
        <v>504</v>
      </c>
      <c r="T247" s="16">
        <v>0</v>
      </c>
      <c r="U247" s="16">
        <v>9</v>
      </c>
      <c r="V247" s="16">
        <v>36</v>
      </c>
      <c r="W247" s="16" t="s">
        <v>1067</v>
      </c>
      <c r="X247" s="16" t="s">
        <v>1073</v>
      </c>
      <c r="Y247" s="17"/>
    </row>
    <row r="248" s="3" customFormat="1" spans="1:25">
      <c r="A248" s="16">
        <v>241</v>
      </c>
      <c r="B248" s="16" t="s">
        <v>157</v>
      </c>
      <c r="C248" s="16" t="s">
        <v>170</v>
      </c>
      <c r="D248" s="16" t="s">
        <v>1074</v>
      </c>
      <c r="E248" s="16" t="s">
        <v>144</v>
      </c>
      <c r="F248" s="16" t="s">
        <v>1063</v>
      </c>
      <c r="G248" s="16" t="s">
        <v>1075</v>
      </c>
      <c r="H248" s="16" t="s">
        <v>86</v>
      </c>
      <c r="I248" s="16" t="s">
        <v>1076</v>
      </c>
      <c r="J248" s="33">
        <v>45658</v>
      </c>
      <c r="K248" s="33">
        <v>45992</v>
      </c>
      <c r="L248" s="16" t="s">
        <v>1063</v>
      </c>
      <c r="M248" s="16" t="s">
        <v>1077</v>
      </c>
      <c r="N248" s="16">
        <v>4</v>
      </c>
      <c r="O248" s="16">
        <v>4</v>
      </c>
      <c r="P248" s="16">
        <v>0</v>
      </c>
      <c r="Q248" s="16">
        <v>1</v>
      </c>
      <c r="R248" s="16">
        <v>92</v>
      </c>
      <c r="S248" s="16">
        <v>368</v>
      </c>
      <c r="T248" s="16">
        <v>0</v>
      </c>
      <c r="U248" s="16">
        <v>11</v>
      </c>
      <c r="V248" s="16">
        <v>45</v>
      </c>
      <c r="W248" s="16" t="s">
        <v>1067</v>
      </c>
      <c r="X248" s="16" t="s">
        <v>1078</v>
      </c>
      <c r="Y248" s="17"/>
    </row>
    <row r="249" s="2" customFormat="1" spans="1:25">
      <c r="A249" s="16">
        <v>242</v>
      </c>
      <c r="B249" s="17" t="s">
        <v>81</v>
      </c>
      <c r="C249" s="16" t="s">
        <v>141</v>
      </c>
      <c r="D249" s="16" t="s">
        <v>1079</v>
      </c>
      <c r="E249" s="16" t="s">
        <v>144</v>
      </c>
      <c r="F249" s="16" t="s">
        <v>1080</v>
      </c>
      <c r="G249" s="16" t="s">
        <v>1079</v>
      </c>
      <c r="H249" s="16" t="s">
        <v>86</v>
      </c>
      <c r="I249" s="16" t="s">
        <v>1081</v>
      </c>
      <c r="J249" s="33">
        <v>45658</v>
      </c>
      <c r="K249" s="33">
        <v>45992</v>
      </c>
      <c r="L249" s="16" t="s">
        <v>1080</v>
      </c>
      <c r="M249" s="16" t="s">
        <v>1082</v>
      </c>
      <c r="N249" s="16">
        <v>45</v>
      </c>
      <c r="O249" s="16">
        <v>20</v>
      </c>
      <c r="P249" s="16">
        <v>25</v>
      </c>
      <c r="Q249" s="16">
        <v>1</v>
      </c>
      <c r="R249" s="16">
        <v>143</v>
      </c>
      <c r="S249" s="16">
        <v>351</v>
      </c>
      <c r="T249" s="16">
        <v>0</v>
      </c>
      <c r="U249" s="16">
        <v>9</v>
      </c>
      <c r="V249" s="16">
        <v>27</v>
      </c>
      <c r="W249" s="16" t="s">
        <v>1083</v>
      </c>
      <c r="X249" s="16" t="s">
        <v>1084</v>
      </c>
      <c r="Y249" s="17"/>
    </row>
    <row r="250" s="5" customFormat="1" spans="1:25">
      <c r="A250" s="16">
        <v>243</v>
      </c>
      <c r="B250" s="16" t="s">
        <v>157</v>
      </c>
      <c r="C250" s="16" t="s">
        <v>170</v>
      </c>
      <c r="D250" s="35" t="s">
        <v>1085</v>
      </c>
      <c r="E250" s="35" t="s">
        <v>144</v>
      </c>
      <c r="F250" s="35" t="s">
        <v>1080</v>
      </c>
      <c r="G250" s="35" t="s">
        <v>1086</v>
      </c>
      <c r="H250" s="35" t="s">
        <v>86</v>
      </c>
      <c r="I250" s="35" t="s">
        <v>1080</v>
      </c>
      <c r="J250" s="33">
        <v>45658</v>
      </c>
      <c r="K250" s="33">
        <v>45992</v>
      </c>
      <c r="L250" s="35" t="s">
        <v>1080</v>
      </c>
      <c r="M250" s="35" t="s">
        <v>1087</v>
      </c>
      <c r="N250" s="35">
        <v>15.5</v>
      </c>
      <c r="O250" s="35">
        <v>6</v>
      </c>
      <c r="P250" s="35">
        <v>9.5</v>
      </c>
      <c r="Q250" s="35">
        <v>1</v>
      </c>
      <c r="R250" s="35">
        <v>134</v>
      </c>
      <c r="S250" s="35">
        <v>306</v>
      </c>
      <c r="T250" s="35">
        <v>0</v>
      </c>
      <c r="U250" s="35">
        <v>8</v>
      </c>
      <c r="V250" s="35">
        <v>15</v>
      </c>
      <c r="W250" s="35" t="s">
        <v>1083</v>
      </c>
      <c r="X250" s="35" t="s">
        <v>1084</v>
      </c>
      <c r="Y250" s="17"/>
    </row>
    <row r="251" s="2" customFormat="1" ht="40.5" spans="1:25">
      <c r="A251" s="16">
        <v>244</v>
      </c>
      <c r="B251" s="16" t="s">
        <v>157</v>
      </c>
      <c r="C251" s="16" t="s">
        <v>158</v>
      </c>
      <c r="D251" s="16" t="s">
        <v>159</v>
      </c>
      <c r="E251" s="16" t="s">
        <v>144</v>
      </c>
      <c r="F251" s="16" t="s">
        <v>1080</v>
      </c>
      <c r="G251" s="16" t="s">
        <v>1070</v>
      </c>
      <c r="H251" s="16" t="s">
        <v>86</v>
      </c>
      <c r="I251" s="16" t="s">
        <v>1080</v>
      </c>
      <c r="J251" s="33">
        <v>45658</v>
      </c>
      <c r="K251" s="33">
        <v>45992</v>
      </c>
      <c r="L251" s="16" t="s">
        <v>1080</v>
      </c>
      <c r="M251" s="16" t="s">
        <v>1088</v>
      </c>
      <c r="N251" s="16">
        <v>25</v>
      </c>
      <c r="O251" s="16">
        <v>15</v>
      </c>
      <c r="P251" s="16">
        <v>10</v>
      </c>
      <c r="Q251" s="16">
        <v>1</v>
      </c>
      <c r="R251" s="16">
        <v>323</v>
      </c>
      <c r="S251" s="16">
        <v>685</v>
      </c>
      <c r="T251" s="16">
        <v>0</v>
      </c>
      <c r="U251" s="16">
        <v>21</v>
      </c>
      <c r="V251" s="16">
        <v>49</v>
      </c>
      <c r="W251" s="16" t="s">
        <v>1083</v>
      </c>
      <c r="X251" s="16" t="s">
        <v>1084</v>
      </c>
      <c r="Y251" s="17"/>
    </row>
    <row r="252" s="2" customFormat="1" ht="27" spans="1:25">
      <c r="A252" s="16">
        <v>245</v>
      </c>
      <c r="B252" s="17" t="s">
        <v>81</v>
      </c>
      <c r="C252" s="16" t="s">
        <v>141</v>
      </c>
      <c r="D252" s="16" t="s">
        <v>1089</v>
      </c>
      <c r="E252" s="16" t="s">
        <v>144</v>
      </c>
      <c r="F252" s="16" t="s">
        <v>1090</v>
      </c>
      <c r="G252" s="16" t="s">
        <v>1091</v>
      </c>
      <c r="H252" s="16" t="s">
        <v>86</v>
      </c>
      <c r="I252" s="16" t="s">
        <v>1092</v>
      </c>
      <c r="J252" s="33">
        <v>45658</v>
      </c>
      <c r="K252" s="33">
        <v>45992</v>
      </c>
      <c r="L252" s="16" t="s">
        <v>1090</v>
      </c>
      <c r="M252" s="16" t="s">
        <v>1093</v>
      </c>
      <c r="N252" s="16">
        <v>50</v>
      </c>
      <c r="O252" s="16">
        <v>40</v>
      </c>
      <c r="P252" s="16">
        <v>10</v>
      </c>
      <c r="Q252" s="16">
        <v>1</v>
      </c>
      <c r="R252" s="16">
        <v>300</v>
      </c>
      <c r="S252" s="16">
        <v>1500</v>
      </c>
      <c r="T252" s="16">
        <v>1</v>
      </c>
      <c r="U252" s="16">
        <v>22</v>
      </c>
      <c r="V252" s="16">
        <v>40</v>
      </c>
      <c r="W252" s="16" t="s">
        <v>1067</v>
      </c>
      <c r="X252" s="16" t="s">
        <v>1084</v>
      </c>
      <c r="Y252" s="17"/>
    </row>
    <row r="253" s="2" customFormat="1" spans="1:25">
      <c r="A253" s="16">
        <v>246</v>
      </c>
      <c r="B253" s="16" t="s">
        <v>157</v>
      </c>
      <c r="C253" s="16" t="s">
        <v>158</v>
      </c>
      <c r="D253" s="16" t="s">
        <v>159</v>
      </c>
      <c r="E253" s="16" t="s">
        <v>144</v>
      </c>
      <c r="F253" s="16" t="s">
        <v>1090</v>
      </c>
      <c r="G253" s="16" t="s">
        <v>1070</v>
      </c>
      <c r="H253" s="16" t="s">
        <v>86</v>
      </c>
      <c r="I253" s="16" t="s">
        <v>1090</v>
      </c>
      <c r="J253" s="33">
        <v>45658</v>
      </c>
      <c r="K253" s="33">
        <v>45992</v>
      </c>
      <c r="L253" s="16" t="s">
        <v>1090</v>
      </c>
      <c r="M253" s="16" t="s">
        <v>1094</v>
      </c>
      <c r="N253" s="16">
        <v>10</v>
      </c>
      <c r="O253" s="16">
        <v>6</v>
      </c>
      <c r="P253" s="16">
        <v>4</v>
      </c>
      <c r="Q253" s="16">
        <v>1</v>
      </c>
      <c r="R253" s="16">
        <v>960</v>
      </c>
      <c r="S253" s="16">
        <v>3780</v>
      </c>
      <c r="T253" s="16">
        <v>1</v>
      </c>
      <c r="U253" s="16">
        <v>130</v>
      </c>
      <c r="V253" s="16">
        <v>340</v>
      </c>
      <c r="W253" s="16" t="s">
        <v>1067</v>
      </c>
      <c r="X253" s="16" t="s">
        <v>1084</v>
      </c>
      <c r="Y253" s="17"/>
    </row>
    <row r="254" s="2" customFormat="1" ht="27" spans="1:25">
      <c r="A254" s="16">
        <v>247</v>
      </c>
      <c r="B254" s="17" t="s">
        <v>81</v>
      </c>
      <c r="C254" s="16" t="s">
        <v>141</v>
      </c>
      <c r="D254" s="16" t="s">
        <v>1089</v>
      </c>
      <c r="E254" s="16" t="s">
        <v>144</v>
      </c>
      <c r="F254" s="16" t="s">
        <v>1095</v>
      </c>
      <c r="G254" s="16" t="s">
        <v>1096</v>
      </c>
      <c r="H254" s="16" t="s">
        <v>86</v>
      </c>
      <c r="I254" s="16" t="s">
        <v>1097</v>
      </c>
      <c r="J254" s="33">
        <v>45658</v>
      </c>
      <c r="K254" s="33">
        <v>45992</v>
      </c>
      <c r="L254" s="16" t="s">
        <v>1095</v>
      </c>
      <c r="M254" s="16" t="s">
        <v>1098</v>
      </c>
      <c r="N254" s="16">
        <v>104</v>
      </c>
      <c r="O254" s="16">
        <v>30</v>
      </c>
      <c r="P254" s="16">
        <v>74</v>
      </c>
      <c r="Q254" s="16">
        <v>1</v>
      </c>
      <c r="R254" s="16">
        <v>238</v>
      </c>
      <c r="S254" s="16">
        <v>986</v>
      </c>
      <c r="T254" s="16">
        <v>0</v>
      </c>
      <c r="U254" s="16">
        <v>17</v>
      </c>
      <c r="V254" s="16">
        <v>62</v>
      </c>
      <c r="W254" s="16" t="s">
        <v>1067</v>
      </c>
      <c r="X254" s="16" t="s">
        <v>1084</v>
      </c>
      <c r="Y254" s="17"/>
    </row>
    <row r="255" s="5" customFormat="1" ht="27" spans="1:25">
      <c r="A255" s="16">
        <v>248</v>
      </c>
      <c r="B255" s="16" t="s">
        <v>157</v>
      </c>
      <c r="C255" s="16" t="s">
        <v>170</v>
      </c>
      <c r="D255" s="35" t="s">
        <v>1085</v>
      </c>
      <c r="E255" s="35" t="s">
        <v>144</v>
      </c>
      <c r="F255" s="35" t="s">
        <v>1095</v>
      </c>
      <c r="G255" s="35" t="s">
        <v>1086</v>
      </c>
      <c r="H255" s="35" t="s">
        <v>86</v>
      </c>
      <c r="I255" s="35" t="s">
        <v>1095</v>
      </c>
      <c r="J255" s="33">
        <v>45658</v>
      </c>
      <c r="K255" s="33">
        <v>45992</v>
      </c>
      <c r="L255" s="35" t="s">
        <v>1095</v>
      </c>
      <c r="M255" s="35" t="s">
        <v>1099</v>
      </c>
      <c r="N255" s="35">
        <v>10</v>
      </c>
      <c r="O255" s="35">
        <v>6.5</v>
      </c>
      <c r="P255" s="35">
        <v>3.5</v>
      </c>
      <c r="Q255" s="35">
        <v>1</v>
      </c>
      <c r="R255" s="35">
        <v>65</v>
      </c>
      <c r="S255" s="35">
        <v>386</v>
      </c>
      <c r="T255" s="35">
        <v>0</v>
      </c>
      <c r="U255" s="35">
        <v>8</v>
      </c>
      <c r="V255" s="35">
        <v>35</v>
      </c>
      <c r="W255" s="35" t="s">
        <v>1067</v>
      </c>
      <c r="X255" s="35" t="s">
        <v>1084</v>
      </c>
      <c r="Y255" s="17"/>
    </row>
    <row r="256" s="2" customFormat="1" spans="1:25">
      <c r="A256" s="16">
        <v>249</v>
      </c>
      <c r="B256" s="16" t="s">
        <v>157</v>
      </c>
      <c r="C256" s="16" t="s">
        <v>158</v>
      </c>
      <c r="D256" s="16" t="s">
        <v>159</v>
      </c>
      <c r="E256" s="16" t="s">
        <v>144</v>
      </c>
      <c r="F256" s="16" t="s">
        <v>1095</v>
      </c>
      <c r="G256" s="16" t="s">
        <v>1070</v>
      </c>
      <c r="H256" s="16" t="s">
        <v>86</v>
      </c>
      <c r="I256" s="16" t="s">
        <v>1095</v>
      </c>
      <c r="J256" s="33">
        <v>45658</v>
      </c>
      <c r="K256" s="33">
        <v>45992</v>
      </c>
      <c r="L256" s="16" t="s">
        <v>1095</v>
      </c>
      <c r="M256" s="16" t="s">
        <v>1100</v>
      </c>
      <c r="N256" s="16">
        <v>20</v>
      </c>
      <c r="O256" s="16">
        <v>12</v>
      </c>
      <c r="P256" s="16">
        <v>8</v>
      </c>
      <c r="Q256" s="16">
        <v>1</v>
      </c>
      <c r="R256" s="16">
        <v>685</v>
      </c>
      <c r="S256" s="16">
        <v>2280</v>
      </c>
      <c r="T256" s="16">
        <v>0</v>
      </c>
      <c r="U256" s="16">
        <v>39</v>
      </c>
      <c r="V256" s="16">
        <v>140</v>
      </c>
      <c r="W256" s="16" t="s">
        <v>1067</v>
      </c>
      <c r="X256" s="16" t="s">
        <v>1084</v>
      </c>
      <c r="Y256" s="17"/>
    </row>
    <row r="257" s="2" customFormat="1" spans="1:25">
      <c r="A257" s="16">
        <v>250</v>
      </c>
      <c r="B257" s="16" t="s">
        <v>157</v>
      </c>
      <c r="C257" s="16" t="s">
        <v>158</v>
      </c>
      <c r="D257" s="16" t="s">
        <v>159</v>
      </c>
      <c r="E257" s="16" t="s">
        <v>144</v>
      </c>
      <c r="F257" s="16" t="s">
        <v>1101</v>
      </c>
      <c r="G257" s="16" t="s">
        <v>1070</v>
      </c>
      <c r="H257" s="16" t="s">
        <v>86</v>
      </c>
      <c r="I257" s="16" t="s">
        <v>1102</v>
      </c>
      <c r="J257" s="33">
        <v>45658</v>
      </c>
      <c r="K257" s="33">
        <v>45992</v>
      </c>
      <c r="L257" s="16" t="s">
        <v>1101</v>
      </c>
      <c r="M257" s="16" t="s">
        <v>600</v>
      </c>
      <c r="N257" s="16">
        <v>13</v>
      </c>
      <c r="O257" s="16">
        <v>13</v>
      </c>
      <c r="P257" s="16">
        <v>0</v>
      </c>
      <c r="Q257" s="16">
        <v>1</v>
      </c>
      <c r="R257" s="16">
        <v>1235</v>
      </c>
      <c r="S257" s="16">
        <v>4860</v>
      </c>
      <c r="T257" s="16">
        <v>1</v>
      </c>
      <c r="U257" s="16">
        <v>7</v>
      </c>
      <c r="V257" s="16">
        <v>21</v>
      </c>
      <c r="W257" s="16" t="s">
        <v>1067</v>
      </c>
      <c r="X257" s="16" t="s">
        <v>1068</v>
      </c>
      <c r="Y257" s="17"/>
    </row>
    <row r="258" s="2" customFormat="1" spans="1:25">
      <c r="A258" s="16">
        <v>251</v>
      </c>
      <c r="B258" s="17" t="s">
        <v>81</v>
      </c>
      <c r="C258" s="16" t="s">
        <v>126</v>
      </c>
      <c r="D258" s="16" t="s">
        <v>1103</v>
      </c>
      <c r="E258" s="16" t="s">
        <v>144</v>
      </c>
      <c r="F258" s="16" t="s">
        <v>1101</v>
      </c>
      <c r="G258" s="16" t="s">
        <v>1104</v>
      </c>
      <c r="H258" s="16" t="s">
        <v>86</v>
      </c>
      <c r="I258" s="16" t="s">
        <v>1101</v>
      </c>
      <c r="J258" s="33">
        <v>45658</v>
      </c>
      <c r="K258" s="33">
        <v>45992</v>
      </c>
      <c r="L258" s="16" t="s">
        <v>1101</v>
      </c>
      <c r="M258" s="16" t="s">
        <v>1105</v>
      </c>
      <c r="N258" s="16">
        <v>30</v>
      </c>
      <c r="O258" s="16">
        <v>30</v>
      </c>
      <c r="P258" s="16">
        <v>0</v>
      </c>
      <c r="Q258" s="16">
        <v>1</v>
      </c>
      <c r="R258" s="16">
        <v>1235</v>
      </c>
      <c r="S258" s="16">
        <v>4860</v>
      </c>
      <c r="T258" s="16">
        <v>1</v>
      </c>
      <c r="U258" s="16">
        <v>7</v>
      </c>
      <c r="V258" s="16">
        <v>21</v>
      </c>
      <c r="W258" s="16" t="s">
        <v>1067</v>
      </c>
      <c r="X258" s="16" t="s">
        <v>1068</v>
      </c>
      <c r="Y258" s="17"/>
    </row>
    <row r="259" s="2" customFormat="1" spans="1:25">
      <c r="A259" s="16">
        <v>252</v>
      </c>
      <c r="B259" s="17" t="s">
        <v>81</v>
      </c>
      <c r="C259" s="16" t="s">
        <v>126</v>
      </c>
      <c r="D259" s="16" t="s">
        <v>1106</v>
      </c>
      <c r="E259" s="16" t="s">
        <v>144</v>
      </c>
      <c r="F259" s="16" t="s">
        <v>1101</v>
      </c>
      <c r="G259" s="16" t="s">
        <v>1106</v>
      </c>
      <c r="H259" s="16" t="s">
        <v>362</v>
      </c>
      <c r="I259" s="16" t="s">
        <v>1101</v>
      </c>
      <c r="J259" s="33">
        <v>45658</v>
      </c>
      <c r="K259" s="33">
        <v>45992</v>
      </c>
      <c r="L259" s="16" t="s">
        <v>1101</v>
      </c>
      <c r="M259" s="16" t="s">
        <v>1106</v>
      </c>
      <c r="N259" s="16">
        <v>30</v>
      </c>
      <c r="O259" s="16">
        <v>30</v>
      </c>
      <c r="P259" s="16">
        <v>0</v>
      </c>
      <c r="Q259" s="16">
        <v>1</v>
      </c>
      <c r="R259" s="16">
        <v>1235</v>
      </c>
      <c r="S259" s="16">
        <v>4860</v>
      </c>
      <c r="T259" s="16">
        <v>1</v>
      </c>
      <c r="U259" s="16">
        <v>7</v>
      </c>
      <c r="V259" s="16">
        <v>21</v>
      </c>
      <c r="W259" s="16" t="s">
        <v>1067</v>
      </c>
      <c r="X259" s="16" t="s">
        <v>1068</v>
      </c>
      <c r="Y259" s="17"/>
    </row>
    <row r="260" s="2" customFormat="1" ht="27" spans="1:25">
      <c r="A260" s="16">
        <v>253</v>
      </c>
      <c r="B260" s="16" t="s">
        <v>157</v>
      </c>
      <c r="C260" s="16" t="s">
        <v>170</v>
      </c>
      <c r="D260" s="16" t="s">
        <v>1107</v>
      </c>
      <c r="E260" s="16" t="s">
        <v>144</v>
      </c>
      <c r="F260" s="16" t="s">
        <v>1108</v>
      </c>
      <c r="G260" s="16" t="s">
        <v>1109</v>
      </c>
      <c r="H260" s="16" t="s">
        <v>86</v>
      </c>
      <c r="I260" s="16" t="s">
        <v>1108</v>
      </c>
      <c r="J260" s="33">
        <v>45658</v>
      </c>
      <c r="K260" s="33">
        <v>45992</v>
      </c>
      <c r="L260" s="16" t="s">
        <v>1108</v>
      </c>
      <c r="M260" s="16" t="s">
        <v>1109</v>
      </c>
      <c r="N260" s="16">
        <v>3</v>
      </c>
      <c r="O260" s="16">
        <v>3</v>
      </c>
      <c r="P260" s="16">
        <v>0</v>
      </c>
      <c r="Q260" s="16">
        <v>1</v>
      </c>
      <c r="R260" s="16">
        <v>59</v>
      </c>
      <c r="S260" s="16">
        <v>280</v>
      </c>
      <c r="T260" s="16">
        <v>0</v>
      </c>
      <c r="U260" s="16">
        <v>9</v>
      </c>
      <c r="V260" s="16">
        <v>15</v>
      </c>
      <c r="W260" s="16" t="s">
        <v>1067</v>
      </c>
      <c r="X260" s="16" t="s">
        <v>1068</v>
      </c>
      <c r="Y260" s="17"/>
    </row>
    <row r="261" s="2" customFormat="1" spans="1:25">
      <c r="A261" s="16">
        <v>254</v>
      </c>
      <c r="B261" s="16" t="s">
        <v>157</v>
      </c>
      <c r="C261" s="16" t="s">
        <v>170</v>
      </c>
      <c r="D261" s="16" t="s">
        <v>1107</v>
      </c>
      <c r="E261" s="16" t="s">
        <v>144</v>
      </c>
      <c r="F261" s="16" t="s">
        <v>1108</v>
      </c>
      <c r="G261" s="16" t="s">
        <v>1110</v>
      </c>
      <c r="H261" s="16" t="s">
        <v>86</v>
      </c>
      <c r="I261" s="16" t="s">
        <v>1108</v>
      </c>
      <c r="J261" s="33">
        <v>45658</v>
      </c>
      <c r="K261" s="33">
        <v>45992</v>
      </c>
      <c r="L261" s="16" t="s">
        <v>1108</v>
      </c>
      <c r="M261" s="16" t="s">
        <v>1110</v>
      </c>
      <c r="N261" s="16">
        <v>2</v>
      </c>
      <c r="O261" s="16">
        <v>2</v>
      </c>
      <c r="P261" s="16">
        <v>0</v>
      </c>
      <c r="Q261" s="16">
        <v>1</v>
      </c>
      <c r="R261" s="16">
        <v>22</v>
      </c>
      <c r="S261" s="16">
        <v>115</v>
      </c>
      <c r="T261" s="16">
        <v>0</v>
      </c>
      <c r="U261" s="16">
        <v>3</v>
      </c>
      <c r="V261" s="16">
        <v>10</v>
      </c>
      <c r="W261" s="16" t="s">
        <v>1067</v>
      </c>
      <c r="X261" s="16" t="s">
        <v>1068</v>
      </c>
      <c r="Y261" s="17"/>
    </row>
    <row r="262" s="5" customFormat="1" ht="27" spans="1:25">
      <c r="A262" s="16">
        <v>255</v>
      </c>
      <c r="B262" s="16" t="s">
        <v>157</v>
      </c>
      <c r="C262" s="16" t="s">
        <v>170</v>
      </c>
      <c r="D262" s="35" t="s">
        <v>1107</v>
      </c>
      <c r="E262" s="35" t="s">
        <v>144</v>
      </c>
      <c r="F262" s="35" t="s">
        <v>1108</v>
      </c>
      <c r="G262" s="35" t="s">
        <v>1111</v>
      </c>
      <c r="H262" s="35" t="s">
        <v>86</v>
      </c>
      <c r="I262" s="35" t="s">
        <v>1108</v>
      </c>
      <c r="J262" s="33">
        <v>45658</v>
      </c>
      <c r="K262" s="33">
        <v>45992</v>
      </c>
      <c r="L262" s="35" t="s">
        <v>1108</v>
      </c>
      <c r="M262" s="35" t="s">
        <v>1111</v>
      </c>
      <c r="N262" s="35">
        <v>2</v>
      </c>
      <c r="O262" s="35">
        <v>2</v>
      </c>
      <c r="P262" s="35">
        <v>0</v>
      </c>
      <c r="Q262" s="35">
        <v>1</v>
      </c>
      <c r="R262" s="35">
        <v>75</v>
      </c>
      <c r="S262" s="35">
        <v>310</v>
      </c>
      <c r="T262" s="35">
        <v>0</v>
      </c>
      <c r="U262" s="35">
        <v>6</v>
      </c>
      <c r="V262" s="35">
        <v>14</v>
      </c>
      <c r="W262" s="35" t="s">
        <v>1067</v>
      </c>
      <c r="X262" s="35" t="s">
        <v>1068</v>
      </c>
      <c r="Y262" s="17"/>
    </row>
    <row r="263" s="2" customFormat="1" spans="1:25">
      <c r="A263" s="16">
        <v>256</v>
      </c>
      <c r="B263" s="16" t="s">
        <v>157</v>
      </c>
      <c r="C263" s="16" t="s">
        <v>158</v>
      </c>
      <c r="D263" s="16" t="s">
        <v>159</v>
      </c>
      <c r="E263" s="16" t="s">
        <v>144</v>
      </c>
      <c r="F263" s="16" t="s">
        <v>1108</v>
      </c>
      <c r="G263" s="16" t="s">
        <v>1070</v>
      </c>
      <c r="H263" s="16" t="s">
        <v>86</v>
      </c>
      <c r="I263" s="16" t="s">
        <v>1108</v>
      </c>
      <c r="J263" s="33">
        <v>45658</v>
      </c>
      <c r="K263" s="33">
        <v>45992</v>
      </c>
      <c r="L263" s="16" t="s">
        <v>1108</v>
      </c>
      <c r="M263" s="16" t="s">
        <v>1112</v>
      </c>
      <c r="N263" s="16">
        <v>10</v>
      </c>
      <c r="O263" s="16">
        <v>10</v>
      </c>
      <c r="P263" s="16">
        <v>0</v>
      </c>
      <c r="Q263" s="16">
        <v>1</v>
      </c>
      <c r="R263" s="16">
        <v>1206</v>
      </c>
      <c r="S263" s="16">
        <v>4881</v>
      </c>
      <c r="T263" s="16">
        <v>0</v>
      </c>
      <c r="U263" s="16">
        <v>78</v>
      </c>
      <c r="V263" s="16">
        <v>278</v>
      </c>
      <c r="W263" s="16" t="s">
        <v>1067</v>
      </c>
      <c r="X263" s="16" t="s">
        <v>1068</v>
      </c>
      <c r="Y263" s="17"/>
    </row>
    <row r="264" s="2" customFormat="1" spans="1:25">
      <c r="A264" s="16">
        <v>257</v>
      </c>
      <c r="B264" s="16" t="s">
        <v>157</v>
      </c>
      <c r="C264" s="16" t="s">
        <v>170</v>
      </c>
      <c r="D264" s="16" t="s">
        <v>1107</v>
      </c>
      <c r="E264" s="16" t="s">
        <v>144</v>
      </c>
      <c r="F264" s="16" t="s">
        <v>1113</v>
      </c>
      <c r="G264" s="16" t="s">
        <v>1086</v>
      </c>
      <c r="H264" s="16" t="s">
        <v>86</v>
      </c>
      <c r="I264" s="16" t="s">
        <v>1113</v>
      </c>
      <c r="J264" s="33">
        <v>45658</v>
      </c>
      <c r="K264" s="33">
        <v>45992</v>
      </c>
      <c r="L264" s="16" t="s">
        <v>1113</v>
      </c>
      <c r="M264" s="16" t="s">
        <v>1114</v>
      </c>
      <c r="N264" s="16">
        <v>18</v>
      </c>
      <c r="O264" s="16">
        <v>12</v>
      </c>
      <c r="P264" s="16">
        <v>6</v>
      </c>
      <c r="Q264" s="16">
        <v>1</v>
      </c>
      <c r="R264" s="16">
        <v>86</v>
      </c>
      <c r="S264" s="16">
        <v>486</v>
      </c>
      <c r="T264" s="16">
        <v>0</v>
      </c>
      <c r="U264" s="16">
        <v>8</v>
      </c>
      <c r="V264" s="16">
        <v>28</v>
      </c>
      <c r="W264" s="16" t="s">
        <v>1067</v>
      </c>
      <c r="X264" s="16" t="s">
        <v>1115</v>
      </c>
      <c r="Y264" s="17"/>
    </row>
    <row r="265" s="2" customFormat="1" spans="1:25">
      <c r="A265" s="16">
        <v>258</v>
      </c>
      <c r="B265" s="16" t="s">
        <v>157</v>
      </c>
      <c r="C265" s="16" t="s">
        <v>158</v>
      </c>
      <c r="D265" s="16" t="s">
        <v>159</v>
      </c>
      <c r="E265" s="16" t="s">
        <v>144</v>
      </c>
      <c r="F265" s="16" t="s">
        <v>1113</v>
      </c>
      <c r="G265" s="16" t="s">
        <v>1070</v>
      </c>
      <c r="H265" s="16" t="s">
        <v>86</v>
      </c>
      <c r="I265" s="16" t="s">
        <v>1113</v>
      </c>
      <c r="J265" s="33">
        <v>45658</v>
      </c>
      <c r="K265" s="33">
        <v>45992</v>
      </c>
      <c r="L265" s="16" t="s">
        <v>1113</v>
      </c>
      <c r="M265" s="16" t="s">
        <v>1100</v>
      </c>
      <c r="N265" s="16">
        <v>10</v>
      </c>
      <c r="O265" s="16">
        <v>10</v>
      </c>
      <c r="P265" s="16">
        <v>0</v>
      </c>
      <c r="Q265" s="16">
        <v>1</v>
      </c>
      <c r="R265" s="16">
        <v>923</v>
      </c>
      <c r="S265" s="16">
        <v>3580</v>
      </c>
      <c r="T265" s="16">
        <v>0</v>
      </c>
      <c r="U265" s="16">
        <v>81</v>
      </c>
      <c r="V265" s="16">
        <v>243</v>
      </c>
      <c r="W265" s="16" t="s">
        <v>1067</v>
      </c>
      <c r="X265" s="16" t="s">
        <v>1115</v>
      </c>
      <c r="Y265" s="17"/>
    </row>
    <row r="266" s="5" customFormat="1" ht="27" spans="1:25">
      <c r="A266" s="16">
        <v>259</v>
      </c>
      <c r="B266" s="16" t="s">
        <v>157</v>
      </c>
      <c r="C266" s="16" t="s">
        <v>170</v>
      </c>
      <c r="D266" s="35" t="s">
        <v>1116</v>
      </c>
      <c r="E266" s="35" t="s">
        <v>144</v>
      </c>
      <c r="F266" s="35" t="s">
        <v>1113</v>
      </c>
      <c r="G266" s="35" t="s">
        <v>1117</v>
      </c>
      <c r="H266" s="35" t="s">
        <v>86</v>
      </c>
      <c r="I266" s="35" t="s">
        <v>1113</v>
      </c>
      <c r="J266" s="33">
        <v>45658</v>
      </c>
      <c r="K266" s="33">
        <v>45992</v>
      </c>
      <c r="L266" s="35" t="s">
        <v>1113</v>
      </c>
      <c r="M266" s="35" t="s">
        <v>1118</v>
      </c>
      <c r="N266" s="35">
        <v>12</v>
      </c>
      <c r="O266" s="35">
        <v>10</v>
      </c>
      <c r="P266" s="35">
        <v>2</v>
      </c>
      <c r="Q266" s="35">
        <v>1</v>
      </c>
      <c r="R266" s="35">
        <v>147</v>
      </c>
      <c r="S266" s="35">
        <v>624</v>
      </c>
      <c r="T266" s="35">
        <v>0</v>
      </c>
      <c r="U266" s="35">
        <v>13</v>
      </c>
      <c r="V266" s="35">
        <v>44</v>
      </c>
      <c r="W266" s="35" t="s">
        <v>1067</v>
      </c>
      <c r="X266" s="35" t="s">
        <v>1115</v>
      </c>
      <c r="Y266" s="17"/>
    </row>
    <row r="267" s="5" customFormat="1" ht="27" spans="1:25">
      <c r="A267" s="16">
        <v>260</v>
      </c>
      <c r="B267" s="16" t="s">
        <v>157</v>
      </c>
      <c r="C267" s="16" t="s">
        <v>170</v>
      </c>
      <c r="D267" s="35" t="s">
        <v>1107</v>
      </c>
      <c r="E267" s="35" t="s">
        <v>144</v>
      </c>
      <c r="F267" s="35" t="s">
        <v>1119</v>
      </c>
      <c r="G267" s="35" t="s">
        <v>1120</v>
      </c>
      <c r="H267" s="35" t="s">
        <v>86</v>
      </c>
      <c r="I267" s="35" t="s">
        <v>1121</v>
      </c>
      <c r="J267" s="33">
        <v>45658</v>
      </c>
      <c r="K267" s="33">
        <v>45992</v>
      </c>
      <c r="L267" s="35" t="s">
        <v>1119</v>
      </c>
      <c r="M267" s="35" t="s">
        <v>1122</v>
      </c>
      <c r="N267" s="35">
        <v>20</v>
      </c>
      <c r="O267" s="35">
        <v>18</v>
      </c>
      <c r="P267" s="35">
        <v>2</v>
      </c>
      <c r="Q267" s="35">
        <v>1</v>
      </c>
      <c r="R267" s="35">
        <v>138</v>
      </c>
      <c r="S267" s="35">
        <v>690</v>
      </c>
      <c r="T267" s="35">
        <v>0</v>
      </c>
      <c r="U267" s="35">
        <v>17</v>
      </c>
      <c r="V267" s="35">
        <v>12</v>
      </c>
      <c r="W267" s="35" t="s">
        <v>1067</v>
      </c>
      <c r="X267" s="35" t="s">
        <v>1084</v>
      </c>
      <c r="Y267" s="17"/>
    </row>
    <row r="268" s="2" customFormat="1" ht="27" spans="1:25">
      <c r="A268" s="16">
        <v>261</v>
      </c>
      <c r="B268" s="16" t="s">
        <v>157</v>
      </c>
      <c r="C268" s="16" t="s">
        <v>170</v>
      </c>
      <c r="D268" s="16" t="s">
        <v>1085</v>
      </c>
      <c r="E268" s="16" t="s">
        <v>144</v>
      </c>
      <c r="F268" s="16" t="s">
        <v>1119</v>
      </c>
      <c r="G268" s="16" t="s">
        <v>1086</v>
      </c>
      <c r="H268" s="16" t="s">
        <v>86</v>
      </c>
      <c r="I268" s="16" t="s">
        <v>1123</v>
      </c>
      <c r="J268" s="33">
        <v>45658</v>
      </c>
      <c r="K268" s="33">
        <v>45992</v>
      </c>
      <c r="L268" s="16" t="s">
        <v>1119</v>
      </c>
      <c r="M268" s="16" t="s">
        <v>1086</v>
      </c>
      <c r="N268" s="16">
        <v>6</v>
      </c>
      <c r="O268" s="16">
        <v>5</v>
      </c>
      <c r="P268" s="16">
        <v>1</v>
      </c>
      <c r="Q268" s="16">
        <v>1</v>
      </c>
      <c r="R268" s="16">
        <v>79</v>
      </c>
      <c r="S268" s="16">
        <v>220</v>
      </c>
      <c r="T268" s="16">
        <v>0</v>
      </c>
      <c r="U268" s="16">
        <v>6</v>
      </c>
      <c r="V268" s="16">
        <v>14</v>
      </c>
      <c r="W268" s="16" t="s">
        <v>1067</v>
      </c>
      <c r="X268" s="16" t="s">
        <v>1084</v>
      </c>
      <c r="Y268" s="17"/>
    </row>
    <row r="269" s="2" customFormat="1" spans="1:25">
      <c r="A269" s="16">
        <v>262</v>
      </c>
      <c r="B269" s="16" t="s">
        <v>157</v>
      </c>
      <c r="C269" s="16" t="s">
        <v>158</v>
      </c>
      <c r="D269" s="16" t="s">
        <v>159</v>
      </c>
      <c r="E269" s="16" t="s">
        <v>144</v>
      </c>
      <c r="F269" s="16" t="s">
        <v>1119</v>
      </c>
      <c r="G269" s="16" t="s">
        <v>1070</v>
      </c>
      <c r="H269" s="16" t="s">
        <v>86</v>
      </c>
      <c r="I269" s="16" t="s">
        <v>1119</v>
      </c>
      <c r="J269" s="33">
        <v>45658</v>
      </c>
      <c r="K269" s="33">
        <v>45992</v>
      </c>
      <c r="L269" s="16" t="s">
        <v>1119</v>
      </c>
      <c r="M269" s="16" t="s">
        <v>1100</v>
      </c>
      <c r="N269" s="16">
        <v>18</v>
      </c>
      <c r="O269" s="16">
        <v>12</v>
      </c>
      <c r="P269" s="16">
        <v>6</v>
      </c>
      <c r="Q269" s="16">
        <v>1</v>
      </c>
      <c r="R269" s="16">
        <v>945</v>
      </c>
      <c r="S269" s="16">
        <v>3348</v>
      </c>
      <c r="T269" s="16">
        <v>0</v>
      </c>
      <c r="U269" s="16">
        <v>48</v>
      </c>
      <c r="V269" s="16">
        <v>124</v>
      </c>
      <c r="W269" s="16" t="s">
        <v>1067</v>
      </c>
      <c r="X269" s="16" t="s">
        <v>1084</v>
      </c>
      <c r="Y269" s="17"/>
    </row>
    <row r="270" s="2" customFormat="1" spans="1:25">
      <c r="A270" s="16">
        <v>263</v>
      </c>
      <c r="B270" s="16" t="s">
        <v>157</v>
      </c>
      <c r="C270" s="16" t="s">
        <v>170</v>
      </c>
      <c r="D270" s="16" t="s">
        <v>1107</v>
      </c>
      <c r="E270" s="16" t="s">
        <v>144</v>
      </c>
      <c r="F270" s="16" t="s">
        <v>1124</v>
      </c>
      <c r="G270" s="16" t="s">
        <v>1125</v>
      </c>
      <c r="H270" s="16" t="s">
        <v>86</v>
      </c>
      <c r="I270" s="16" t="s">
        <v>1124</v>
      </c>
      <c r="J270" s="33">
        <v>45658</v>
      </c>
      <c r="K270" s="33">
        <v>45992</v>
      </c>
      <c r="L270" s="16" t="s">
        <v>1124</v>
      </c>
      <c r="M270" s="16" t="s">
        <v>1126</v>
      </c>
      <c r="N270" s="16">
        <v>10</v>
      </c>
      <c r="O270" s="16">
        <v>10</v>
      </c>
      <c r="P270" s="16">
        <v>0</v>
      </c>
      <c r="Q270" s="16">
        <v>1</v>
      </c>
      <c r="R270" s="16">
        <v>60</v>
      </c>
      <c r="S270" s="16">
        <v>230</v>
      </c>
      <c r="T270" s="16">
        <v>0</v>
      </c>
      <c r="U270" s="16">
        <v>9</v>
      </c>
      <c r="V270" s="16">
        <v>29</v>
      </c>
      <c r="W270" s="16" t="s">
        <v>1067</v>
      </c>
      <c r="X270" s="16" t="s">
        <v>1068</v>
      </c>
      <c r="Y270" s="17"/>
    </row>
    <row r="271" s="2" customFormat="1" spans="1:25">
      <c r="A271" s="16">
        <v>264</v>
      </c>
      <c r="B271" s="16" t="s">
        <v>157</v>
      </c>
      <c r="C271" s="16" t="s">
        <v>158</v>
      </c>
      <c r="D271" s="16" t="s">
        <v>159</v>
      </c>
      <c r="E271" s="16" t="s">
        <v>144</v>
      </c>
      <c r="F271" s="16" t="s">
        <v>1124</v>
      </c>
      <c r="G271" s="16" t="s">
        <v>1070</v>
      </c>
      <c r="H271" s="16" t="s">
        <v>86</v>
      </c>
      <c r="I271" s="16" t="s">
        <v>1124</v>
      </c>
      <c r="J271" s="33">
        <v>45658</v>
      </c>
      <c r="K271" s="33">
        <v>45992</v>
      </c>
      <c r="L271" s="16" t="s">
        <v>1124</v>
      </c>
      <c r="M271" s="16" t="s">
        <v>1127</v>
      </c>
      <c r="N271" s="16">
        <v>10</v>
      </c>
      <c r="O271" s="16">
        <v>10</v>
      </c>
      <c r="P271" s="16">
        <v>0</v>
      </c>
      <c r="Q271" s="16">
        <v>1</v>
      </c>
      <c r="R271" s="16">
        <v>890</v>
      </c>
      <c r="S271" s="16">
        <v>3100</v>
      </c>
      <c r="T271" s="16">
        <v>0</v>
      </c>
      <c r="U271" s="16">
        <v>73</v>
      </c>
      <c r="V271" s="16">
        <v>265</v>
      </c>
      <c r="W271" s="16" t="s">
        <v>1067</v>
      </c>
      <c r="X271" s="16" t="s">
        <v>1068</v>
      </c>
      <c r="Y271" s="17"/>
    </row>
    <row r="272" s="2" customFormat="1" spans="1:25">
      <c r="A272" s="16">
        <v>265</v>
      </c>
      <c r="B272" s="16" t="s">
        <v>157</v>
      </c>
      <c r="C272" s="16" t="s">
        <v>170</v>
      </c>
      <c r="D272" s="16" t="s">
        <v>1074</v>
      </c>
      <c r="E272" s="16" t="s">
        <v>144</v>
      </c>
      <c r="F272" s="16" t="s">
        <v>1128</v>
      </c>
      <c r="G272" s="16" t="s">
        <v>1129</v>
      </c>
      <c r="H272" s="16" t="s">
        <v>86</v>
      </c>
      <c r="I272" s="16" t="s">
        <v>1130</v>
      </c>
      <c r="J272" s="33">
        <v>45717</v>
      </c>
      <c r="K272" s="33">
        <v>45778</v>
      </c>
      <c r="L272" s="16" t="s">
        <v>1128</v>
      </c>
      <c r="M272" s="16" t="s">
        <v>1131</v>
      </c>
      <c r="N272" s="16">
        <v>10</v>
      </c>
      <c r="O272" s="16">
        <v>8</v>
      </c>
      <c r="P272" s="16">
        <v>2</v>
      </c>
      <c r="Q272" s="16">
        <v>1</v>
      </c>
      <c r="R272" s="16">
        <v>605</v>
      </c>
      <c r="S272" s="16">
        <v>2118</v>
      </c>
      <c r="T272" s="16">
        <v>0</v>
      </c>
      <c r="U272" s="16">
        <v>16</v>
      </c>
      <c r="V272" s="16">
        <v>42</v>
      </c>
      <c r="W272" s="16" t="s">
        <v>1067</v>
      </c>
      <c r="X272" s="16" t="s">
        <v>1132</v>
      </c>
      <c r="Y272" s="17"/>
    </row>
    <row r="273" s="2" customFormat="1" ht="27" spans="1:25">
      <c r="A273" s="16">
        <v>266</v>
      </c>
      <c r="B273" s="16" t="s">
        <v>157</v>
      </c>
      <c r="C273" s="16" t="s">
        <v>170</v>
      </c>
      <c r="D273" s="16" t="s">
        <v>1133</v>
      </c>
      <c r="E273" s="16" t="s">
        <v>144</v>
      </c>
      <c r="F273" s="16" t="s">
        <v>1128</v>
      </c>
      <c r="G273" s="16" t="s">
        <v>1134</v>
      </c>
      <c r="H273" s="16" t="s">
        <v>86</v>
      </c>
      <c r="I273" s="16" t="s">
        <v>1135</v>
      </c>
      <c r="J273" s="33">
        <v>45778</v>
      </c>
      <c r="K273" s="33">
        <v>45809</v>
      </c>
      <c r="L273" s="16" t="s">
        <v>1128</v>
      </c>
      <c r="M273" s="16" t="s">
        <v>1136</v>
      </c>
      <c r="N273" s="16">
        <v>6</v>
      </c>
      <c r="O273" s="16">
        <v>5</v>
      </c>
      <c r="P273" s="16">
        <v>1</v>
      </c>
      <c r="Q273" s="16">
        <v>1</v>
      </c>
      <c r="R273" s="16">
        <v>502</v>
      </c>
      <c r="S273" s="16">
        <v>1550</v>
      </c>
      <c r="T273" s="16">
        <v>0</v>
      </c>
      <c r="U273" s="16">
        <v>12</v>
      </c>
      <c r="V273" s="16">
        <v>35</v>
      </c>
      <c r="W273" s="16" t="s">
        <v>1067</v>
      </c>
      <c r="X273" s="16" t="s">
        <v>1137</v>
      </c>
      <c r="Y273" s="17"/>
    </row>
    <row r="274" s="2" customFormat="1" ht="27" spans="1:25">
      <c r="A274" s="16">
        <v>267</v>
      </c>
      <c r="B274" s="16" t="s">
        <v>157</v>
      </c>
      <c r="C274" s="16" t="s">
        <v>158</v>
      </c>
      <c r="D274" s="16" t="s">
        <v>159</v>
      </c>
      <c r="E274" s="16" t="s">
        <v>144</v>
      </c>
      <c r="F274" s="16" t="s">
        <v>1128</v>
      </c>
      <c r="G274" s="16" t="s">
        <v>1070</v>
      </c>
      <c r="H274" s="16" t="s">
        <v>86</v>
      </c>
      <c r="I274" s="16" t="s">
        <v>1138</v>
      </c>
      <c r="J274" s="33">
        <v>45658</v>
      </c>
      <c r="K274" s="33">
        <v>45992</v>
      </c>
      <c r="L274" s="16" t="s">
        <v>1128</v>
      </c>
      <c r="M274" s="16" t="s">
        <v>158</v>
      </c>
      <c r="N274" s="16">
        <v>15</v>
      </c>
      <c r="O274" s="16">
        <v>10</v>
      </c>
      <c r="P274" s="16">
        <v>5</v>
      </c>
      <c r="Q274" s="16">
        <v>1</v>
      </c>
      <c r="R274" s="16">
        <v>1620</v>
      </c>
      <c r="S274" s="16">
        <v>5900</v>
      </c>
      <c r="T274" s="16">
        <v>0</v>
      </c>
      <c r="U274" s="16">
        <v>45</v>
      </c>
      <c r="V274" s="16">
        <v>121</v>
      </c>
      <c r="W274" s="16" t="s">
        <v>1067</v>
      </c>
      <c r="X274" s="16" t="s">
        <v>1073</v>
      </c>
      <c r="Y274" s="17"/>
    </row>
    <row r="275" s="2" customFormat="1" ht="27" spans="1:25">
      <c r="A275" s="16">
        <v>268</v>
      </c>
      <c r="B275" s="16" t="s">
        <v>157</v>
      </c>
      <c r="C275" s="16" t="s">
        <v>170</v>
      </c>
      <c r="D275" s="16" t="s">
        <v>1074</v>
      </c>
      <c r="E275" s="16" t="s">
        <v>144</v>
      </c>
      <c r="F275" s="17" t="s">
        <v>1139</v>
      </c>
      <c r="G275" s="17" t="s">
        <v>1086</v>
      </c>
      <c r="H275" s="16" t="s">
        <v>86</v>
      </c>
      <c r="I275" s="17" t="s">
        <v>1140</v>
      </c>
      <c r="J275" s="33">
        <v>45658</v>
      </c>
      <c r="K275" s="33">
        <v>45992</v>
      </c>
      <c r="L275" s="17" t="s">
        <v>1139</v>
      </c>
      <c r="M275" s="17" t="s">
        <v>1141</v>
      </c>
      <c r="N275" s="17">
        <v>24</v>
      </c>
      <c r="O275" s="17">
        <v>24</v>
      </c>
      <c r="P275" s="17">
        <v>0</v>
      </c>
      <c r="Q275" s="17">
        <v>1</v>
      </c>
      <c r="R275" s="17">
        <v>785</v>
      </c>
      <c r="S275" s="17">
        <v>3085</v>
      </c>
      <c r="T275" s="16">
        <v>0</v>
      </c>
      <c r="U275" s="17">
        <v>75</v>
      </c>
      <c r="V275" s="17">
        <v>195</v>
      </c>
      <c r="W275" s="16" t="s">
        <v>1067</v>
      </c>
      <c r="X275" s="16" t="s">
        <v>1084</v>
      </c>
      <c r="Y275" s="17"/>
    </row>
    <row r="276" s="2" customFormat="1" spans="1:25">
      <c r="A276" s="16">
        <v>269</v>
      </c>
      <c r="B276" s="16" t="s">
        <v>157</v>
      </c>
      <c r="C276" s="16" t="s">
        <v>158</v>
      </c>
      <c r="D276" s="16" t="s">
        <v>159</v>
      </c>
      <c r="E276" s="16" t="s">
        <v>144</v>
      </c>
      <c r="F276" s="17" t="s">
        <v>1139</v>
      </c>
      <c r="G276" s="16" t="s">
        <v>1070</v>
      </c>
      <c r="H276" s="16" t="s">
        <v>86</v>
      </c>
      <c r="I276" s="17" t="s">
        <v>1139</v>
      </c>
      <c r="J276" s="33">
        <v>45658</v>
      </c>
      <c r="K276" s="33">
        <v>45992</v>
      </c>
      <c r="L276" s="17" t="s">
        <v>1139</v>
      </c>
      <c r="M276" s="17" t="s">
        <v>1142</v>
      </c>
      <c r="N276" s="17">
        <v>15</v>
      </c>
      <c r="O276" s="17">
        <v>15</v>
      </c>
      <c r="P276" s="17">
        <v>0</v>
      </c>
      <c r="Q276" s="17">
        <v>1</v>
      </c>
      <c r="R276" s="17">
        <v>1100</v>
      </c>
      <c r="S276" s="17">
        <v>4400</v>
      </c>
      <c r="T276" s="16">
        <v>0</v>
      </c>
      <c r="U276" s="17">
        <v>91</v>
      </c>
      <c r="V276" s="17">
        <v>280</v>
      </c>
      <c r="W276" s="16" t="s">
        <v>1067</v>
      </c>
      <c r="X276" s="16" t="s">
        <v>1084</v>
      </c>
      <c r="Y276" s="17"/>
    </row>
    <row r="277" s="2" customFormat="1" spans="1:25">
      <c r="A277" s="16">
        <v>270</v>
      </c>
      <c r="B277" s="16" t="s">
        <v>157</v>
      </c>
      <c r="C277" s="16" t="s">
        <v>158</v>
      </c>
      <c r="D277" s="16" t="s">
        <v>159</v>
      </c>
      <c r="E277" s="17" t="s">
        <v>144</v>
      </c>
      <c r="F277" s="17" t="s">
        <v>1143</v>
      </c>
      <c r="G277" s="16" t="s">
        <v>1070</v>
      </c>
      <c r="H277" s="16" t="s">
        <v>86</v>
      </c>
      <c r="I277" s="17" t="s">
        <v>1143</v>
      </c>
      <c r="J277" s="33">
        <v>45658</v>
      </c>
      <c r="K277" s="33">
        <v>45992</v>
      </c>
      <c r="L277" s="17" t="s">
        <v>1143</v>
      </c>
      <c r="M277" s="17" t="s">
        <v>1144</v>
      </c>
      <c r="N277" s="17">
        <v>12</v>
      </c>
      <c r="O277" s="17">
        <v>10</v>
      </c>
      <c r="P277" s="17">
        <v>2</v>
      </c>
      <c r="Q277" s="17">
        <v>1</v>
      </c>
      <c r="R277" s="17">
        <v>446</v>
      </c>
      <c r="S277" s="17">
        <v>1786</v>
      </c>
      <c r="T277" s="16">
        <v>1</v>
      </c>
      <c r="U277" s="17">
        <v>55</v>
      </c>
      <c r="V277" s="17">
        <v>137</v>
      </c>
      <c r="W277" s="17" t="s">
        <v>1145</v>
      </c>
      <c r="X277" s="16" t="s">
        <v>1084</v>
      </c>
      <c r="Y277" s="17"/>
    </row>
    <row r="278" s="5" customFormat="1" spans="1:25">
      <c r="A278" s="16">
        <v>271</v>
      </c>
      <c r="B278" s="16" t="s">
        <v>157</v>
      </c>
      <c r="C278" s="16" t="s">
        <v>170</v>
      </c>
      <c r="D278" s="35" t="s">
        <v>179</v>
      </c>
      <c r="E278" s="17" t="s">
        <v>144</v>
      </c>
      <c r="F278" s="17" t="s">
        <v>1143</v>
      </c>
      <c r="G278" s="17" t="s">
        <v>461</v>
      </c>
      <c r="H278" s="35" t="s">
        <v>86</v>
      </c>
      <c r="I278" s="17" t="s">
        <v>1146</v>
      </c>
      <c r="J278" s="33">
        <v>45658</v>
      </c>
      <c r="K278" s="33">
        <v>45992</v>
      </c>
      <c r="L278" s="17" t="s">
        <v>1143</v>
      </c>
      <c r="M278" s="17" t="s">
        <v>1147</v>
      </c>
      <c r="N278" s="17">
        <v>45</v>
      </c>
      <c r="O278" s="17">
        <v>40</v>
      </c>
      <c r="P278" s="17">
        <v>5</v>
      </c>
      <c r="Q278" s="17">
        <v>1</v>
      </c>
      <c r="R278" s="17">
        <v>236</v>
      </c>
      <c r="S278" s="17">
        <v>986</v>
      </c>
      <c r="T278" s="35">
        <v>1</v>
      </c>
      <c r="U278" s="17">
        <v>20</v>
      </c>
      <c r="V278" s="17">
        <v>65</v>
      </c>
      <c r="W278" s="17" t="s">
        <v>1148</v>
      </c>
      <c r="X278" s="35" t="s">
        <v>1084</v>
      </c>
      <c r="Y278" s="17"/>
    </row>
    <row r="279" s="2" customFormat="1" ht="27" spans="1:25">
      <c r="A279" s="16">
        <v>272</v>
      </c>
      <c r="B279" s="17" t="s">
        <v>81</v>
      </c>
      <c r="C279" s="16" t="s">
        <v>126</v>
      </c>
      <c r="D279" s="31" t="s">
        <v>1149</v>
      </c>
      <c r="E279" s="17" t="s">
        <v>144</v>
      </c>
      <c r="F279" s="17" t="s">
        <v>1143</v>
      </c>
      <c r="G279" s="17" t="s">
        <v>1150</v>
      </c>
      <c r="H279" s="16" t="s">
        <v>86</v>
      </c>
      <c r="I279" s="17" t="s">
        <v>1151</v>
      </c>
      <c r="J279" s="33">
        <v>45658</v>
      </c>
      <c r="K279" s="33">
        <v>45992</v>
      </c>
      <c r="L279" s="17" t="s">
        <v>1143</v>
      </c>
      <c r="M279" s="17" t="s">
        <v>1152</v>
      </c>
      <c r="N279" s="17">
        <v>80</v>
      </c>
      <c r="O279" s="17">
        <v>30</v>
      </c>
      <c r="P279" s="17">
        <v>50</v>
      </c>
      <c r="Q279" s="17">
        <v>1</v>
      </c>
      <c r="R279" s="17">
        <v>446</v>
      </c>
      <c r="S279" s="17">
        <v>1786</v>
      </c>
      <c r="T279" s="16">
        <v>1</v>
      </c>
      <c r="U279" s="17">
        <v>55</v>
      </c>
      <c r="V279" s="17">
        <v>137</v>
      </c>
      <c r="W279" s="17" t="s">
        <v>1153</v>
      </c>
      <c r="X279" s="16" t="s">
        <v>1084</v>
      </c>
      <c r="Y279" s="17"/>
    </row>
    <row r="280" s="2" customFormat="1" spans="1:25">
      <c r="A280" s="16">
        <v>273</v>
      </c>
      <c r="B280" s="16" t="s">
        <v>157</v>
      </c>
      <c r="C280" s="16" t="s">
        <v>170</v>
      </c>
      <c r="D280" s="16" t="s">
        <v>179</v>
      </c>
      <c r="E280" s="17" t="s">
        <v>144</v>
      </c>
      <c r="F280" s="17" t="s">
        <v>1143</v>
      </c>
      <c r="G280" s="17" t="s">
        <v>1154</v>
      </c>
      <c r="H280" s="16" t="s">
        <v>86</v>
      </c>
      <c r="I280" s="17" t="s">
        <v>1155</v>
      </c>
      <c r="J280" s="33">
        <v>45658</v>
      </c>
      <c r="K280" s="33">
        <v>45992</v>
      </c>
      <c r="L280" s="17" t="s">
        <v>1143</v>
      </c>
      <c r="M280" s="17" t="s">
        <v>1156</v>
      </c>
      <c r="N280" s="17">
        <v>75</v>
      </c>
      <c r="O280" s="17">
        <v>50</v>
      </c>
      <c r="P280" s="17">
        <v>25</v>
      </c>
      <c r="Q280" s="17">
        <v>1</v>
      </c>
      <c r="R280" s="17">
        <v>178</v>
      </c>
      <c r="S280" s="17">
        <v>688</v>
      </c>
      <c r="T280" s="16">
        <v>1</v>
      </c>
      <c r="U280" s="17">
        <v>15</v>
      </c>
      <c r="V280" s="17">
        <v>45</v>
      </c>
      <c r="W280" s="17" t="s">
        <v>1148</v>
      </c>
      <c r="X280" s="16" t="s">
        <v>1084</v>
      </c>
      <c r="Y280" s="17"/>
    </row>
    <row r="281" s="5" customFormat="1" ht="27" spans="1:25">
      <c r="A281" s="16">
        <v>274</v>
      </c>
      <c r="B281" s="16" t="s">
        <v>157</v>
      </c>
      <c r="C281" s="16" t="s">
        <v>170</v>
      </c>
      <c r="D281" s="35" t="s">
        <v>1107</v>
      </c>
      <c r="E281" s="17" t="s">
        <v>144</v>
      </c>
      <c r="F281" s="35" t="s">
        <v>1157</v>
      </c>
      <c r="G281" s="17" t="s">
        <v>1158</v>
      </c>
      <c r="H281" s="35" t="s">
        <v>86</v>
      </c>
      <c r="I281" s="17" t="s">
        <v>1159</v>
      </c>
      <c r="J281" s="33">
        <v>45658</v>
      </c>
      <c r="K281" s="33">
        <v>45992</v>
      </c>
      <c r="L281" s="35" t="s">
        <v>1157</v>
      </c>
      <c r="M281" s="17" t="s">
        <v>1160</v>
      </c>
      <c r="N281" s="35">
        <v>30</v>
      </c>
      <c r="O281" s="17">
        <v>30</v>
      </c>
      <c r="P281" s="35">
        <v>0</v>
      </c>
      <c r="Q281" s="17">
        <v>1</v>
      </c>
      <c r="R281" s="35">
        <v>310</v>
      </c>
      <c r="S281" s="17">
        <v>2548</v>
      </c>
      <c r="T281" s="35">
        <v>1</v>
      </c>
      <c r="U281" s="17">
        <v>70</v>
      </c>
      <c r="V281" s="35">
        <v>260</v>
      </c>
      <c r="W281" s="35" t="s">
        <v>1067</v>
      </c>
      <c r="X281" s="35" t="s">
        <v>1084</v>
      </c>
      <c r="Y281" s="40"/>
    </row>
    <row r="282" s="2" customFormat="1" spans="1:25">
      <c r="A282" s="16">
        <v>275</v>
      </c>
      <c r="B282" s="16" t="s">
        <v>157</v>
      </c>
      <c r="C282" s="16" t="s">
        <v>158</v>
      </c>
      <c r="D282" s="16" t="s">
        <v>159</v>
      </c>
      <c r="E282" s="16" t="s">
        <v>144</v>
      </c>
      <c r="F282" s="27" t="s">
        <v>1157</v>
      </c>
      <c r="G282" s="16" t="s">
        <v>1070</v>
      </c>
      <c r="H282" s="16" t="s">
        <v>86</v>
      </c>
      <c r="I282" s="17" t="s">
        <v>1157</v>
      </c>
      <c r="J282" s="33">
        <v>45658</v>
      </c>
      <c r="K282" s="33">
        <v>45992</v>
      </c>
      <c r="L282" s="27" t="s">
        <v>1157</v>
      </c>
      <c r="M282" s="17" t="s">
        <v>1144</v>
      </c>
      <c r="N282" s="17">
        <v>10</v>
      </c>
      <c r="O282" s="17">
        <v>10</v>
      </c>
      <c r="P282" s="17">
        <v>0</v>
      </c>
      <c r="Q282" s="17">
        <v>1</v>
      </c>
      <c r="R282" s="17">
        <v>705</v>
      </c>
      <c r="S282" s="17">
        <v>2548</v>
      </c>
      <c r="T282" s="27">
        <v>1</v>
      </c>
      <c r="U282" s="17">
        <v>126</v>
      </c>
      <c r="V282" s="17">
        <v>402</v>
      </c>
      <c r="W282" s="16" t="s">
        <v>1067</v>
      </c>
      <c r="X282" s="16" t="s">
        <v>1084</v>
      </c>
      <c r="Y282" s="17"/>
    </row>
    <row r="283" s="3" customFormat="1" ht="94.5" spans="1:25">
      <c r="A283" s="16">
        <v>276</v>
      </c>
      <c r="B283" s="17" t="s">
        <v>157</v>
      </c>
      <c r="C283" s="17" t="s">
        <v>158</v>
      </c>
      <c r="D283" s="17" t="s">
        <v>159</v>
      </c>
      <c r="E283" s="17" t="s">
        <v>1161</v>
      </c>
      <c r="F283" s="17" t="s">
        <v>1162</v>
      </c>
      <c r="G283" s="17" t="s">
        <v>1163</v>
      </c>
      <c r="H283" s="17" t="s">
        <v>198</v>
      </c>
      <c r="I283" s="17" t="s">
        <v>1162</v>
      </c>
      <c r="J283" s="33">
        <v>45689</v>
      </c>
      <c r="K283" s="33">
        <v>45962</v>
      </c>
      <c r="L283" s="17" t="s">
        <v>1162</v>
      </c>
      <c r="M283" s="17" t="s">
        <v>1164</v>
      </c>
      <c r="N283" s="17">
        <v>20</v>
      </c>
      <c r="O283" s="17">
        <v>20</v>
      </c>
      <c r="P283" s="17">
        <v>0</v>
      </c>
      <c r="Q283" s="17">
        <v>1</v>
      </c>
      <c r="R283" s="17">
        <v>600</v>
      </c>
      <c r="S283" s="17">
        <v>1500</v>
      </c>
      <c r="T283" s="17">
        <v>1</v>
      </c>
      <c r="U283" s="17">
        <v>43</v>
      </c>
      <c r="V283" s="17">
        <v>113</v>
      </c>
      <c r="W283" s="17" t="s">
        <v>1165</v>
      </c>
      <c r="X283" s="17" t="s">
        <v>1166</v>
      </c>
      <c r="Y283" s="17"/>
    </row>
    <row r="284" s="2" customFormat="1" ht="40.5" spans="1:25">
      <c r="A284" s="16">
        <v>277</v>
      </c>
      <c r="B284" s="17" t="s">
        <v>81</v>
      </c>
      <c r="C284" s="17" t="s">
        <v>164</v>
      </c>
      <c r="D284" s="17" t="s">
        <v>1167</v>
      </c>
      <c r="E284" s="17" t="s">
        <v>1161</v>
      </c>
      <c r="F284" s="17" t="s">
        <v>1168</v>
      </c>
      <c r="G284" s="17" t="s">
        <v>1167</v>
      </c>
      <c r="H284" s="17" t="s">
        <v>86</v>
      </c>
      <c r="I284" s="17" t="s">
        <v>1168</v>
      </c>
      <c r="J284" s="33">
        <v>45901</v>
      </c>
      <c r="K284" s="33">
        <v>45992</v>
      </c>
      <c r="L284" s="17" t="s">
        <v>1168</v>
      </c>
      <c r="M284" s="17" t="s">
        <v>1169</v>
      </c>
      <c r="N284" s="17">
        <v>72.45</v>
      </c>
      <c r="O284" s="17">
        <v>47.45</v>
      </c>
      <c r="P284" s="17">
        <v>25</v>
      </c>
      <c r="Q284" s="17">
        <v>1</v>
      </c>
      <c r="R284" s="17">
        <v>220</v>
      </c>
      <c r="S284" s="17">
        <v>1100</v>
      </c>
      <c r="T284" s="17">
        <v>1</v>
      </c>
      <c r="U284" s="17">
        <v>4</v>
      </c>
      <c r="V284" s="17">
        <v>35</v>
      </c>
      <c r="W284" s="17" t="s">
        <v>1170</v>
      </c>
      <c r="X284" s="17" t="s">
        <v>1171</v>
      </c>
      <c r="Y284" s="17"/>
    </row>
    <row r="285" s="2" customFormat="1" ht="40.5" spans="1:25">
      <c r="A285" s="16">
        <v>278</v>
      </c>
      <c r="B285" s="17" t="s">
        <v>81</v>
      </c>
      <c r="C285" s="17" t="s">
        <v>164</v>
      </c>
      <c r="D285" s="17" t="s">
        <v>187</v>
      </c>
      <c r="E285" s="17" t="s">
        <v>1161</v>
      </c>
      <c r="F285" s="17" t="s">
        <v>1172</v>
      </c>
      <c r="G285" s="17" t="s">
        <v>1173</v>
      </c>
      <c r="H285" s="17" t="s">
        <v>86</v>
      </c>
      <c r="I285" s="17" t="s">
        <v>1172</v>
      </c>
      <c r="J285" s="33">
        <v>45717</v>
      </c>
      <c r="K285" s="33">
        <v>45748</v>
      </c>
      <c r="L285" s="17" t="s">
        <v>1172</v>
      </c>
      <c r="M285" s="17" t="s">
        <v>1174</v>
      </c>
      <c r="N285" s="17">
        <v>28</v>
      </c>
      <c r="O285" s="17">
        <v>28</v>
      </c>
      <c r="P285" s="17">
        <v>0</v>
      </c>
      <c r="Q285" s="17">
        <v>1</v>
      </c>
      <c r="R285" s="17">
        <v>152</v>
      </c>
      <c r="S285" s="17">
        <v>700</v>
      </c>
      <c r="T285" s="17">
        <v>1</v>
      </c>
      <c r="U285" s="17">
        <v>12</v>
      </c>
      <c r="V285" s="17">
        <v>31</v>
      </c>
      <c r="W285" s="17" t="s">
        <v>1175</v>
      </c>
      <c r="X285" s="17" t="s">
        <v>1176</v>
      </c>
      <c r="Y285" s="40"/>
    </row>
    <row r="286" s="2" customFormat="1" ht="27" spans="1:25">
      <c r="A286" s="16">
        <v>279</v>
      </c>
      <c r="B286" s="17" t="s">
        <v>81</v>
      </c>
      <c r="C286" s="17" t="s">
        <v>164</v>
      </c>
      <c r="D286" s="17" t="s">
        <v>187</v>
      </c>
      <c r="E286" s="17" t="s">
        <v>1161</v>
      </c>
      <c r="F286" s="17" t="s">
        <v>1172</v>
      </c>
      <c r="G286" s="17" t="s">
        <v>1177</v>
      </c>
      <c r="H286" s="17" t="s">
        <v>198</v>
      </c>
      <c r="I286" s="17" t="s">
        <v>1172</v>
      </c>
      <c r="J286" s="33">
        <v>45658</v>
      </c>
      <c r="K286" s="33">
        <v>45962</v>
      </c>
      <c r="L286" s="17" t="s">
        <v>1172</v>
      </c>
      <c r="M286" s="17" t="s">
        <v>1178</v>
      </c>
      <c r="N286" s="17">
        <v>9</v>
      </c>
      <c r="O286" s="17">
        <v>9</v>
      </c>
      <c r="P286" s="17">
        <v>0</v>
      </c>
      <c r="Q286" s="17">
        <v>1</v>
      </c>
      <c r="R286" s="17">
        <v>452</v>
      </c>
      <c r="S286" s="17">
        <v>1456</v>
      </c>
      <c r="T286" s="17">
        <v>1</v>
      </c>
      <c r="U286" s="17">
        <v>52</v>
      </c>
      <c r="V286" s="17">
        <v>156</v>
      </c>
      <c r="W286" s="17" t="s">
        <v>1179</v>
      </c>
      <c r="X286" s="17" t="s">
        <v>1180</v>
      </c>
      <c r="Y286" s="40"/>
    </row>
    <row r="287" s="2" customFormat="1" ht="40.5" spans="1:25">
      <c r="A287" s="16">
        <v>280</v>
      </c>
      <c r="B287" s="17" t="s">
        <v>81</v>
      </c>
      <c r="C287" s="17" t="s">
        <v>141</v>
      </c>
      <c r="D287" s="17" t="s">
        <v>1181</v>
      </c>
      <c r="E287" s="17" t="s">
        <v>1161</v>
      </c>
      <c r="F287" s="17" t="s">
        <v>1182</v>
      </c>
      <c r="G287" s="17" t="s">
        <v>1183</v>
      </c>
      <c r="H287" s="17" t="s">
        <v>362</v>
      </c>
      <c r="I287" s="17" t="s">
        <v>1182</v>
      </c>
      <c r="J287" s="33">
        <v>45778</v>
      </c>
      <c r="K287" s="33">
        <v>45809</v>
      </c>
      <c r="L287" s="17" t="s">
        <v>1182</v>
      </c>
      <c r="M287" s="17" t="s">
        <v>1184</v>
      </c>
      <c r="N287" s="17">
        <v>40</v>
      </c>
      <c r="O287" s="17">
        <v>40</v>
      </c>
      <c r="P287" s="17">
        <v>0</v>
      </c>
      <c r="Q287" s="17">
        <v>1</v>
      </c>
      <c r="R287" s="17">
        <v>48</v>
      </c>
      <c r="S287" s="17">
        <v>212</v>
      </c>
      <c r="T287" s="17">
        <v>1</v>
      </c>
      <c r="U287" s="17">
        <v>5</v>
      </c>
      <c r="V287" s="17">
        <v>15</v>
      </c>
      <c r="W287" s="17" t="s">
        <v>1185</v>
      </c>
      <c r="X287" s="26" t="s">
        <v>1186</v>
      </c>
      <c r="Y287" s="17"/>
    </row>
    <row r="288" s="2" customFormat="1" ht="27" spans="1:25">
      <c r="A288" s="16">
        <v>281</v>
      </c>
      <c r="B288" s="17" t="s">
        <v>81</v>
      </c>
      <c r="C288" s="17" t="s">
        <v>164</v>
      </c>
      <c r="D288" s="17" t="s">
        <v>1187</v>
      </c>
      <c r="E288" s="17" t="s">
        <v>1161</v>
      </c>
      <c r="F288" s="17" t="s">
        <v>1182</v>
      </c>
      <c r="G288" s="17" t="s">
        <v>1188</v>
      </c>
      <c r="H288" s="17" t="s">
        <v>86</v>
      </c>
      <c r="I288" s="17" t="s">
        <v>1182</v>
      </c>
      <c r="J288" s="33">
        <v>45778</v>
      </c>
      <c r="K288" s="33">
        <v>45809</v>
      </c>
      <c r="L288" s="17" t="s">
        <v>1182</v>
      </c>
      <c r="M288" s="17" t="s">
        <v>1189</v>
      </c>
      <c r="N288" s="17">
        <v>45</v>
      </c>
      <c r="O288" s="17">
        <v>45</v>
      </c>
      <c r="P288" s="17">
        <v>0</v>
      </c>
      <c r="Q288" s="17">
        <v>1</v>
      </c>
      <c r="R288" s="17">
        <v>1010</v>
      </c>
      <c r="S288" s="17">
        <v>3870</v>
      </c>
      <c r="T288" s="17">
        <v>1</v>
      </c>
      <c r="U288" s="17">
        <v>93</v>
      </c>
      <c r="V288" s="17">
        <v>216</v>
      </c>
      <c r="W288" s="17" t="s">
        <v>1190</v>
      </c>
      <c r="X288" s="17" t="s">
        <v>1191</v>
      </c>
      <c r="Y288" s="17"/>
    </row>
    <row r="289" s="3" customFormat="1" ht="54" spans="1:25">
      <c r="A289" s="16">
        <v>282</v>
      </c>
      <c r="B289" s="17" t="s">
        <v>81</v>
      </c>
      <c r="C289" s="17" t="s">
        <v>141</v>
      </c>
      <c r="D289" s="17" t="s">
        <v>325</v>
      </c>
      <c r="E289" s="17" t="s">
        <v>1161</v>
      </c>
      <c r="F289" s="17" t="s">
        <v>1192</v>
      </c>
      <c r="G289" s="40" t="s">
        <v>1193</v>
      </c>
      <c r="H289" s="17" t="s">
        <v>86</v>
      </c>
      <c r="I289" s="17" t="s">
        <v>1192</v>
      </c>
      <c r="J289" s="17" t="s">
        <v>1194</v>
      </c>
      <c r="K289" s="33">
        <v>45778</v>
      </c>
      <c r="L289" s="17" t="s">
        <v>1192</v>
      </c>
      <c r="M289" s="40" t="s">
        <v>1195</v>
      </c>
      <c r="N289" s="17">
        <v>37</v>
      </c>
      <c r="O289" s="17">
        <v>30</v>
      </c>
      <c r="P289" s="17">
        <v>7</v>
      </c>
      <c r="Q289" s="17">
        <v>1</v>
      </c>
      <c r="R289" s="17">
        <v>45</v>
      </c>
      <c r="S289" s="17">
        <v>235</v>
      </c>
      <c r="T289" s="17">
        <v>1</v>
      </c>
      <c r="U289" s="17">
        <v>5</v>
      </c>
      <c r="V289" s="17">
        <v>10</v>
      </c>
      <c r="W289" s="26" t="s">
        <v>1196</v>
      </c>
      <c r="X289" s="26" t="s">
        <v>1197</v>
      </c>
      <c r="Y289" s="17"/>
    </row>
    <row r="290" s="2" customFormat="1" ht="40.5" spans="1:25">
      <c r="A290" s="16">
        <v>283</v>
      </c>
      <c r="B290" s="17" t="s">
        <v>81</v>
      </c>
      <c r="C290" s="17" t="s">
        <v>141</v>
      </c>
      <c r="D290" s="17" t="s">
        <v>325</v>
      </c>
      <c r="E290" s="17" t="s">
        <v>1161</v>
      </c>
      <c r="F290" s="17" t="s">
        <v>1192</v>
      </c>
      <c r="G290" s="17" t="s">
        <v>1198</v>
      </c>
      <c r="H290" s="17" t="s">
        <v>86</v>
      </c>
      <c r="I290" s="17" t="s">
        <v>1192</v>
      </c>
      <c r="J290" s="33">
        <v>45717</v>
      </c>
      <c r="K290" s="33">
        <v>45778</v>
      </c>
      <c r="L290" s="17" t="s">
        <v>1192</v>
      </c>
      <c r="M290" s="17" t="s">
        <v>1199</v>
      </c>
      <c r="N290" s="17">
        <v>35</v>
      </c>
      <c r="O290" s="17">
        <v>35</v>
      </c>
      <c r="P290" s="17">
        <v>0</v>
      </c>
      <c r="Q290" s="17">
        <v>1</v>
      </c>
      <c r="R290" s="17">
        <v>15</v>
      </c>
      <c r="S290" s="17">
        <v>43</v>
      </c>
      <c r="T290" s="17">
        <v>1</v>
      </c>
      <c r="U290" s="17">
        <v>3</v>
      </c>
      <c r="V290" s="17">
        <v>11</v>
      </c>
      <c r="W290" s="17" t="s">
        <v>1200</v>
      </c>
      <c r="X290" s="17" t="s">
        <v>1201</v>
      </c>
      <c r="Y290" s="40"/>
    </row>
    <row r="291" s="2" customFormat="1" ht="27" spans="1:25">
      <c r="A291" s="16">
        <v>284</v>
      </c>
      <c r="B291" s="17" t="s">
        <v>81</v>
      </c>
      <c r="C291" s="17" t="s">
        <v>164</v>
      </c>
      <c r="D291" s="17" t="s">
        <v>1202</v>
      </c>
      <c r="E291" s="17" t="s">
        <v>1161</v>
      </c>
      <c r="F291" s="17" t="s">
        <v>1203</v>
      </c>
      <c r="G291" s="17" t="s">
        <v>1204</v>
      </c>
      <c r="H291" s="17" t="s">
        <v>198</v>
      </c>
      <c r="I291" s="17" t="s">
        <v>1203</v>
      </c>
      <c r="J291" s="33">
        <v>45658</v>
      </c>
      <c r="K291" s="33">
        <v>45962</v>
      </c>
      <c r="L291" s="17" t="s">
        <v>1203</v>
      </c>
      <c r="M291" s="17" t="s">
        <v>1205</v>
      </c>
      <c r="N291" s="17">
        <v>9</v>
      </c>
      <c r="O291" s="17">
        <v>9</v>
      </c>
      <c r="P291" s="17">
        <v>0</v>
      </c>
      <c r="Q291" s="17">
        <v>1</v>
      </c>
      <c r="R291" s="17">
        <v>452</v>
      </c>
      <c r="S291" s="17">
        <v>1456</v>
      </c>
      <c r="T291" s="17">
        <v>1</v>
      </c>
      <c r="U291" s="17">
        <v>52</v>
      </c>
      <c r="V291" s="17">
        <v>156</v>
      </c>
      <c r="W291" s="17" t="s">
        <v>1179</v>
      </c>
      <c r="X291" s="17" t="s">
        <v>1180</v>
      </c>
      <c r="Y291" s="40"/>
    </row>
    <row r="292" s="2" customFormat="1" ht="54" spans="1:25">
      <c r="A292" s="16">
        <v>285</v>
      </c>
      <c r="B292" s="17" t="s">
        <v>157</v>
      </c>
      <c r="C292" s="17" t="s">
        <v>158</v>
      </c>
      <c r="D292" s="17" t="s">
        <v>159</v>
      </c>
      <c r="E292" s="17" t="s">
        <v>1161</v>
      </c>
      <c r="F292" s="17" t="s">
        <v>1203</v>
      </c>
      <c r="G292" s="17" t="s">
        <v>1206</v>
      </c>
      <c r="H292" s="17" t="s">
        <v>198</v>
      </c>
      <c r="I292" s="17" t="s">
        <v>1203</v>
      </c>
      <c r="J292" s="33">
        <v>45717</v>
      </c>
      <c r="K292" s="33">
        <v>45748</v>
      </c>
      <c r="L292" s="17" t="s">
        <v>1203</v>
      </c>
      <c r="M292" s="17" t="s">
        <v>1207</v>
      </c>
      <c r="N292" s="17">
        <v>15</v>
      </c>
      <c r="O292" s="17">
        <v>15</v>
      </c>
      <c r="P292" s="17">
        <v>0</v>
      </c>
      <c r="Q292" s="17">
        <v>1</v>
      </c>
      <c r="R292" s="17">
        <v>31</v>
      </c>
      <c r="S292" s="17">
        <v>77</v>
      </c>
      <c r="T292" s="17">
        <v>1</v>
      </c>
      <c r="U292" s="17">
        <v>31</v>
      </c>
      <c r="V292" s="17">
        <v>77</v>
      </c>
      <c r="W292" s="17" t="s">
        <v>1208</v>
      </c>
      <c r="X292" s="17" t="s">
        <v>1209</v>
      </c>
      <c r="Y292" s="40"/>
    </row>
    <row r="293" s="2" customFormat="1" ht="40.5" spans="1:25">
      <c r="A293" s="16">
        <v>286</v>
      </c>
      <c r="B293" s="17" t="s">
        <v>81</v>
      </c>
      <c r="C293" s="17" t="s">
        <v>164</v>
      </c>
      <c r="D293" s="17" t="s">
        <v>1187</v>
      </c>
      <c r="E293" s="17" t="s">
        <v>1161</v>
      </c>
      <c r="F293" s="17" t="s">
        <v>1210</v>
      </c>
      <c r="G293" s="17" t="s">
        <v>1122</v>
      </c>
      <c r="H293" s="17" t="s">
        <v>86</v>
      </c>
      <c r="I293" s="17" t="s">
        <v>1210</v>
      </c>
      <c r="J293" s="33">
        <v>45717</v>
      </c>
      <c r="K293" s="33">
        <v>45748</v>
      </c>
      <c r="L293" s="17" t="s">
        <v>1210</v>
      </c>
      <c r="M293" s="17" t="s">
        <v>1211</v>
      </c>
      <c r="N293" s="17">
        <v>11</v>
      </c>
      <c r="O293" s="17">
        <v>8</v>
      </c>
      <c r="P293" s="17">
        <v>3</v>
      </c>
      <c r="Q293" s="17">
        <v>1</v>
      </c>
      <c r="R293" s="17">
        <v>89</v>
      </c>
      <c r="S293" s="17">
        <v>260</v>
      </c>
      <c r="T293" s="17">
        <v>1</v>
      </c>
      <c r="U293" s="17">
        <v>10</v>
      </c>
      <c r="V293" s="17">
        <v>23</v>
      </c>
      <c r="W293" s="17" t="s">
        <v>1212</v>
      </c>
      <c r="X293" s="17" t="s">
        <v>1180</v>
      </c>
      <c r="Y293" s="40"/>
    </row>
    <row r="294" s="2" customFormat="1" ht="27" spans="1:25">
      <c r="A294" s="16">
        <v>287</v>
      </c>
      <c r="B294" s="17" t="s">
        <v>157</v>
      </c>
      <c r="C294" s="17" t="s">
        <v>170</v>
      </c>
      <c r="D294" s="17" t="s">
        <v>179</v>
      </c>
      <c r="E294" s="17" t="s">
        <v>1161</v>
      </c>
      <c r="F294" s="17" t="s">
        <v>1210</v>
      </c>
      <c r="G294" s="17" t="s">
        <v>1213</v>
      </c>
      <c r="H294" s="17" t="s">
        <v>198</v>
      </c>
      <c r="I294" s="17" t="s">
        <v>1210</v>
      </c>
      <c r="J294" s="33">
        <v>45870</v>
      </c>
      <c r="K294" s="33">
        <v>45931</v>
      </c>
      <c r="L294" s="17" t="s">
        <v>1210</v>
      </c>
      <c r="M294" s="17" t="s">
        <v>1214</v>
      </c>
      <c r="N294" s="17">
        <v>12</v>
      </c>
      <c r="O294" s="17">
        <v>10</v>
      </c>
      <c r="P294" s="17">
        <v>2</v>
      </c>
      <c r="Q294" s="17">
        <v>1</v>
      </c>
      <c r="R294" s="17">
        <v>30</v>
      </c>
      <c r="S294" s="17">
        <v>56</v>
      </c>
      <c r="T294" s="17">
        <v>1</v>
      </c>
      <c r="U294" s="17">
        <v>5</v>
      </c>
      <c r="V294" s="17">
        <v>14</v>
      </c>
      <c r="W294" s="17" t="s">
        <v>1215</v>
      </c>
      <c r="X294" s="17" t="s">
        <v>1171</v>
      </c>
      <c r="Y294" s="40"/>
    </row>
    <row r="295" s="2" customFormat="1" ht="81" spans="1:25">
      <c r="A295" s="16">
        <v>288</v>
      </c>
      <c r="B295" s="17" t="s">
        <v>81</v>
      </c>
      <c r="C295" s="17" t="s">
        <v>164</v>
      </c>
      <c r="D295" s="17" t="s">
        <v>1187</v>
      </c>
      <c r="E295" s="17" t="s">
        <v>1161</v>
      </c>
      <c r="F295" s="17" t="s">
        <v>1216</v>
      </c>
      <c r="G295" s="17" t="s">
        <v>1217</v>
      </c>
      <c r="H295" s="17" t="s">
        <v>198</v>
      </c>
      <c r="I295" s="17" t="s">
        <v>1216</v>
      </c>
      <c r="J295" s="33">
        <v>45658</v>
      </c>
      <c r="K295" s="33">
        <v>45931</v>
      </c>
      <c r="L295" s="17" t="s">
        <v>1216</v>
      </c>
      <c r="M295" s="17" t="s">
        <v>1218</v>
      </c>
      <c r="N295" s="17">
        <v>30</v>
      </c>
      <c r="O295" s="17">
        <v>30</v>
      </c>
      <c r="P295" s="17">
        <v>0</v>
      </c>
      <c r="Q295" s="17">
        <v>1</v>
      </c>
      <c r="R295" s="17">
        <v>70</v>
      </c>
      <c r="S295" s="17">
        <v>280</v>
      </c>
      <c r="T295" s="17">
        <v>1</v>
      </c>
      <c r="U295" s="17">
        <v>30</v>
      </c>
      <c r="V295" s="17">
        <v>65</v>
      </c>
      <c r="W295" s="17" t="s">
        <v>1179</v>
      </c>
      <c r="X295" s="17" t="s">
        <v>1180</v>
      </c>
      <c r="Y295" s="17"/>
    </row>
    <row r="296" s="2" customFormat="1" ht="40.5" spans="1:25">
      <c r="A296" s="16">
        <v>289</v>
      </c>
      <c r="B296" s="17" t="s">
        <v>157</v>
      </c>
      <c r="C296" s="17" t="s">
        <v>170</v>
      </c>
      <c r="D296" s="17" t="s">
        <v>179</v>
      </c>
      <c r="E296" s="17" t="s">
        <v>1161</v>
      </c>
      <c r="F296" s="17" t="s">
        <v>1216</v>
      </c>
      <c r="G296" s="17" t="s">
        <v>1219</v>
      </c>
      <c r="H296" s="17" t="s">
        <v>86</v>
      </c>
      <c r="I296" s="17" t="s">
        <v>1216</v>
      </c>
      <c r="J296" s="33">
        <v>45870</v>
      </c>
      <c r="K296" s="33">
        <v>45931</v>
      </c>
      <c r="L296" s="17" t="s">
        <v>1216</v>
      </c>
      <c r="M296" s="17" t="s">
        <v>1220</v>
      </c>
      <c r="N296" s="17">
        <v>15</v>
      </c>
      <c r="O296" s="17">
        <v>8.6</v>
      </c>
      <c r="P296" s="17">
        <v>6.4</v>
      </c>
      <c r="Q296" s="17">
        <v>1</v>
      </c>
      <c r="R296" s="17">
        <v>40</v>
      </c>
      <c r="S296" s="17">
        <v>120</v>
      </c>
      <c r="T296" s="17">
        <v>1</v>
      </c>
      <c r="U296" s="17">
        <v>12</v>
      </c>
      <c r="V296" s="17">
        <v>36</v>
      </c>
      <c r="W296" s="17" t="s">
        <v>1221</v>
      </c>
      <c r="X296" s="17" t="s">
        <v>1222</v>
      </c>
      <c r="Y296" s="17"/>
    </row>
    <row r="297" s="2" customFormat="1" ht="27" spans="1:25">
      <c r="A297" s="16">
        <v>290</v>
      </c>
      <c r="B297" s="17" t="s">
        <v>81</v>
      </c>
      <c r="C297" s="17" t="s">
        <v>1223</v>
      </c>
      <c r="D297" s="26" t="s">
        <v>282</v>
      </c>
      <c r="E297" s="17" t="s">
        <v>1161</v>
      </c>
      <c r="F297" s="17" t="s">
        <v>1224</v>
      </c>
      <c r="G297" s="17" t="s">
        <v>1225</v>
      </c>
      <c r="H297" s="17" t="s">
        <v>362</v>
      </c>
      <c r="I297" s="17" t="s">
        <v>1224</v>
      </c>
      <c r="J297" s="33">
        <v>45717</v>
      </c>
      <c r="K297" s="33">
        <v>45778</v>
      </c>
      <c r="L297" s="17" t="s">
        <v>1224</v>
      </c>
      <c r="M297" s="17" t="s">
        <v>1226</v>
      </c>
      <c r="N297" s="17">
        <v>100</v>
      </c>
      <c r="O297" s="17">
        <v>100</v>
      </c>
      <c r="P297" s="17">
        <v>0</v>
      </c>
      <c r="Q297" s="17">
        <v>1</v>
      </c>
      <c r="R297" s="17">
        <v>1426</v>
      </c>
      <c r="S297" s="17">
        <v>4795</v>
      </c>
      <c r="T297" s="17">
        <v>1</v>
      </c>
      <c r="U297" s="17">
        <v>273</v>
      </c>
      <c r="V297" s="17">
        <v>1758</v>
      </c>
      <c r="W297" s="26" t="s">
        <v>1227</v>
      </c>
      <c r="X297" s="17" t="s">
        <v>1228</v>
      </c>
      <c r="Y297" s="17"/>
    </row>
    <row r="298" s="2" customFormat="1" ht="40.5" spans="1:25">
      <c r="A298" s="16">
        <v>291</v>
      </c>
      <c r="B298" s="17" t="s">
        <v>81</v>
      </c>
      <c r="C298" s="17" t="s">
        <v>164</v>
      </c>
      <c r="D298" s="17" t="s">
        <v>187</v>
      </c>
      <c r="E298" s="17" t="s">
        <v>1161</v>
      </c>
      <c r="F298" s="17" t="s">
        <v>1224</v>
      </c>
      <c r="G298" s="17" t="s">
        <v>1229</v>
      </c>
      <c r="H298" s="17" t="s">
        <v>86</v>
      </c>
      <c r="I298" s="17" t="s">
        <v>1224</v>
      </c>
      <c r="J298" s="33">
        <v>45778</v>
      </c>
      <c r="K298" s="33">
        <v>45870</v>
      </c>
      <c r="L298" s="17" t="s">
        <v>1224</v>
      </c>
      <c r="M298" s="17" t="s">
        <v>1230</v>
      </c>
      <c r="N298" s="17">
        <v>32</v>
      </c>
      <c r="O298" s="17">
        <v>30</v>
      </c>
      <c r="P298" s="17">
        <v>2</v>
      </c>
      <c r="Q298" s="17">
        <v>1</v>
      </c>
      <c r="R298" s="17">
        <v>108</v>
      </c>
      <c r="S298" s="17">
        <v>400</v>
      </c>
      <c r="T298" s="17">
        <v>1</v>
      </c>
      <c r="U298" s="17">
        <v>13</v>
      </c>
      <c r="V298" s="17">
        <v>32</v>
      </c>
      <c r="W298" s="17" t="s">
        <v>1231</v>
      </c>
      <c r="X298" s="26" t="s">
        <v>1232</v>
      </c>
      <c r="Y298" s="40"/>
    </row>
    <row r="299" s="2" customFormat="1" ht="54" spans="1:25">
      <c r="A299" s="16">
        <v>292</v>
      </c>
      <c r="B299" s="17" t="s">
        <v>81</v>
      </c>
      <c r="C299" s="17" t="s">
        <v>1233</v>
      </c>
      <c r="D299" s="17" t="s">
        <v>1234</v>
      </c>
      <c r="E299" s="17" t="s">
        <v>1161</v>
      </c>
      <c r="F299" s="17" t="s">
        <v>1235</v>
      </c>
      <c r="G299" s="17" t="s">
        <v>1236</v>
      </c>
      <c r="H299" s="17" t="s">
        <v>198</v>
      </c>
      <c r="I299" s="17" t="s">
        <v>1235</v>
      </c>
      <c r="J299" s="33">
        <v>45658</v>
      </c>
      <c r="K299" s="33">
        <v>45962</v>
      </c>
      <c r="L299" s="17" t="s">
        <v>1235</v>
      </c>
      <c r="M299" s="17" t="s">
        <v>1237</v>
      </c>
      <c r="N299" s="17">
        <v>30</v>
      </c>
      <c r="O299" s="17">
        <v>30</v>
      </c>
      <c r="P299" s="17">
        <v>0</v>
      </c>
      <c r="Q299" s="17">
        <v>1</v>
      </c>
      <c r="R299" s="17">
        <v>40</v>
      </c>
      <c r="S299" s="17">
        <v>100</v>
      </c>
      <c r="T299" s="17">
        <v>1</v>
      </c>
      <c r="U299" s="17">
        <v>3</v>
      </c>
      <c r="V299" s="17">
        <v>8</v>
      </c>
      <c r="W299" s="17" t="s">
        <v>1238</v>
      </c>
      <c r="X299" s="26" t="s">
        <v>1239</v>
      </c>
      <c r="Y299" s="40"/>
    </row>
    <row r="300" s="3" customFormat="1" ht="54" spans="1:25">
      <c r="A300" s="16">
        <v>293</v>
      </c>
      <c r="B300" s="17" t="s">
        <v>81</v>
      </c>
      <c r="C300" s="17" t="s">
        <v>1233</v>
      </c>
      <c r="D300" s="17" t="s">
        <v>1234</v>
      </c>
      <c r="E300" s="17" t="s">
        <v>1161</v>
      </c>
      <c r="F300" s="17" t="s">
        <v>1240</v>
      </c>
      <c r="G300" s="17" t="s">
        <v>1241</v>
      </c>
      <c r="H300" s="17" t="s">
        <v>86</v>
      </c>
      <c r="I300" s="17" t="s">
        <v>1240</v>
      </c>
      <c r="J300" s="33">
        <v>45717</v>
      </c>
      <c r="K300" s="33">
        <v>45809</v>
      </c>
      <c r="L300" s="17" t="s">
        <v>1240</v>
      </c>
      <c r="M300" s="17" t="s">
        <v>1242</v>
      </c>
      <c r="N300" s="17">
        <v>30</v>
      </c>
      <c r="O300" s="17">
        <v>30</v>
      </c>
      <c r="P300" s="17">
        <v>0</v>
      </c>
      <c r="Q300" s="17">
        <v>1</v>
      </c>
      <c r="R300" s="17">
        <v>20</v>
      </c>
      <c r="S300" s="17">
        <v>80</v>
      </c>
      <c r="T300" s="17">
        <v>1</v>
      </c>
      <c r="U300" s="17">
        <v>3</v>
      </c>
      <c r="V300" s="17">
        <v>8</v>
      </c>
      <c r="W300" s="17" t="s">
        <v>1243</v>
      </c>
      <c r="X300" s="17" t="s">
        <v>1244</v>
      </c>
      <c r="Y300" s="17"/>
    </row>
    <row r="301" s="3" customFormat="1" ht="40.5" spans="1:25">
      <c r="A301" s="16">
        <v>294</v>
      </c>
      <c r="B301" s="17" t="s">
        <v>81</v>
      </c>
      <c r="C301" s="17" t="s">
        <v>444</v>
      </c>
      <c r="D301" s="17" t="s">
        <v>1245</v>
      </c>
      <c r="E301" s="17" t="s">
        <v>1161</v>
      </c>
      <c r="F301" s="17" t="s">
        <v>1240</v>
      </c>
      <c r="G301" s="17" t="s">
        <v>1246</v>
      </c>
      <c r="H301" s="17" t="s">
        <v>86</v>
      </c>
      <c r="I301" s="17" t="s">
        <v>1240</v>
      </c>
      <c r="J301" s="33">
        <v>45717</v>
      </c>
      <c r="K301" s="33">
        <v>45809</v>
      </c>
      <c r="L301" s="17" t="s">
        <v>1240</v>
      </c>
      <c r="M301" s="17" t="s">
        <v>1247</v>
      </c>
      <c r="N301" s="17">
        <v>12</v>
      </c>
      <c r="O301" s="17">
        <v>10</v>
      </c>
      <c r="P301" s="17">
        <v>2</v>
      </c>
      <c r="Q301" s="17">
        <v>1</v>
      </c>
      <c r="R301" s="17">
        <v>30</v>
      </c>
      <c r="S301" s="17">
        <v>100</v>
      </c>
      <c r="T301" s="17">
        <v>1</v>
      </c>
      <c r="U301" s="17">
        <v>10</v>
      </c>
      <c r="V301" s="17">
        <v>14</v>
      </c>
      <c r="W301" s="17" t="s">
        <v>1248</v>
      </c>
      <c r="X301" s="17" t="s">
        <v>1249</v>
      </c>
      <c r="Y301" s="17"/>
    </row>
    <row r="302" s="3" customFormat="1" ht="27" spans="1:25">
      <c r="A302" s="16">
        <v>295</v>
      </c>
      <c r="B302" s="17" t="s">
        <v>81</v>
      </c>
      <c r="C302" s="17" t="s">
        <v>164</v>
      </c>
      <c r="D302" s="17" t="s">
        <v>1187</v>
      </c>
      <c r="E302" s="17" t="s">
        <v>1161</v>
      </c>
      <c r="F302" s="17" t="s">
        <v>1240</v>
      </c>
      <c r="G302" s="17" t="s">
        <v>1122</v>
      </c>
      <c r="H302" s="17" t="s">
        <v>198</v>
      </c>
      <c r="I302" s="17" t="s">
        <v>1240</v>
      </c>
      <c r="J302" s="33">
        <v>45717</v>
      </c>
      <c r="K302" s="33">
        <v>45748</v>
      </c>
      <c r="L302" s="17" t="s">
        <v>1240</v>
      </c>
      <c r="M302" s="17" t="s">
        <v>1250</v>
      </c>
      <c r="N302" s="17">
        <v>16</v>
      </c>
      <c r="O302" s="17">
        <v>5</v>
      </c>
      <c r="P302" s="17">
        <v>11</v>
      </c>
      <c r="Q302" s="17">
        <v>1</v>
      </c>
      <c r="R302" s="17">
        <v>169</v>
      </c>
      <c r="S302" s="17">
        <v>634</v>
      </c>
      <c r="T302" s="17">
        <v>1</v>
      </c>
      <c r="U302" s="17">
        <v>11</v>
      </c>
      <c r="V302" s="17">
        <v>32</v>
      </c>
      <c r="W302" s="17" t="s">
        <v>1212</v>
      </c>
      <c r="X302" s="17" t="s">
        <v>1180</v>
      </c>
      <c r="Y302" s="17"/>
    </row>
    <row r="303" s="5" customFormat="1" ht="27" spans="1:25">
      <c r="A303" s="16">
        <v>296</v>
      </c>
      <c r="B303" s="17" t="s">
        <v>157</v>
      </c>
      <c r="C303" s="17" t="s">
        <v>170</v>
      </c>
      <c r="D303" s="17" t="s">
        <v>179</v>
      </c>
      <c r="E303" s="17" t="s">
        <v>1161</v>
      </c>
      <c r="F303" s="17" t="s">
        <v>1251</v>
      </c>
      <c r="G303" s="17" t="s">
        <v>1252</v>
      </c>
      <c r="H303" s="17" t="s">
        <v>198</v>
      </c>
      <c r="I303" s="17" t="s">
        <v>1251</v>
      </c>
      <c r="J303" s="33">
        <v>45748</v>
      </c>
      <c r="K303" s="33">
        <v>45809</v>
      </c>
      <c r="L303" s="17" t="s">
        <v>1251</v>
      </c>
      <c r="M303" s="17" t="s">
        <v>1252</v>
      </c>
      <c r="N303" s="17">
        <v>17</v>
      </c>
      <c r="O303" s="17">
        <v>5</v>
      </c>
      <c r="P303" s="17">
        <v>12</v>
      </c>
      <c r="Q303" s="17">
        <v>1</v>
      </c>
      <c r="R303" s="17">
        <v>320</v>
      </c>
      <c r="S303" s="17">
        <v>1102</v>
      </c>
      <c r="T303" s="17">
        <v>1</v>
      </c>
      <c r="U303" s="17">
        <v>15</v>
      </c>
      <c r="V303" s="17">
        <v>45</v>
      </c>
      <c r="W303" s="17" t="s">
        <v>1215</v>
      </c>
      <c r="X303" s="17" t="s">
        <v>1171</v>
      </c>
      <c r="Y303" s="17"/>
    </row>
    <row r="304" s="3" customFormat="1" ht="27" spans="1:25">
      <c r="A304" s="16">
        <v>297</v>
      </c>
      <c r="B304" s="27" t="s">
        <v>157</v>
      </c>
      <c r="C304" s="27" t="s">
        <v>158</v>
      </c>
      <c r="D304" s="27" t="s">
        <v>159</v>
      </c>
      <c r="E304" s="27" t="s">
        <v>1253</v>
      </c>
      <c r="F304" s="27" t="s">
        <v>1254</v>
      </c>
      <c r="G304" s="27" t="s">
        <v>1255</v>
      </c>
      <c r="H304" s="27" t="s">
        <v>86</v>
      </c>
      <c r="I304" s="27" t="s">
        <v>1256</v>
      </c>
      <c r="J304" s="33">
        <v>45717</v>
      </c>
      <c r="K304" s="33">
        <v>45778</v>
      </c>
      <c r="L304" s="27" t="s">
        <v>1254</v>
      </c>
      <c r="M304" s="27" t="s">
        <v>1257</v>
      </c>
      <c r="N304" s="27">
        <v>15</v>
      </c>
      <c r="O304" s="27">
        <v>12</v>
      </c>
      <c r="P304" s="27">
        <v>3</v>
      </c>
      <c r="Q304" s="27">
        <v>1</v>
      </c>
      <c r="R304" s="27">
        <v>178</v>
      </c>
      <c r="S304" s="27">
        <v>712</v>
      </c>
      <c r="T304" s="27">
        <v>1</v>
      </c>
      <c r="U304" s="27">
        <v>61</v>
      </c>
      <c r="V304" s="27">
        <v>160</v>
      </c>
      <c r="W304" s="27" t="s">
        <v>1258</v>
      </c>
      <c r="X304" s="27" t="s">
        <v>1259</v>
      </c>
      <c r="Y304" s="27"/>
    </row>
    <row r="305" s="3" customFormat="1" ht="40.5" spans="1:25">
      <c r="A305" s="16">
        <v>298</v>
      </c>
      <c r="B305" s="27" t="s">
        <v>81</v>
      </c>
      <c r="C305" s="16" t="s">
        <v>164</v>
      </c>
      <c r="D305" s="27" t="s">
        <v>187</v>
      </c>
      <c r="E305" s="27" t="s">
        <v>1253</v>
      </c>
      <c r="F305" s="27" t="s">
        <v>1260</v>
      </c>
      <c r="G305" s="27" t="s">
        <v>1261</v>
      </c>
      <c r="H305" s="27" t="s">
        <v>86</v>
      </c>
      <c r="I305" s="27" t="s">
        <v>1262</v>
      </c>
      <c r="J305" s="33">
        <v>45748</v>
      </c>
      <c r="K305" s="33">
        <v>45809</v>
      </c>
      <c r="L305" s="27" t="s">
        <v>1260</v>
      </c>
      <c r="M305" s="27" t="s">
        <v>1263</v>
      </c>
      <c r="N305" s="27">
        <v>9</v>
      </c>
      <c r="O305" s="27">
        <v>7</v>
      </c>
      <c r="P305" s="27">
        <v>2</v>
      </c>
      <c r="Q305" s="27">
        <v>1</v>
      </c>
      <c r="R305" s="27">
        <v>81</v>
      </c>
      <c r="S305" s="27">
        <v>256</v>
      </c>
      <c r="T305" s="27">
        <v>1</v>
      </c>
      <c r="U305" s="27">
        <v>8</v>
      </c>
      <c r="V305" s="27">
        <v>21</v>
      </c>
      <c r="W305" s="27" t="s">
        <v>1258</v>
      </c>
      <c r="X305" s="27" t="s">
        <v>1264</v>
      </c>
      <c r="Y305" s="27"/>
    </row>
    <row r="306" s="3" customFormat="1" ht="27" spans="1:25">
      <c r="A306" s="16">
        <v>299</v>
      </c>
      <c r="B306" s="27" t="s">
        <v>157</v>
      </c>
      <c r="C306" s="16" t="s">
        <v>170</v>
      </c>
      <c r="D306" s="27" t="s">
        <v>825</v>
      </c>
      <c r="E306" s="27" t="s">
        <v>1253</v>
      </c>
      <c r="F306" s="27" t="s">
        <v>1265</v>
      </c>
      <c r="G306" s="27" t="s">
        <v>1266</v>
      </c>
      <c r="H306" s="27" t="s">
        <v>86</v>
      </c>
      <c r="I306" s="27" t="s">
        <v>1267</v>
      </c>
      <c r="J306" s="33">
        <v>45717</v>
      </c>
      <c r="K306" s="33">
        <v>45748</v>
      </c>
      <c r="L306" s="27" t="s">
        <v>1265</v>
      </c>
      <c r="M306" s="27" t="s">
        <v>1268</v>
      </c>
      <c r="N306" s="27">
        <v>20</v>
      </c>
      <c r="O306" s="27">
        <v>15</v>
      </c>
      <c r="P306" s="27">
        <v>5</v>
      </c>
      <c r="Q306" s="27">
        <v>1</v>
      </c>
      <c r="R306" s="27">
        <v>97</v>
      </c>
      <c r="S306" s="27">
        <v>349</v>
      </c>
      <c r="T306" s="27">
        <v>1</v>
      </c>
      <c r="U306" s="27">
        <v>9</v>
      </c>
      <c r="V306" s="27">
        <v>19</v>
      </c>
      <c r="W306" s="27" t="s">
        <v>1258</v>
      </c>
      <c r="X306" s="27" t="s">
        <v>1269</v>
      </c>
      <c r="Y306" s="27"/>
    </row>
    <row r="307" s="3" customFormat="1" ht="40.5" spans="1:25">
      <c r="A307" s="16">
        <v>300</v>
      </c>
      <c r="B307" s="27" t="s">
        <v>157</v>
      </c>
      <c r="C307" s="16" t="s">
        <v>170</v>
      </c>
      <c r="D307" s="27" t="s">
        <v>179</v>
      </c>
      <c r="E307" s="27" t="s">
        <v>1253</v>
      </c>
      <c r="F307" s="27" t="s">
        <v>1270</v>
      </c>
      <c r="G307" s="27" t="s">
        <v>1270</v>
      </c>
      <c r="H307" s="27" t="s">
        <v>86</v>
      </c>
      <c r="I307" s="27" t="s">
        <v>1271</v>
      </c>
      <c r="J307" s="33">
        <v>45901</v>
      </c>
      <c r="K307" s="33">
        <v>45962</v>
      </c>
      <c r="L307" s="27" t="s">
        <v>1270</v>
      </c>
      <c r="M307" s="27" t="s">
        <v>1272</v>
      </c>
      <c r="N307" s="27">
        <v>23</v>
      </c>
      <c r="O307" s="27">
        <v>23</v>
      </c>
      <c r="P307" s="27">
        <v>0</v>
      </c>
      <c r="Q307" s="27">
        <v>1</v>
      </c>
      <c r="R307" s="27">
        <v>19</v>
      </c>
      <c r="S307" s="27">
        <v>76</v>
      </c>
      <c r="T307" s="27">
        <v>1</v>
      </c>
      <c r="U307" s="27">
        <v>0</v>
      </c>
      <c r="V307" s="27">
        <v>6</v>
      </c>
      <c r="W307" s="27" t="s">
        <v>1258</v>
      </c>
      <c r="X307" s="27" t="s">
        <v>1269</v>
      </c>
      <c r="Y307" s="27"/>
    </row>
    <row r="308" s="3" customFormat="1" ht="27" spans="1:25">
      <c r="A308" s="16">
        <v>301</v>
      </c>
      <c r="B308" s="27" t="s">
        <v>81</v>
      </c>
      <c r="C308" s="27" t="s">
        <v>141</v>
      </c>
      <c r="D308" s="27" t="s">
        <v>354</v>
      </c>
      <c r="E308" s="27" t="s">
        <v>1253</v>
      </c>
      <c r="F308" s="27" t="s">
        <v>1273</v>
      </c>
      <c r="G308" s="27" t="s">
        <v>1274</v>
      </c>
      <c r="H308" s="27" t="s">
        <v>86</v>
      </c>
      <c r="I308" s="27" t="s">
        <v>1275</v>
      </c>
      <c r="J308" s="33">
        <v>45717</v>
      </c>
      <c r="K308" s="33">
        <v>45748</v>
      </c>
      <c r="L308" s="27" t="s">
        <v>1273</v>
      </c>
      <c r="M308" s="27" t="s">
        <v>1276</v>
      </c>
      <c r="N308" s="27">
        <v>100</v>
      </c>
      <c r="O308" s="27">
        <v>40</v>
      </c>
      <c r="P308" s="27">
        <v>60</v>
      </c>
      <c r="Q308" s="27">
        <v>1</v>
      </c>
      <c r="R308" s="27">
        <v>80</v>
      </c>
      <c r="S308" s="27">
        <f>R308*3</f>
        <v>240</v>
      </c>
      <c r="T308" s="27">
        <v>1</v>
      </c>
      <c r="U308" s="27">
        <v>5</v>
      </c>
      <c r="V308" s="27">
        <v>12</v>
      </c>
      <c r="W308" s="27" t="s">
        <v>1277</v>
      </c>
      <c r="X308" s="27" t="s">
        <v>1278</v>
      </c>
      <c r="Y308" s="27"/>
    </row>
    <row r="309" s="3" customFormat="1" ht="40.5" spans="1:25">
      <c r="A309" s="16">
        <v>302</v>
      </c>
      <c r="B309" s="27" t="s">
        <v>81</v>
      </c>
      <c r="C309" s="16" t="s">
        <v>164</v>
      </c>
      <c r="D309" s="27" t="s">
        <v>187</v>
      </c>
      <c r="E309" s="27" t="s">
        <v>1253</v>
      </c>
      <c r="F309" s="27" t="s">
        <v>1279</v>
      </c>
      <c r="G309" s="27" t="s">
        <v>1280</v>
      </c>
      <c r="H309" s="27" t="s">
        <v>86</v>
      </c>
      <c r="I309" s="27" t="s">
        <v>1281</v>
      </c>
      <c r="J309" s="33">
        <v>45717</v>
      </c>
      <c r="K309" s="33">
        <v>45748</v>
      </c>
      <c r="L309" s="27" t="s">
        <v>1279</v>
      </c>
      <c r="M309" s="27" t="s">
        <v>1282</v>
      </c>
      <c r="N309" s="27">
        <v>20</v>
      </c>
      <c r="O309" s="27">
        <v>18</v>
      </c>
      <c r="P309" s="27">
        <v>2</v>
      </c>
      <c r="Q309" s="27">
        <v>1</v>
      </c>
      <c r="R309" s="27">
        <v>85</v>
      </c>
      <c r="S309" s="27">
        <v>335</v>
      </c>
      <c r="T309" s="27">
        <v>1</v>
      </c>
      <c r="U309" s="27">
        <v>9</v>
      </c>
      <c r="V309" s="27">
        <v>23</v>
      </c>
      <c r="W309" s="27" t="s">
        <v>1258</v>
      </c>
      <c r="X309" s="27" t="s">
        <v>1283</v>
      </c>
      <c r="Y309" s="27"/>
    </row>
    <row r="310" s="3" customFormat="1" ht="27" spans="1:25">
      <c r="A310" s="16">
        <v>303</v>
      </c>
      <c r="B310" s="27" t="s">
        <v>157</v>
      </c>
      <c r="C310" s="16" t="s">
        <v>170</v>
      </c>
      <c r="D310" s="27" t="s">
        <v>1284</v>
      </c>
      <c r="E310" s="27" t="s">
        <v>1253</v>
      </c>
      <c r="F310" s="27" t="s">
        <v>1279</v>
      </c>
      <c r="G310" s="27" t="s">
        <v>1285</v>
      </c>
      <c r="H310" s="27" t="s">
        <v>86</v>
      </c>
      <c r="I310" s="27" t="s">
        <v>1286</v>
      </c>
      <c r="J310" s="33">
        <v>45717</v>
      </c>
      <c r="K310" s="33">
        <v>45748</v>
      </c>
      <c r="L310" s="27" t="s">
        <v>1279</v>
      </c>
      <c r="M310" s="27" t="s">
        <v>1287</v>
      </c>
      <c r="N310" s="27">
        <v>50</v>
      </c>
      <c r="O310" s="27">
        <v>40</v>
      </c>
      <c r="P310" s="27">
        <v>10</v>
      </c>
      <c r="Q310" s="27">
        <v>1</v>
      </c>
      <c r="R310" s="27">
        <v>70</v>
      </c>
      <c r="S310" s="27">
        <v>293</v>
      </c>
      <c r="T310" s="27">
        <v>1</v>
      </c>
      <c r="U310" s="27">
        <v>10</v>
      </c>
      <c r="V310" s="27">
        <v>35</v>
      </c>
      <c r="W310" s="27" t="s">
        <v>1258</v>
      </c>
      <c r="X310" s="27" t="s">
        <v>1288</v>
      </c>
      <c r="Y310" s="27"/>
    </row>
    <row r="311" s="3" customFormat="1" ht="27" spans="1:25">
      <c r="A311" s="16">
        <v>304</v>
      </c>
      <c r="B311" s="27" t="s">
        <v>157</v>
      </c>
      <c r="C311" s="16" t="s">
        <v>170</v>
      </c>
      <c r="D311" s="27" t="s">
        <v>1289</v>
      </c>
      <c r="E311" s="27" t="s">
        <v>1253</v>
      </c>
      <c r="F311" s="27" t="s">
        <v>1279</v>
      </c>
      <c r="G311" s="26" t="s">
        <v>1290</v>
      </c>
      <c r="H311" s="27" t="s">
        <v>86</v>
      </c>
      <c r="I311" s="27" t="s">
        <v>1291</v>
      </c>
      <c r="J311" s="33">
        <v>45717</v>
      </c>
      <c r="K311" s="33">
        <v>45748</v>
      </c>
      <c r="L311" s="27" t="s">
        <v>1279</v>
      </c>
      <c r="M311" s="27" t="s">
        <v>1292</v>
      </c>
      <c r="N311" s="27">
        <v>30</v>
      </c>
      <c r="O311" s="27">
        <v>25</v>
      </c>
      <c r="P311" s="27">
        <v>5</v>
      </c>
      <c r="Q311" s="27">
        <v>1</v>
      </c>
      <c r="R311" s="27">
        <v>83</v>
      </c>
      <c r="S311" s="27">
        <v>319</v>
      </c>
      <c r="T311" s="27">
        <v>1</v>
      </c>
      <c r="U311" s="27">
        <v>10</v>
      </c>
      <c r="V311" s="27">
        <v>43</v>
      </c>
      <c r="W311" s="27" t="s">
        <v>1258</v>
      </c>
      <c r="X311" s="27" t="s">
        <v>1293</v>
      </c>
      <c r="Y311" s="27"/>
    </row>
    <row r="312" s="3" customFormat="1" ht="27" spans="1:25">
      <c r="A312" s="16">
        <v>305</v>
      </c>
      <c r="B312" s="27" t="s">
        <v>81</v>
      </c>
      <c r="C312" s="27" t="s">
        <v>141</v>
      </c>
      <c r="D312" s="27" t="s">
        <v>1294</v>
      </c>
      <c r="E312" s="27" t="s">
        <v>1253</v>
      </c>
      <c r="F312" s="27" t="s">
        <v>1279</v>
      </c>
      <c r="G312" s="27" t="s">
        <v>1295</v>
      </c>
      <c r="H312" s="27" t="s">
        <v>86</v>
      </c>
      <c r="I312" s="27" t="s">
        <v>1279</v>
      </c>
      <c r="J312" s="33">
        <v>45717</v>
      </c>
      <c r="K312" s="33">
        <v>45748</v>
      </c>
      <c r="L312" s="27" t="s">
        <v>1279</v>
      </c>
      <c r="M312" s="27" t="s">
        <v>1296</v>
      </c>
      <c r="N312" s="27">
        <v>100</v>
      </c>
      <c r="O312" s="27">
        <v>80</v>
      </c>
      <c r="P312" s="27">
        <v>20</v>
      </c>
      <c r="Q312" s="27">
        <v>1</v>
      </c>
      <c r="R312" s="27">
        <v>80</v>
      </c>
      <c r="S312" s="27">
        <f>R312*3</f>
        <v>240</v>
      </c>
      <c r="T312" s="27">
        <v>1</v>
      </c>
      <c r="U312" s="27">
        <v>5</v>
      </c>
      <c r="V312" s="27">
        <v>12</v>
      </c>
      <c r="W312" s="27" t="s">
        <v>1277</v>
      </c>
      <c r="X312" s="27" t="s">
        <v>1297</v>
      </c>
      <c r="Y312" s="27"/>
    </row>
    <row r="313" s="3" customFormat="1" ht="27" spans="1:25">
      <c r="A313" s="16">
        <v>306</v>
      </c>
      <c r="B313" s="27" t="s">
        <v>157</v>
      </c>
      <c r="C313" s="16" t="s">
        <v>170</v>
      </c>
      <c r="D313" s="27" t="s">
        <v>1284</v>
      </c>
      <c r="E313" s="27" t="s">
        <v>1253</v>
      </c>
      <c r="F313" s="27" t="s">
        <v>1298</v>
      </c>
      <c r="G313" s="27" t="s">
        <v>1299</v>
      </c>
      <c r="H313" s="27" t="s">
        <v>86</v>
      </c>
      <c r="I313" s="27" t="s">
        <v>1300</v>
      </c>
      <c r="J313" s="33">
        <v>45839</v>
      </c>
      <c r="K313" s="33">
        <v>45901</v>
      </c>
      <c r="L313" s="27" t="s">
        <v>1298</v>
      </c>
      <c r="M313" s="27" t="s">
        <v>1301</v>
      </c>
      <c r="N313" s="27">
        <v>50</v>
      </c>
      <c r="O313" s="27">
        <v>0</v>
      </c>
      <c r="P313" s="27">
        <v>50</v>
      </c>
      <c r="Q313" s="27">
        <v>1</v>
      </c>
      <c r="R313" s="27">
        <v>1000</v>
      </c>
      <c r="S313" s="27">
        <v>4000</v>
      </c>
      <c r="T313" s="27">
        <v>4</v>
      </c>
      <c r="U313" s="27">
        <v>200</v>
      </c>
      <c r="V313" s="27">
        <v>500</v>
      </c>
      <c r="W313" s="27" t="s">
        <v>1258</v>
      </c>
      <c r="X313" s="27" t="s">
        <v>1288</v>
      </c>
      <c r="Y313" s="27"/>
    </row>
    <row r="314" s="3" customFormat="1" ht="27" spans="1:25">
      <c r="A314" s="16">
        <v>307</v>
      </c>
      <c r="B314" s="27" t="s">
        <v>81</v>
      </c>
      <c r="C314" s="16" t="s">
        <v>164</v>
      </c>
      <c r="D314" s="27" t="s">
        <v>187</v>
      </c>
      <c r="E314" s="27" t="s">
        <v>1253</v>
      </c>
      <c r="F314" s="27" t="s">
        <v>1302</v>
      </c>
      <c r="G314" s="27" t="s">
        <v>1303</v>
      </c>
      <c r="H314" s="27" t="s">
        <v>86</v>
      </c>
      <c r="I314" s="27" t="s">
        <v>1304</v>
      </c>
      <c r="J314" s="33">
        <v>45901</v>
      </c>
      <c r="K314" s="33">
        <v>45962</v>
      </c>
      <c r="L314" s="27" t="s">
        <v>1302</v>
      </c>
      <c r="M314" s="27" t="s">
        <v>1305</v>
      </c>
      <c r="N314" s="27">
        <v>10</v>
      </c>
      <c r="O314" s="27">
        <v>10</v>
      </c>
      <c r="P314" s="27">
        <v>0</v>
      </c>
      <c r="Q314" s="27">
        <v>1</v>
      </c>
      <c r="R314" s="27">
        <v>94</v>
      </c>
      <c r="S314" s="27">
        <v>365</v>
      </c>
      <c r="T314" s="27">
        <v>1</v>
      </c>
      <c r="U314" s="27">
        <v>7</v>
      </c>
      <c r="V314" s="27">
        <v>15</v>
      </c>
      <c r="W314" s="27" t="s">
        <v>1258</v>
      </c>
      <c r="X314" s="27" t="s">
        <v>1283</v>
      </c>
      <c r="Y314" s="27"/>
    </row>
    <row r="315" s="3" customFormat="1" ht="27" spans="1:25">
      <c r="A315" s="16">
        <v>308</v>
      </c>
      <c r="B315" s="27" t="s">
        <v>157</v>
      </c>
      <c r="C315" s="16" t="s">
        <v>170</v>
      </c>
      <c r="D315" s="27" t="s">
        <v>187</v>
      </c>
      <c r="E315" s="27" t="s">
        <v>1253</v>
      </c>
      <c r="F315" s="27" t="s">
        <v>1306</v>
      </c>
      <c r="G315" s="27" t="s">
        <v>1307</v>
      </c>
      <c r="H315" s="27" t="s">
        <v>362</v>
      </c>
      <c r="I315" s="27" t="s">
        <v>1308</v>
      </c>
      <c r="J315" s="33">
        <v>45717</v>
      </c>
      <c r="K315" s="33">
        <v>45748</v>
      </c>
      <c r="L315" s="27" t="s">
        <v>1306</v>
      </c>
      <c r="M315" s="27" t="s">
        <v>1309</v>
      </c>
      <c r="N315" s="27">
        <v>16</v>
      </c>
      <c r="O315" s="27">
        <v>14</v>
      </c>
      <c r="P315" s="27">
        <v>2</v>
      </c>
      <c r="Q315" s="27">
        <v>1</v>
      </c>
      <c r="R315" s="27">
        <v>118</v>
      </c>
      <c r="S315" s="27">
        <v>385</v>
      </c>
      <c r="T315" s="27">
        <v>1</v>
      </c>
      <c r="U315" s="27">
        <v>12</v>
      </c>
      <c r="V315" s="27">
        <v>26</v>
      </c>
      <c r="W315" s="27" t="s">
        <v>1258</v>
      </c>
      <c r="X315" s="27" t="s">
        <v>1283</v>
      </c>
      <c r="Y315" s="27"/>
    </row>
    <row r="316" s="3" customFormat="1" ht="27" spans="1:25">
      <c r="A316" s="16">
        <v>309</v>
      </c>
      <c r="B316" s="27" t="s">
        <v>157</v>
      </c>
      <c r="C316" s="16" t="s">
        <v>170</v>
      </c>
      <c r="D316" s="27" t="s">
        <v>825</v>
      </c>
      <c r="E316" s="27" t="s">
        <v>1253</v>
      </c>
      <c r="F316" s="27" t="s">
        <v>1310</v>
      </c>
      <c r="G316" s="27" t="s">
        <v>1311</v>
      </c>
      <c r="H316" s="27" t="s">
        <v>86</v>
      </c>
      <c r="I316" s="27" t="s">
        <v>1312</v>
      </c>
      <c r="J316" s="33">
        <v>45658</v>
      </c>
      <c r="K316" s="33">
        <v>45992</v>
      </c>
      <c r="L316" s="27" t="s">
        <v>1310</v>
      </c>
      <c r="M316" s="27" t="s">
        <v>1313</v>
      </c>
      <c r="N316" s="27">
        <v>23</v>
      </c>
      <c r="O316" s="27">
        <v>23</v>
      </c>
      <c r="P316" s="27">
        <v>0</v>
      </c>
      <c r="Q316" s="27">
        <v>1</v>
      </c>
      <c r="R316" s="27">
        <v>15</v>
      </c>
      <c r="S316" s="27">
        <v>65</v>
      </c>
      <c r="T316" s="27">
        <v>1</v>
      </c>
      <c r="U316" s="27">
        <v>3</v>
      </c>
      <c r="V316" s="27">
        <v>20</v>
      </c>
      <c r="W316" s="27" t="s">
        <v>1258</v>
      </c>
      <c r="X316" s="27" t="s">
        <v>1314</v>
      </c>
      <c r="Y316" s="27"/>
    </row>
    <row r="317" s="3" customFormat="1" ht="27" spans="1:25">
      <c r="A317" s="16">
        <v>310</v>
      </c>
      <c r="B317" s="27" t="s">
        <v>157</v>
      </c>
      <c r="C317" s="16" t="s">
        <v>170</v>
      </c>
      <c r="D317" s="27" t="s">
        <v>825</v>
      </c>
      <c r="E317" s="27" t="s">
        <v>1253</v>
      </c>
      <c r="F317" s="27" t="s">
        <v>1310</v>
      </c>
      <c r="G317" s="27" t="s">
        <v>1315</v>
      </c>
      <c r="H317" s="27" t="s">
        <v>86</v>
      </c>
      <c r="I317" s="27" t="s">
        <v>1316</v>
      </c>
      <c r="J317" s="33">
        <v>45658</v>
      </c>
      <c r="K317" s="33">
        <v>45992</v>
      </c>
      <c r="L317" s="27" t="s">
        <v>1310</v>
      </c>
      <c r="M317" s="27" t="s">
        <v>1317</v>
      </c>
      <c r="N317" s="27">
        <v>5</v>
      </c>
      <c r="O317" s="27">
        <v>5</v>
      </c>
      <c r="P317" s="27">
        <v>0</v>
      </c>
      <c r="Q317" s="27">
        <v>1</v>
      </c>
      <c r="R317" s="27">
        <v>30</v>
      </c>
      <c r="S317" s="27">
        <v>120</v>
      </c>
      <c r="T317" s="27">
        <v>1</v>
      </c>
      <c r="U317" s="27">
        <v>12</v>
      </c>
      <c r="V317" s="27">
        <v>55</v>
      </c>
      <c r="W317" s="27" t="s">
        <v>1258</v>
      </c>
      <c r="X317" s="27" t="s">
        <v>1318</v>
      </c>
      <c r="Y317" s="27"/>
    </row>
    <row r="318" s="3" customFormat="1" ht="27" spans="1:25">
      <c r="A318" s="16">
        <v>311</v>
      </c>
      <c r="B318" s="27" t="s">
        <v>81</v>
      </c>
      <c r="C318" s="27" t="s">
        <v>141</v>
      </c>
      <c r="D318" s="27" t="s">
        <v>325</v>
      </c>
      <c r="E318" s="27" t="s">
        <v>1253</v>
      </c>
      <c r="F318" s="27" t="s">
        <v>1319</v>
      </c>
      <c r="G318" s="27" t="s">
        <v>1320</v>
      </c>
      <c r="H318" s="27" t="s">
        <v>86</v>
      </c>
      <c r="I318" s="27" t="s">
        <v>1321</v>
      </c>
      <c r="J318" s="33">
        <v>45778</v>
      </c>
      <c r="K318" s="33">
        <v>45839</v>
      </c>
      <c r="L318" s="27" t="s">
        <v>1319</v>
      </c>
      <c r="M318" s="27" t="s">
        <v>1322</v>
      </c>
      <c r="N318" s="27">
        <v>40</v>
      </c>
      <c r="O318" s="27">
        <v>40</v>
      </c>
      <c r="P318" s="27">
        <v>0</v>
      </c>
      <c r="Q318" s="27">
        <v>1</v>
      </c>
      <c r="R318" s="27">
        <v>200</v>
      </c>
      <c r="S318" s="27">
        <v>830</v>
      </c>
      <c r="T318" s="27">
        <v>1</v>
      </c>
      <c r="U318" s="27">
        <v>10</v>
      </c>
      <c r="V318" s="27">
        <v>32</v>
      </c>
      <c r="W318" s="27" t="s">
        <v>1323</v>
      </c>
      <c r="X318" s="27" t="s">
        <v>1324</v>
      </c>
      <c r="Y318" s="27"/>
    </row>
    <row r="319" s="3" customFormat="1" ht="27" spans="1:25">
      <c r="A319" s="16">
        <v>312</v>
      </c>
      <c r="B319" s="27" t="s">
        <v>157</v>
      </c>
      <c r="C319" s="16" t="s">
        <v>170</v>
      </c>
      <c r="D319" s="27" t="s">
        <v>825</v>
      </c>
      <c r="E319" s="27" t="s">
        <v>1253</v>
      </c>
      <c r="F319" s="27" t="s">
        <v>1319</v>
      </c>
      <c r="G319" s="27" t="s">
        <v>1325</v>
      </c>
      <c r="H319" s="27" t="s">
        <v>86</v>
      </c>
      <c r="I319" s="27" t="s">
        <v>1326</v>
      </c>
      <c r="J319" s="33">
        <v>45778</v>
      </c>
      <c r="K319" s="33">
        <v>45992</v>
      </c>
      <c r="L319" s="27" t="s">
        <v>1319</v>
      </c>
      <c r="M319" s="27" t="s">
        <v>1327</v>
      </c>
      <c r="N319" s="27">
        <v>12</v>
      </c>
      <c r="O319" s="27">
        <v>10</v>
      </c>
      <c r="P319" s="27">
        <v>2</v>
      </c>
      <c r="Q319" s="27">
        <v>1</v>
      </c>
      <c r="R319" s="27">
        <v>60</v>
      </c>
      <c r="S319" s="27">
        <v>210</v>
      </c>
      <c r="T319" s="27">
        <v>1</v>
      </c>
      <c r="U319" s="27">
        <v>5</v>
      </c>
      <c r="V319" s="27">
        <v>11</v>
      </c>
      <c r="W319" s="27" t="s">
        <v>1258</v>
      </c>
      <c r="X319" s="27" t="s">
        <v>1314</v>
      </c>
      <c r="Y319" s="27"/>
    </row>
    <row r="320" s="3" customFormat="1" ht="27" spans="1:25">
      <c r="A320" s="16">
        <v>313</v>
      </c>
      <c r="B320" s="27" t="s">
        <v>81</v>
      </c>
      <c r="C320" s="27" t="s">
        <v>141</v>
      </c>
      <c r="D320" s="27" t="s">
        <v>1294</v>
      </c>
      <c r="E320" s="27" t="s">
        <v>1253</v>
      </c>
      <c r="F320" s="27" t="s">
        <v>1319</v>
      </c>
      <c r="G320" s="27" t="s">
        <v>1328</v>
      </c>
      <c r="H320" s="27" t="s">
        <v>86</v>
      </c>
      <c r="I320" s="27" t="s">
        <v>1321</v>
      </c>
      <c r="J320" s="33">
        <v>45778</v>
      </c>
      <c r="K320" s="33">
        <v>45839</v>
      </c>
      <c r="L320" s="27" t="s">
        <v>1319</v>
      </c>
      <c r="M320" s="27" t="s">
        <v>1329</v>
      </c>
      <c r="N320" s="27">
        <v>22</v>
      </c>
      <c r="O320" s="27">
        <v>20</v>
      </c>
      <c r="P320" s="27">
        <v>2</v>
      </c>
      <c r="Q320" s="27">
        <v>1</v>
      </c>
      <c r="R320" s="27">
        <v>2000</v>
      </c>
      <c r="S320" s="27">
        <v>8200</v>
      </c>
      <c r="T320" s="27">
        <v>1</v>
      </c>
      <c r="U320" s="27">
        <v>6</v>
      </c>
      <c r="V320" s="27">
        <v>13</v>
      </c>
      <c r="W320" s="27" t="s">
        <v>1258</v>
      </c>
      <c r="X320" s="27" t="s">
        <v>1324</v>
      </c>
      <c r="Y320" s="27"/>
    </row>
    <row r="321" s="3" customFormat="1" ht="27" spans="1:25">
      <c r="A321" s="16">
        <v>314</v>
      </c>
      <c r="B321" s="27" t="s">
        <v>157</v>
      </c>
      <c r="C321" s="16" t="s">
        <v>170</v>
      </c>
      <c r="D321" s="27" t="s">
        <v>825</v>
      </c>
      <c r="E321" s="27" t="s">
        <v>1253</v>
      </c>
      <c r="F321" s="27" t="s">
        <v>1330</v>
      </c>
      <c r="G321" s="27" t="s">
        <v>1331</v>
      </c>
      <c r="H321" s="27" t="s">
        <v>86</v>
      </c>
      <c r="I321" s="27" t="s">
        <v>1332</v>
      </c>
      <c r="J321" s="33">
        <v>45839</v>
      </c>
      <c r="K321" s="33">
        <v>45901</v>
      </c>
      <c r="L321" s="27" t="s">
        <v>1330</v>
      </c>
      <c r="M321" s="27" t="s">
        <v>1333</v>
      </c>
      <c r="N321" s="27">
        <v>10</v>
      </c>
      <c r="O321" s="27">
        <v>8</v>
      </c>
      <c r="P321" s="27">
        <v>2</v>
      </c>
      <c r="Q321" s="27">
        <v>1</v>
      </c>
      <c r="R321" s="27">
        <v>200</v>
      </c>
      <c r="S321" s="27">
        <v>900</v>
      </c>
      <c r="T321" s="27">
        <v>4</v>
      </c>
      <c r="U321" s="27">
        <v>20</v>
      </c>
      <c r="V321" s="27">
        <v>70</v>
      </c>
      <c r="W321" s="27" t="s">
        <v>1258</v>
      </c>
      <c r="X321" s="27" t="s">
        <v>1314</v>
      </c>
      <c r="Y321" s="27"/>
    </row>
    <row r="322" s="3" customFormat="1" ht="27" spans="1:25">
      <c r="A322" s="16">
        <v>315</v>
      </c>
      <c r="B322" s="27" t="s">
        <v>81</v>
      </c>
      <c r="C322" s="16" t="s">
        <v>164</v>
      </c>
      <c r="D322" s="27" t="s">
        <v>187</v>
      </c>
      <c r="E322" s="27" t="s">
        <v>1253</v>
      </c>
      <c r="F322" s="27" t="s">
        <v>1330</v>
      </c>
      <c r="G322" s="27" t="s">
        <v>1122</v>
      </c>
      <c r="H322" s="27" t="s">
        <v>86</v>
      </c>
      <c r="I322" s="27" t="s">
        <v>1334</v>
      </c>
      <c r="J322" s="33">
        <v>45901</v>
      </c>
      <c r="K322" s="33">
        <v>45992</v>
      </c>
      <c r="L322" s="27" t="s">
        <v>1330</v>
      </c>
      <c r="M322" s="27" t="s">
        <v>1335</v>
      </c>
      <c r="N322" s="27">
        <v>4</v>
      </c>
      <c r="O322" s="27">
        <v>3</v>
      </c>
      <c r="P322" s="27">
        <v>1</v>
      </c>
      <c r="Q322" s="27">
        <v>1</v>
      </c>
      <c r="R322" s="27">
        <v>80</v>
      </c>
      <c r="S322" s="27">
        <v>300</v>
      </c>
      <c r="T322" s="27">
        <v>2</v>
      </c>
      <c r="U322" s="27">
        <v>6</v>
      </c>
      <c r="V322" s="27">
        <v>15</v>
      </c>
      <c r="W322" s="27" t="s">
        <v>1258</v>
      </c>
      <c r="X322" s="27" t="s">
        <v>1318</v>
      </c>
      <c r="Y322" s="27"/>
    </row>
    <row r="323" s="3" customFormat="1" ht="27" spans="1:25">
      <c r="A323" s="16">
        <v>316</v>
      </c>
      <c r="B323" s="27" t="s">
        <v>81</v>
      </c>
      <c r="C323" s="16" t="s">
        <v>164</v>
      </c>
      <c r="D323" s="27" t="s">
        <v>187</v>
      </c>
      <c r="E323" s="27" t="s">
        <v>1253</v>
      </c>
      <c r="F323" s="27" t="s">
        <v>1330</v>
      </c>
      <c r="G323" s="27" t="s">
        <v>1336</v>
      </c>
      <c r="H323" s="27" t="s">
        <v>86</v>
      </c>
      <c r="I323" s="27" t="s">
        <v>1337</v>
      </c>
      <c r="J323" s="33">
        <v>45901</v>
      </c>
      <c r="K323" s="33">
        <v>45962</v>
      </c>
      <c r="L323" s="27" t="s">
        <v>1330</v>
      </c>
      <c r="M323" s="27" t="s">
        <v>1338</v>
      </c>
      <c r="N323" s="27">
        <v>6</v>
      </c>
      <c r="O323" s="27">
        <v>4</v>
      </c>
      <c r="P323" s="27">
        <v>2</v>
      </c>
      <c r="Q323" s="27">
        <v>1</v>
      </c>
      <c r="R323" s="27">
        <v>100</v>
      </c>
      <c r="S323" s="27">
        <v>390</v>
      </c>
      <c r="T323" s="27">
        <v>3</v>
      </c>
      <c r="U323" s="27">
        <v>6</v>
      </c>
      <c r="V323" s="27">
        <v>20</v>
      </c>
      <c r="W323" s="27" t="s">
        <v>1258</v>
      </c>
      <c r="X323" s="27" t="s">
        <v>1318</v>
      </c>
      <c r="Y323" s="27"/>
    </row>
    <row r="324" s="3" customFormat="1" ht="27" spans="1:25">
      <c r="A324" s="16">
        <v>317</v>
      </c>
      <c r="B324" s="16" t="s">
        <v>157</v>
      </c>
      <c r="C324" s="17" t="s">
        <v>371</v>
      </c>
      <c r="D324" s="17" t="s">
        <v>1339</v>
      </c>
      <c r="E324" s="17" t="s">
        <v>1340</v>
      </c>
      <c r="F324" s="17" t="s">
        <v>1341</v>
      </c>
      <c r="G324" s="17" t="s">
        <v>1342</v>
      </c>
      <c r="H324" s="17" t="s">
        <v>198</v>
      </c>
      <c r="I324" s="17" t="s">
        <v>1343</v>
      </c>
      <c r="J324" s="33">
        <v>45689</v>
      </c>
      <c r="K324" s="33">
        <v>45992</v>
      </c>
      <c r="L324" s="17" t="s">
        <v>1341</v>
      </c>
      <c r="M324" s="17" t="s">
        <v>1344</v>
      </c>
      <c r="N324" s="17">
        <v>7.5</v>
      </c>
      <c r="O324" s="17">
        <v>7.5</v>
      </c>
      <c r="P324" s="17">
        <v>0</v>
      </c>
      <c r="Q324" s="17">
        <v>1</v>
      </c>
      <c r="R324" s="17">
        <v>78</v>
      </c>
      <c r="S324" s="17">
        <v>238</v>
      </c>
      <c r="T324" s="17">
        <v>0</v>
      </c>
      <c r="U324" s="17">
        <v>3</v>
      </c>
      <c r="V324" s="17">
        <v>8</v>
      </c>
      <c r="W324" s="17" t="s">
        <v>1345</v>
      </c>
      <c r="X324" s="17" t="s">
        <v>1346</v>
      </c>
      <c r="Y324" s="17"/>
    </row>
    <row r="325" s="3" customFormat="1" ht="27" spans="1:25">
      <c r="A325" s="16">
        <v>318</v>
      </c>
      <c r="B325" s="16" t="s">
        <v>157</v>
      </c>
      <c r="C325" s="16" t="s">
        <v>170</v>
      </c>
      <c r="D325" s="17" t="s">
        <v>171</v>
      </c>
      <c r="E325" s="17" t="s">
        <v>1340</v>
      </c>
      <c r="F325" s="17" t="s">
        <v>1341</v>
      </c>
      <c r="G325" s="17" t="s">
        <v>1347</v>
      </c>
      <c r="H325" s="17" t="s">
        <v>198</v>
      </c>
      <c r="I325" s="17" t="s">
        <v>1348</v>
      </c>
      <c r="J325" s="33">
        <v>45689</v>
      </c>
      <c r="K325" s="33">
        <v>45992</v>
      </c>
      <c r="L325" s="17" t="s">
        <v>1341</v>
      </c>
      <c r="M325" s="17" t="s">
        <v>1349</v>
      </c>
      <c r="N325" s="17">
        <v>20</v>
      </c>
      <c r="O325" s="17">
        <v>20</v>
      </c>
      <c r="P325" s="17">
        <v>0</v>
      </c>
      <c r="Q325" s="17">
        <v>1</v>
      </c>
      <c r="R325" s="17">
        <v>245</v>
      </c>
      <c r="S325" s="17">
        <v>1240</v>
      </c>
      <c r="T325" s="17">
        <v>0</v>
      </c>
      <c r="U325" s="17">
        <v>21</v>
      </c>
      <c r="V325" s="17">
        <v>58</v>
      </c>
      <c r="W325" s="17" t="s">
        <v>1350</v>
      </c>
      <c r="X325" s="17" t="s">
        <v>1346</v>
      </c>
      <c r="Y325" s="17"/>
    </row>
    <row r="326" s="3" customFormat="1" ht="27" spans="1:25">
      <c r="A326" s="16">
        <v>319</v>
      </c>
      <c r="B326" s="16" t="s">
        <v>157</v>
      </c>
      <c r="C326" s="16" t="s">
        <v>170</v>
      </c>
      <c r="D326" s="17" t="s">
        <v>179</v>
      </c>
      <c r="E326" s="17" t="s">
        <v>1340</v>
      </c>
      <c r="F326" s="17" t="s">
        <v>1341</v>
      </c>
      <c r="G326" s="17" t="s">
        <v>1351</v>
      </c>
      <c r="H326" s="17" t="s">
        <v>198</v>
      </c>
      <c r="I326" s="17" t="s">
        <v>1352</v>
      </c>
      <c r="J326" s="33">
        <v>45689</v>
      </c>
      <c r="K326" s="33">
        <v>45992</v>
      </c>
      <c r="L326" s="17" t="s">
        <v>1341</v>
      </c>
      <c r="M326" s="17" t="s">
        <v>1353</v>
      </c>
      <c r="N326" s="17">
        <v>6</v>
      </c>
      <c r="O326" s="17">
        <v>6</v>
      </c>
      <c r="P326" s="17">
        <v>0</v>
      </c>
      <c r="Q326" s="17">
        <v>1</v>
      </c>
      <c r="R326" s="17">
        <v>65</v>
      </c>
      <c r="S326" s="17">
        <v>209</v>
      </c>
      <c r="T326" s="17">
        <v>0</v>
      </c>
      <c r="U326" s="17">
        <v>4</v>
      </c>
      <c r="V326" s="17">
        <v>15</v>
      </c>
      <c r="W326" s="17" t="s">
        <v>1354</v>
      </c>
      <c r="X326" s="17" t="s">
        <v>1355</v>
      </c>
      <c r="Y326" s="17"/>
    </row>
    <row r="327" s="3" customFormat="1" ht="27" spans="1:25">
      <c r="A327" s="16">
        <v>320</v>
      </c>
      <c r="B327" s="16" t="s">
        <v>157</v>
      </c>
      <c r="C327" s="17" t="s">
        <v>158</v>
      </c>
      <c r="D327" s="17" t="s">
        <v>159</v>
      </c>
      <c r="E327" s="17" t="s">
        <v>1340</v>
      </c>
      <c r="F327" s="17" t="s">
        <v>1341</v>
      </c>
      <c r="G327" s="17" t="s">
        <v>1356</v>
      </c>
      <c r="H327" s="17" t="s">
        <v>198</v>
      </c>
      <c r="I327" s="17" t="s">
        <v>1357</v>
      </c>
      <c r="J327" s="33">
        <v>45689</v>
      </c>
      <c r="K327" s="33">
        <v>45992</v>
      </c>
      <c r="L327" s="17" t="s">
        <v>1341</v>
      </c>
      <c r="M327" s="17" t="s">
        <v>1358</v>
      </c>
      <c r="N327" s="17">
        <v>12</v>
      </c>
      <c r="O327" s="17">
        <v>12</v>
      </c>
      <c r="P327" s="17">
        <v>0</v>
      </c>
      <c r="Q327" s="17">
        <v>1</v>
      </c>
      <c r="R327" s="17">
        <v>1023</v>
      </c>
      <c r="S327" s="17">
        <v>3998</v>
      </c>
      <c r="T327" s="17">
        <v>0</v>
      </c>
      <c r="U327" s="17">
        <v>85</v>
      </c>
      <c r="V327" s="17">
        <v>240</v>
      </c>
      <c r="W327" s="17" t="s">
        <v>1359</v>
      </c>
      <c r="X327" s="17" t="s">
        <v>1360</v>
      </c>
      <c r="Y327" s="17"/>
    </row>
    <row r="328" s="3" customFormat="1" ht="27" spans="1:25">
      <c r="A328" s="16">
        <v>321</v>
      </c>
      <c r="B328" s="16" t="s">
        <v>157</v>
      </c>
      <c r="C328" s="16" t="s">
        <v>170</v>
      </c>
      <c r="D328" s="17" t="s">
        <v>171</v>
      </c>
      <c r="E328" s="17" t="s">
        <v>1340</v>
      </c>
      <c r="F328" s="35" t="s">
        <v>1361</v>
      </c>
      <c r="G328" s="35" t="s">
        <v>1362</v>
      </c>
      <c r="H328" s="17" t="s">
        <v>198</v>
      </c>
      <c r="I328" s="35" t="s">
        <v>1363</v>
      </c>
      <c r="J328" s="33">
        <v>45689</v>
      </c>
      <c r="K328" s="33">
        <v>45992</v>
      </c>
      <c r="L328" s="35" t="s">
        <v>1361</v>
      </c>
      <c r="M328" s="35" t="s">
        <v>1364</v>
      </c>
      <c r="N328" s="17">
        <v>10</v>
      </c>
      <c r="O328" s="17">
        <v>10</v>
      </c>
      <c r="P328" s="17">
        <v>0</v>
      </c>
      <c r="Q328" s="17">
        <v>1</v>
      </c>
      <c r="R328" s="17">
        <v>184</v>
      </c>
      <c r="S328" s="17">
        <v>513</v>
      </c>
      <c r="T328" s="17">
        <v>0</v>
      </c>
      <c r="U328" s="17">
        <v>20</v>
      </c>
      <c r="V328" s="17">
        <v>43</v>
      </c>
      <c r="W328" s="35" t="s">
        <v>1365</v>
      </c>
      <c r="X328" s="17" t="s">
        <v>1366</v>
      </c>
      <c r="Y328" s="17"/>
    </row>
    <row r="329" s="3" customFormat="1" ht="27" spans="1:25">
      <c r="A329" s="16">
        <v>322</v>
      </c>
      <c r="B329" s="16" t="s">
        <v>157</v>
      </c>
      <c r="C329" s="17" t="s">
        <v>371</v>
      </c>
      <c r="D329" s="17" t="s">
        <v>1339</v>
      </c>
      <c r="E329" s="17" t="s">
        <v>1340</v>
      </c>
      <c r="F329" s="35" t="s">
        <v>1361</v>
      </c>
      <c r="G329" s="35" t="s">
        <v>1367</v>
      </c>
      <c r="H329" s="17" t="s">
        <v>198</v>
      </c>
      <c r="I329" s="35" t="s">
        <v>1361</v>
      </c>
      <c r="J329" s="33">
        <v>45689</v>
      </c>
      <c r="K329" s="33">
        <v>45992</v>
      </c>
      <c r="L329" s="35" t="s">
        <v>1361</v>
      </c>
      <c r="M329" s="35" t="s">
        <v>1367</v>
      </c>
      <c r="N329" s="17">
        <v>84</v>
      </c>
      <c r="O329" s="17">
        <v>80</v>
      </c>
      <c r="P329" s="17">
        <v>4</v>
      </c>
      <c r="Q329" s="17">
        <v>1</v>
      </c>
      <c r="R329" s="17">
        <v>915</v>
      </c>
      <c r="S329" s="17">
        <v>2835</v>
      </c>
      <c r="T329" s="17">
        <v>0</v>
      </c>
      <c r="U329" s="17">
        <v>54</v>
      </c>
      <c r="V329" s="17">
        <v>148</v>
      </c>
      <c r="W329" s="35" t="s">
        <v>1367</v>
      </c>
      <c r="X329" s="17" t="s">
        <v>1346</v>
      </c>
      <c r="Y329" s="17"/>
    </row>
    <row r="330" s="3" customFormat="1" ht="27" spans="1:25">
      <c r="A330" s="16">
        <v>323</v>
      </c>
      <c r="B330" s="16" t="s">
        <v>157</v>
      </c>
      <c r="C330" s="17" t="s">
        <v>158</v>
      </c>
      <c r="D330" s="17" t="s">
        <v>159</v>
      </c>
      <c r="E330" s="17" t="s">
        <v>1340</v>
      </c>
      <c r="F330" s="35" t="s">
        <v>1361</v>
      </c>
      <c r="G330" s="35" t="s">
        <v>1368</v>
      </c>
      <c r="H330" s="17" t="s">
        <v>198</v>
      </c>
      <c r="I330" s="35" t="s">
        <v>1361</v>
      </c>
      <c r="J330" s="33">
        <v>45689</v>
      </c>
      <c r="K330" s="33">
        <v>45992</v>
      </c>
      <c r="L330" s="35" t="s">
        <v>1361</v>
      </c>
      <c r="M330" s="35" t="s">
        <v>158</v>
      </c>
      <c r="N330" s="17">
        <v>10</v>
      </c>
      <c r="O330" s="17">
        <v>10</v>
      </c>
      <c r="P330" s="17">
        <v>0</v>
      </c>
      <c r="Q330" s="17">
        <v>1</v>
      </c>
      <c r="R330" s="17">
        <v>915</v>
      </c>
      <c r="S330" s="17">
        <v>2835</v>
      </c>
      <c r="T330" s="17">
        <v>0</v>
      </c>
      <c r="U330" s="17">
        <v>54</v>
      </c>
      <c r="V330" s="17">
        <v>148</v>
      </c>
      <c r="W330" s="35" t="s">
        <v>1359</v>
      </c>
      <c r="X330" s="17" t="s">
        <v>1360</v>
      </c>
      <c r="Y330" s="17"/>
    </row>
    <row r="331" s="3" customFormat="1" ht="27" spans="1:25">
      <c r="A331" s="16">
        <v>324</v>
      </c>
      <c r="B331" s="17" t="s">
        <v>81</v>
      </c>
      <c r="C331" s="17" t="s">
        <v>141</v>
      </c>
      <c r="D331" s="17" t="s">
        <v>325</v>
      </c>
      <c r="E331" s="17" t="s">
        <v>1340</v>
      </c>
      <c r="F331" s="35" t="s">
        <v>1361</v>
      </c>
      <c r="G331" s="35" t="s">
        <v>1369</v>
      </c>
      <c r="H331" s="17" t="s">
        <v>198</v>
      </c>
      <c r="I331" s="35" t="s">
        <v>1361</v>
      </c>
      <c r="J331" s="33">
        <v>45689</v>
      </c>
      <c r="K331" s="33">
        <v>45992</v>
      </c>
      <c r="L331" s="35" t="s">
        <v>1361</v>
      </c>
      <c r="M331" s="35" t="s">
        <v>1369</v>
      </c>
      <c r="N331" s="17">
        <v>55</v>
      </c>
      <c r="O331" s="17">
        <v>50</v>
      </c>
      <c r="P331" s="17">
        <v>5</v>
      </c>
      <c r="Q331" s="17">
        <v>1</v>
      </c>
      <c r="R331" s="17">
        <v>915</v>
      </c>
      <c r="S331" s="17">
        <v>2835</v>
      </c>
      <c r="T331" s="17">
        <v>0</v>
      </c>
      <c r="U331" s="17">
        <v>54</v>
      </c>
      <c r="V331" s="17">
        <v>148</v>
      </c>
      <c r="W331" s="35" t="s">
        <v>1370</v>
      </c>
      <c r="X331" s="17" t="s">
        <v>1371</v>
      </c>
      <c r="Y331" s="17"/>
    </row>
    <row r="332" s="3" customFormat="1" ht="27" spans="1:25">
      <c r="A332" s="16">
        <v>325</v>
      </c>
      <c r="B332" s="17" t="s">
        <v>81</v>
      </c>
      <c r="C332" s="17" t="s">
        <v>1233</v>
      </c>
      <c r="D332" s="17" t="s">
        <v>1234</v>
      </c>
      <c r="E332" s="17" t="s">
        <v>1340</v>
      </c>
      <c r="F332" s="35" t="s">
        <v>1361</v>
      </c>
      <c r="G332" s="35" t="s">
        <v>1372</v>
      </c>
      <c r="H332" s="35" t="s">
        <v>362</v>
      </c>
      <c r="I332" s="35" t="s">
        <v>1361</v>
      </c>
      <c r="J332" s="33">
        <v>45689</v>
      </c>
      <c r="K332" s="33">
        <v>45839</v>
      </c>
      <c r="L332" s="35" t="s">
        <v>1361</v>
      </c>
      <c r="M332" s="35" t="s">
        <v>1373</v>
      </c>
      <c r="N332" s="17">
        <v>30</v>
      </c>
      <c r="O332" s="17">
        <v>30</v>
      </c>
      <c r="P332" s="17">
        <v>0</v>
      </c>
      <c r="Q332" s="17">
        <v>1</v>
      </c>
      <c r="R332" s="17">
        <v>184</v>
      </c>
      <c r="S332" s="17">
        <v>560</v>
      </c>
      <c r="T332" s="17">
        <v>0</v>
      </c>
      <c r="U332" s="17">
        <v>20</v>
      </c>
      <c r="V332" s="17">
        <v>43</v>
      </c>
      <c r="W332" s="35" t="s">
        <v>1374</v>
      </c>
      <c r="X332" s="17" t="s">
        <v>1375</v>
      </c>
      <c r="Y332" s="17"/>
    </row>
    <row r="333" s="3" customFormat="1" ht="27" spans="1:25">
      <c r="A333" s="16">
        <v>326</v>
      </c>
      <c r="B333" s="16" t="s">
        <v>157</v>
      </c>
      <c r="C333" s="17" t="s">
        <v>371</v>
      </c>
      <c r="D333" s="17" t="s">
        <v>1339</v>
      </c>
      <c r="E333" s="17" t="s">
        <v>1340</v>
      </c>
      <c r="F333" s="17" t="s">
        <v>1376</v>
      </c>
      <c r="G333" s="17" t="s">
        <v>1377</v>
      </c>
      <c r="H333" s="17" t="s">
        <v>198</v>
      </c>
      <c r="I333" s="17" t="s">
        <v>1376</v>
      </c>
      <c r="J333" s="33">
        <v>45689</v>
      </c>
      <c r="K333" s="33">
        <v>45992</v>
      </c>
      <c r="L333" s="17" t="s">
        <v>1376</v>
      </c>
      <c r="M333" s="17" t="s">
        <v>1378</v>
      </c>
      <c r="N333" s="17">
        <v>30</v>
      </c>
      <c r="O333" s="17">
        <v>30</v>
      </c>
      <c r="P333" s="17">
        <v>0</v>
      </c>
      <c r="Q333" s="17">
        <v>2</v>
      </c>
      <c r="R333" s="17">
        <v>62</v>
      </c>
      <c r="S333" s="17">
        <v>208</v>
      </c>
      <c r="T333" s="17">
        <v>1</v>
      </c>
      <c r="U333" s="17">
        <v>4</v>
      </c>
      <c r="V333" s="17">
        <v>12</v>
      </c>
      <c r="W333" s="17" t="s">
        <v>1379</v>
      </c>
      <c r="X333" s="17" t="s">
        <v>1380</v>
      </c>
      <c r="Y333" s="17"/>
    </row>
    <row r="334" s="3" customFormat="1" ht="27" spans="1:25">
      <c r="A334" s="16">
        <v>327</v>
      </c>
      <c r="B334" s="16" t="s">
        <v>157</v>
      </c>
      <c r="C334" s="17" t="s">
        <v>158</v>
      </c>
      <c r="D334" s="17" t="s">
        <v>159</v>
      </c>
      <c r="E334" s="17" t="s">
        <v>1340</v>
      </c>
      <c r="F334" s="17" t="s">
        <v>1376</v>
      </c>
      <c r="G334" s="17" t="s">
        <v>1381</v>
      </c>
      <c r="H334" s="17" t="s">
        <v>198</v>
      </c>
      <c r="I334" s="17" t="s">
        <v>1382</v>
      </c>
      <c r="J334" s="33">
        <v>45689</v>
      </c>
      <c r="K334" s="33">
        <v>45992</v>
      </c>
      <c r="L334" s="17" t="s">
        <v>1376</v>
      </c>
      <c r="M334" s="17" t="s">
        <v>1383</v>
      </c>
      <c r="N334" s="17">
        <v>12</v>
      </c>
      <c r="O334" s="17">
        <v>12</v>
      </c>
      <c r="P334" s="17">
        <v>0</v>
      </c>
      <c r="Q334" s="17">
        <v>1</v>
      </c>
      <c r="R334" s="17">
        <v>1035</v>
      </c>
      <c r="S334" s="17">
        <v>3609</v>
      </c>
      <c r="T334" s="17">
        <v>1</v>
      </c>
      <c r="U334" s="17">
        <v>115</v>
      </c>
      <c r="V334" s="17">
        <v>360</v>
      </c>
      <c r="W334" s="17" t="s">
        <v>1384</v>
      </c>
      <c r="X334" s="17" t="s">
        <v>1360</v>
      </c>
      <c r="Y334" s="17"/>
    </row>
    <row r="335" s="3" customFormat="1" ht="27" spans="1:25">
      <c r="A335" s="16">
        <v>328</v>
      </c>
      <c r="B335" s="16" t="s">
        <v>157</v>
      </c>
      <c r="C335" s="16" t="s">
        <v>170</v>
      </c>
      <c r="D335" s="17" t="s">
        <v>171</v>
      </c>
      <c r="E335" s="17" t="s">
        <v>1340</v>
      </c>
      <c r="F335" s="17" t="s">
        <v>1376</v>
      </c>
      <c r="G335" s="17" t="s">
        <v>1385</v>
      </c>
      <c r="H335" s="17" t="s">
        <v>198</v>
      </c>
      <c r="I335" s="17" t="s">
        <v>1376</v>
      </c>
      <c r="J335" s="33">
        <v>45689</v>
      </c>
      <c r="K335" s="33">
        <v>45992</v>
      </c>
      <c r="L335" s="17" t="s">
        <v>1376</v>
      </c>
      <c r="M335" s="17" t="s">
        <v>1386</v>
      </c>
      <c r="N335" s="17">
        <v>15</v>
      </c>
      <c r="O335" s="17">
        <v>15</v>
      </c>
      <c r="P335" s="17">
        <v>0</v>
      </c>
      <c r="Q335" s="17">
        <v>1</v>
      </c>
      <c r="R335" s="17">
        <v>230</v>
      </c>
      <c r="S335" s="17">
        <v>926</v>
      </c>
      <c r="T335" s="17">
        <v>1</v>
      </c>
      <c r="U335" s="17">
        <v>32</v>
      </c>
      <c r="V335" s="17">
        <v>52</v>
      </c>
      <c r="W335" s="17" t="s">
        <v>1387</v>
      </c>
      <c r="X335" s="17" t="s">
        <v>1366</v>
      </c>
      <c r="Y335" s="17"/>
    </row>
    <row r="336" s="3" customFormat="1" ht="27" spans="1:25">
      <c r="A336" s="16">
        <v>329</v>
      </c>
      <c r="B336" s="16" t="s">
        <v>157</v>
      </c>
      <c r="C336" s="16" t="s">
        <v>170</v>
      </c>
      <c r="D336" s="17" t="s">
        <v>171</v>
      </c>
      <c r="E336" s="17" t="s">
        <v>1340</v>
      </c>
      <c r="F336" s="17" t="s">
        <v>1376</v>
      </c>
      <c r="G336" s="17" t="s">
        <v>1388</v>
      </c>
      <c r="H336" s="17" t="s">
        <v>198</v>
      </c>
      <c r="I336" s="17" t="s">
        <v>1389</v>
      </c>
      <c r="J336" s="33">
        <v>45689</v>
      </c>
      <c r="K336" s="33">
        <v>45748</v>
      </c>
      <c r="L336" s="17" t="s">
        <v>1376</v>
      </c>
      <c r="M336" s="17" t="s">
        <v>1390</v>
      </c>
      <c r="N336" s="17">
        <v>30</v>
      </c>
      <c r="O336" s="17">
        <v>30</v>
      </c>
      <c r="P336" s="17">
        <v>0</v>
      </c>
      <c r="Q336" s="17">
        <v>1</v>
      </c>
      <c r="R336" s="17">
        <v>110</v>
      </c>
      <c r="S336" s="17">
        <v>452</v>
      </c>
      <c r="T336" s="17">
        <v>1</v>
      </c>
      <c r="U336" s="17">
        <v>17</v>
      </c>
      <c r="V336" s="17">
        <v>51</v>
      </c>
      <c r="W336" s="17" t="s">
        <v>1391</v>
      </c>
      <c r="X336" s="17" t="s">
        <v>1346</v>
      </c>
      <c r="Y336" s="17"/>
    </row>
    <row r="337" s="3" customFormat="1" ht="40.5" spans="1:25">
      <c r="A337" s="16">
        <v>330</v>
      </c>
      <c r="B337" s="16" t="s">
        <v>157</v>
      </c>
      <c r="C337" s="16" t="s">
        <v>170</v>
      </c>
      <c r="D337" s="17" t="s">
        <v>171</v>
      </c>
      <c r="E337" s="17" t="s">
        <v>1340</v>
      </c>
      <c r="F337" s="17" t="s">
        <v>1392</v>
      </c>
      <c r="G337" s="17" t="s">
        <v>1393</v>
      </c>
      <c r="H337" s="17" t="s">
        <v>198</v>
      </c>
      <c r="I337" s="17" t="s">
        <v>1394</v>
      </c>
      <c r="J337" s="33">
        <v>45748</v>
      </c>
      <c r="K337" s="33">
        <v>45778</v>
      </c>
      <c r="L337" s="17" t="s">
        <v>1392</v>
      </c>
      <c r="M337" s="17" t="s">
        <v>1395</v>
      </c>
      <c r="N337" s="17">
        <v>13</v>
      </c>
      <c r="O337" s="17">
        <v>10</v>
      </c>
      <c r="P337" s="17">
        <v>3</v>
      </c>
      <c r="Q337" s="17">
        <v>1</v>
      </c>
      <c r="R337" s="17">
        <v>198</v>
      </c>
      <c r="S337" s="17">
        <v>688</v>
      </c>
      <c r="T337" s="17">
        <v>1</v>
      </c>
      <c r="U337" s="17">
        <v>12</v>
      </c>
      <c r="V337" s="17">
        <v>45</v>
      </c>
      <c r="W337" s="17" t="s">
        <v>1396</v>
      </c>
      <c r="X337" s="17" t="s">
        <v>1366</v>
      </c>
      <c r="Y337" s="17"/>
    </row>
    <row r="338" s="3" customFormat="1" ht="27" spans="1:25">
      <c r="A338" s="16">
        <v>331</v>
      </c>
      <c r="B338" s="16" t="s">
        <v>157</v>
      </c>
      <c r="C338" s="16" t="s">
        <v>170</v>
      </c>
      <c r="D338" s="17" t="s">
        <v>179</v>
      </c>
      <c r="E338" s="17" t="s">
        <v>1340</v>
      </c>
      <c r="F338" s="17" t="s">
        <v>1392</v>
      </c>
      <c r="G338" s="17" t="s">
        <v>1397</v>
      </c>
      <c r="H338" s="17" t="s">
        <v>198</v>
      </c>
      <c r="I338" s="17" t="s">
        <v>1398</v>
      </c>
      <c r="J338" s="33">
        <v>45870</v>
      </c>
      <c r="K338" s="33">
        <v>45901</v>
      </c>
      <c r="L338" s="17" t="s">
        <v>1392</v>
      </c>
      <c r="M338" s="17" t="s">
        <v>1399</v>
      </c>
      <c r="N338" s="17">
        <v>15</v>
      </c>
      <c r="O338" s="17">
        <v>12</v>
      </c>
      <c r="P338" s="17">
        <v>3</v>
      </c>
      <c r="Q338" s="17">
        <v>1</v>
      </c>
      <c r="R338" s="17">
        <v>62</v>
      </c>
      <c r="S338" s="17">
        <v>245</v>
      </c>
      <c r="T338" s="17">
        <v>1</v>
      </c>
      <c r="U338" s="17">
        <v>8</v>
      </c>
      <c r="V338" s="17">
        <v>33</v>
      </c>
      <c r="W338" s="17" t="s">
        <v>1400</v>
      </c>
      <c r="X338" s="17" t="s">
        <v>1346</v>
      </c>
      <c r="Y338" s="17"/>
    </row>
    <row r="339" s="3" customFormat="1" ht="27" spans="1:25">
      <c r="A339" s="16">
        <v>332</v>
      </c>
      <c r="B339" s="16" t="s">
        <v>157</v>
      </c>
      <c r="C339" s="17" t="s">
        <v>158</v>
      </c>
      <c r="D339" s="17" t="s">
        <v>159</v>
      </c>
      <c r="E339" s="17" t="s">
        <v>1340</v>
      </c>
      <c r="F339" s="17" t="s">
        <v>1392</v>
      </c>
      <c r="G339" s="17" t="s">
        <v>1401</v>
      </c>
      <c r="H339" s="17" t="s">
        <v>198</v>
      </c>
      <c r="I339" s="17" t="s">
        <v>1392</v>
      </c>
      <c r="J339" s="33">
        <v>45658</v>
      </c>
      <c r="K339" s="33">
        <v>45992</v>
      </c>
      <c r="L339" s="17" t="s">
        <v>1392</v>
      </c>
      <c r="M339" s="17" t="s">
        <v>1402</v>
      </c>
      <c r="N339" s="17">
        <v>10</v>
      </c>
      <c r="O339" s="17">
        <v>8</v>
      </c>
      <c r="P339" s="17">
        <v>2</v>
      </c>
      <c r="Q339" s="17">
        <v>1</v>
      </c>
      <c r="R339" s="17">
        <v>648</v>
      </c>
      <c r="S339" s="17">
        <v>2780</v>
      </c>
      <c r="T339" s="17">
        <v>1</v>
      </c>
      <c r="U339" s="17">
        <v>96</v>
      </c>
      <c r="V339" s="17">
        <v>286</v>
      </c>
      <c r="W339" s="17" t="s">
        <v>1359</v>
      </c>
      <c r="X339" s="17" t="s">
        <v>1360</v>
      </c>
      <c r="Y339" s="17"/>
    </row>
    <row r="340" s="3" customFormat="1" ht="40.5" spans="1:25">
      <c r="A340" s="16">
        <v>333</v>
      </c>
      <c r="B340" s="16" t="s">
        <v>157</v>
      </c>
      <c r="C340" s="17" t="s">
        <v>371</v>
      </c>
      <c r="D340" s="17" t="s">
        <v>1339</v>
      </c>
      <c r="E340" s="17" t="s">
        <v>1340</v>
      </c>
      <c r="F340" s="17" t="s">
        <v>1392</v>
      </c>
      <c r="G340" s="17" t="s">
        <v>1403</v>
      </c>
      <c r="H340" s="17" t="s">
        <v>198</v>
      </c>
      <c r="I340" s="17" t="s">
        <v>1392</v>
      </c>
      <c r="J340" s="33">
        <v>45689</v>
      </c>
      <c r="K340" s="33">
        <v>45992</v>
      </c>
      <c r="L340" s="17" t="s">
        <v>1392</v>
      </c>
      <c r="M340" s="17" t="s">
        <v>1404</v>
      </c>
      <c r="N340" s="17">
        <v>8</v>
      </c>
      <c r="O340" s="17">
        <v>7</v>
      </c>
      <c r="P340" s="17">
        <v>1</v>
      </c>
      <c r="Q340" s="17">
        <v>1</v>
      </c>
      <c r="R340" s="17">
        <v>435</v>
      </c>
      <c r="S340" s="17">
        <v>1875</v>
      </c>
      <c r="T340" s="17">
        <v>1</v>
      </c>
      <c r="U340" s="17">
        <v>56</v>
      </c>
      <c r="V340" s="17">
        <v>178</v>
      </c>
      <c r="W340" s="17" t="s">
        <v>1405</v>
      </c>
      <c r="X340" s="17" t="s">
        <v>1380</v>
      </c>
      <c r="Y340" s="17"/>
    </row>
    <row r="341" s="3" customFormat="1" ht="40.5" spans="1:25">
      <c r="A341" s="16">
        <v>334</v>
      </c>
      <c r="B341" s="16" t="s">
        <v>157</v>
      </c>
      <c r="C341" s="17" t="s">
        <v>158</v>
      </c>
      <c r="D341" s="17" t="s">
        <v>159</v>
      </c>
      <c r="E341" s="17" t="s">
        <v>1340</v>
      </c>
      <c r="F341" s="17" t="s">
        <v>1406</v>
      </c>
      <c r="G341" s="17" t="s">
        <v>1407</v>
      </c>
      <c r="H341" s="17" t="s">
        <v>86</v>
      </c>
      <c r="I341" s="17" t="s">
        <v>1408</v>
      </c>
      <c r="J341" s="33">
        <v>45748</v>
      </c>
      <c r="K341" s="33">
        <v>45778</v>
      </c>
      <c r="L341" s="17" t="s">
        <v>1406</v>
      </c>
      <c r="M341" s="17" t="s">
        <v>1409</v>
      </c>
      <c r="N341" s="17">
        <v>12</v>
      </c>
      <c r="O341" s="17">
        <v>12</v>
      </c>
      <c r="P341" s="17">
        <v>0</v>
      </c>
      <c r="Q341" s="17">
        <v>1</v>
      </c>
      <c r="R341" s="17">
        <v>508</v>
      </c>
      <c r="S341" s="17">
        <v>1568</v>
      </c>
      <c r="T341" s="17">
        <v>0</v>
      </c>
      <c r="U341" s="17">
        <v>30</v>
      </c>
      <c r="V341" s="17">
        <v>78</v>
      </c>
      <c r="W341" s="17" t="s">
        <v>1359</v>
      </c>
      <c r="X341" s="17" t="s">
        <v>1360</v>
      </c>
      <c r="Y341" s="17"/>
    </row>
    <row r="342" s="3" customFormat="1" ht="40.5" spans="1:25">
      <c r="A342" s="16">
        <v>335</v>
      </c>
      <c r="B342" s="16" t="s">
        <v>157</v>
      </c>
      <c r="C342" s="16" t="s">
        <v>170</v>
      </c>
      <c r="D342" s="17" t="s">
        <v>179</v>
      </c>
      <c r="E342" s="17" t="s">
        <v>1340</v>
      </c>
      <c r="F342" s="17" t="s">
        <v>1406</v>
      </c>
      <c r="G342" s="17" t="s">
        <v>1410</v>
      </c>
      <c r="H342" s="17" t="s">
        <v>86</v>
      </c>
      <c r="I342" s="17" t="s">
        <v>1411</v>
      </c>
      <c r="J342" s="33">
        <v>45689</v>
      </c>
      <c r="K342" s="33">
        <v>45992</v>
      </c>
      <c r="L342" s="17" t="s">
        <v>1406</v>
      </c>
      <c r="M342" s="17" t="s">
        <v>1412</v>
      </c>
      <c r="N342" s="17">
        <v>21</v>
      </c>
      <c r="O342" s="17">
        <v>21</v>
      </c>
      <c r="P342" s="17">
        <v>0</v>
      </c>
      <c r="Q342" s="17">
        <v>1</v>
      </c>
      <c r="R342" s="17">
        <v>200</v>
      </c>
      <c r="S342" s="17">
        <v>758</v>
      </c>
      <c r="T342" s="17">
        <v>0</v>
      </c>
      <c r="U342" s="17">
        <v>21</v>
      </c>
      <c r="V342" s="17">
        <v>72</v>
      </c>
      <c r="W342" s="17" t="s">
        <v>1413</v>
      </c>
      <c r="X342" s="17" t="s">
        <v>1346</v>
      </c>
      <c r="Y342" s="17"/>
    </row>
    <row r="343" s="3" customFormat="1" ht="27" spans="1:25">
      <c r="A343" s="16">
        <v>336</v>
      </c>
      <c r="B343" s="17" t="s">
        <v>81</v>
      </c>
      <c r="C343" s="17" t="s">
        <v>1233</v>
      </c>
      <c r="D343" s="17" t="s">
        <v>1234</v>
      </c>
      <c r="E343" s="17" t="s">
        <v>1340</v>
      </c>
      <c r="F343" s="17" t="s">
        <v>1406</v>
      </c>
      <c r="G343" s="17" t="s">
        <v>1414</v>
      </c>
      <c r="H343" s="17" t="s">
        <v>86</v>
      </c>
      <c r="I343" s="17" t="s">
        <v>1415</v>
      </c>
      <c r="J343" s="33">
        <v>45689</v>
      </c>
      <c r="K343" s="33">
        <v>45992</v>
      </c>
      <c r="L343" s="17" t="s">
        <v>1416</v>
      </c>
      <c r="M343" s="17" t="s">
        <v>1417</v>
      </c>
      <c r="N343" s="17">
        <v>50</v>
      </c>
      <c r="O343" s="17">
        <v>50</v>
      </c>
      <c r="P343" s="17">
        <v>0</v>
      </c>
      <c r="Q343" s="17">
        <v>1</v>
      </c>
      <c r="R343" s="17">
        <v>70</v>
      </c>
      <c r="S343" s="17">
        <v>220</v>
      </c>
      <c r="T343" s="17">
        <v>0</v>
      </c>
      <c r="U343" s="17">
        <v>3</v>
      </c>
      <c r="V343" s="17">
        <v>9</v>
      </c>
      <c r="W343" s="17" t="s">
        <v>1417</v>
      </c>
      <c r="X343" s="17" t="s">
        <v>1418</v>
      </c>
      <c r="Y343" s="17"/>
    </row>
    <row r="344" s="3" customFormat="1" ht="27" spans="1:25">
      <c r="A344" s="16">
        <v>337</v>
      </c>
      <c r="B344" s="16" t="s">
        <v>157</v>
      </c>
      <c r="C344" s="16" t="s">
        <v>170</v>
      </c>
      <c r="D344" s="17" t="s">
        <v>171</v>
      </c>
      <c r="E344" s="17" t="s">
        <v>1340</v>
      </c>
      <c r="F344" s="17" t="s">
        <v>1419</v>
      </c>
      <c r="G344" s="17" t="s">
        <v>1420</v>
      </c>
      <c r="H344" s="17" t="s">
        <v>198</v>
      </c>
      <c r="I344" s="17" t="s">
        <v>1421</v>
      </c>
      <c r="J344" s="33">
        <v>45689</v>
      </c>
      <c r="K344" s="33">
        <v>45992</v>
      </c>
      <c r="L344" s="17" t="s">
        <v>1419</v>
      </c>
      <c r="M344" s="17" t="s">
        <v>1422</v>
      </c>
      <c r="N344" s="17">
        <v>7.5</v>
      </c>
      <c r="O344" s="17">
        <v>7.5</v>
      </c>
      <c r="P344" s="17">
        <v>0</v>
      </c>
      <c r="Q344" s="17">
        <v>1</v>
      </c>
      <c r="R344" s="17">
        <v>45</v>
      </c>
      <c r="S344" s="17">
        <v>163</v>
      </c>
      <c r="T344" s="17">
        <v>0</v>
      </c>
      <c r="U344" s="17">
        <v>3</v>
      </c>
      <c r="V344" s="17">
        <v>4</v>
      </c>
      <c r="W344" s="17" t="s">
        <v>1423</v>
      </c>
      <c r="X344" s="17" t="s">
        <v>1424</v>
      </c>
      <c r="Y344" s="17"/>
    </row>
    <row r="345" s="3" customFormat="1" ht="27" spans="1:25">
      <c r="A345" s="16">
        <v>338</v>
      </c>
      <c r="B345" s="16" t="s">
        <v>157</v>
      </c>
      <c r="C345" s="16" t="s">
        <v>170</v>
      </c>
      <c r="D345" s="17" t="s">
        <v>179</v>
      </c>
      <c r="E345" s="17" t="s">
        <v>1340</v>
      </c>
      <c r="F345" s="17" t="s">
        <v>1419</v>
      </c>
      <c r="G345" s="17" t="s">
        <v>1425</v>
      </c>
      <c r="H345" s="17" t="s">
        <v>198</v>
      </c>
      <c r="I345" s="17" t="s">
        <v>1426</v>
      </c>
      <c r="J345" s="33">
        <v>45689</v>
      </c>
      <c r="K345" s="33">
        <v>45992</v>
      </c>
      <c r="L345" s="17" t="s">
        <v>1419</v>
      </c>
      <c r="M345" s="17" t="s">
        <v>1427</v>
      </c>
      <c r="N345" s="17">
        <v>4.8</v>
      </c>
      <c r="O345" s="17">
        <v>4.8</v>
      </c>
      <c r="P345" s="17">
        <v>0</v>
      </c>
      <c r="Q345" s="17">
        <v>1</v>
      </c>
      <c r="R345" s="17">
        <v>32</v>
      </c>
      <c r="S345" s="17">
        <v>141</v>
      </c>
      <c r="T345" s="17">
        <v>0</v>
      </c>
      <c r="U345" s="17">
        <v>4</v>
      </c>
      <c r="V345" s="17">
        <v>10</v>
      </c>
      <c r="W345" s="17" t="s">
        <v>1428</v>
      </c>
      <c r="X345" s="17" t="s">
        <v>1346</v>
      </c>
      <c r="Y345" s="17"/>
    </row>
    <row r="346" s="3" customFormat="1" ht="27" spans="1:25">
      <c r="A346" s="16">
        <v>339</v>
      </c>
      <c r="B346" s="17" t="s">
        <v>81</v>
      </c>
      <c r="C346" s="17" t="s">
        <v>141</v>
      </c>
      <c r="D346" s="17" t="s">
        <v>325</v>
      </c>
      <c r="E346" s="17" t="s">
        <v>1340</v>
      </c>
      <c r="F346" s="17" t="s">
        <v>1419</v>
      </c>
      <c r="G346" s="17" t="s">
        <v>1429</v>
      </c>
      <c r="H346" s="17" t="s">
        <v>198</v>
      </c>
      <c r="I346" s="17" t="s">
        <v>1430</v>
      </c>
      <c r="J346" s="33">
        <v>45689</v>
      </c>
      <c r="K346" s="33">
        <v>45992</v>
      </c>
      <c r="L346" s="17" t="s">
        <v>1419</v>
      </c>
      <c r="M346" s="17" t="s">
        <v>1431</v>
      </c>
      <c r="N346" s="17">
        <v>30</v>
      </c>
      <c r="O346" s="17">
        <v>30</v>
      </c>
      <c r="P346" s="17">
        <v>0</v>
      </c>
      <c r="Q346" s="17">
        <v>1</v>
      </c>
      <c r="R346" s="17">
        <v>48</v>
      </c>
      <c r="S346" s="17">
        <v>176</v>
      </c>
      <c r="T346" s="17">
        <v>0</v>
      </c>
      <c r="U346" s="17">
        <v>2</v>
      </c>
      <c r="V346" s="17">
        <v>5</v>
      </c>
      <c r="W346" s="17" t="s">
        <v>1432</v>
      </c>
      <c r="X346" s="17" t="s">
        <v>1433</v>
      </c>
      <c r="Y346" s="17"/>
    </row>
    <row r="347" s="3" customFormat="1" ht="27" spans="1:25">
      <c r="A347" s="16">
        <v>340</v>
      </c>
      <c r="B347" s="16" t="s">
        <v>157</v>
      </c>
      <c r="C347" s="17" t="s">
        <v>158</v>
      </c>
      <c r="D347" s="17" t="s">
        <v>159</v>
      </c>
      <c r="E347" s="17" t="s">
        <v>1340</v>
      </c>
      <c r="F347" s="17" t="s">
        <v>1419</v>
      </c>
      <c r="G347" s="17" t="s">
        <v>1434</v>
      </c>
      <c r="H347" s="17" t="s">
        <v>86</v>
      </c>
      <c r="I347" s="17" t="s">
        <v>1419</v>
      </c>
      <c r="J347" s="33">
        <v>45748</v>
      </c>
      <c r="K347" s="33">
        <v>45778</v>
      </c>
      <c r="L347" s="17" t="s">
        <v>1419</v>
      </c>
      <c r="M347" s="17" t="s">
        <v>600</v>
      </c>
      <c r="N347" s="17">
        <v>10</v>
      </c>
      <c r="O347" s="17">
        <v>10</v>
      </c>
      <c r="P347" s="17">
        <v>0</v>
      </c>
      <c r="Q347" s="17">
        <v>1</v>
      </c>
      <c r="R347" s="17">
        <v>768</v>
      </c>
      <c r="S347" s="17">
        <v>3066</v>
      </c>
      <c r="T347" s="17">
        <v>0</v>
      </c>
      <c r="U347" s="17">
        <v>58</v>
      </c>
      <c r="V347" s="17">
        <v>158</v>
      </c>
      <c r="W347" s="17" t="s">
        <v>1359</v>
      </c>
      <c r="X347" s="17" t="s">
        <v>1360</v>
      </c>
      <c r="Y347" s="17"/>
    </row>
    <row r="348" s="3" customFormat="1" ht="27" spans="1:25">
      <c r="A348" s="16">
        <v>341</v>
      </c>
      <c r="B348" s="16" t="s">
        <v>157</v>
      </c>
      <c r="C348" s="16" t="s">
        <v>170</v>
      </c>
      <c r="D348" s="17" t="s">
        <v>179</v>
      </c>
      <c r="E348" s="17" t="s">
        <v>1340</v>
      </c>
      <c r="F348" s="17" t="s">
        <v>1435</v>
      </c>
      <c r="G348" s="17" t="s">
        <v>1436</v>
      </c>
      <c r="H348" s="17" t="s">
        <v>86</v>
      </c>
      <c r="I348" s="17" t="s">
        <v>1435</v>
      </c>
      <c r="J348" s="33">
        <v>45689</v>
      </c>
      <c r="K348" s="33">
        <v>45992</v>
      </c>
      <c r="L348" s="17" t="s">
        <v>1435</v>
      </c>
      <c r="M348" s="17" t="s">
        <v>1437</v>
      </c>
      <c r="N348" s="17">
        <v>7.168</v>
      </c>
      <c r="O348" s="17">
        <v>7.168</v>
      </c>
      <c r="P348" s="17">
        <v>0</v>
      </c>
      <c r="Q348" s="17">
        <v>1</v>
      </c>
      <c r="R348" s="17">
        <v>32</v>
      </c>
      <c r="S348" s="17">
        <v>121</v>
      </c>
      <c r="T348" s="17">
        <v>0</v>
      </c>
      <c r="U348" s="17">
        <v>4</v>
      </c>
      <c r="V348" s="17">
        <v>13</v>
      </c>
      <c r="W348" s="17" t="s">
        <v>1438</v>
      </c>
      <c r="X348" s="17" t="s">
        <v>1346</v>
      </c>
      <c r="Y348" s="17"/>
    </row>
    <row r="349" s="3" customFormat="1" ht="27" spans="1:25">
      <c r="A349" s="16">
        <v>342</v>
      </c>
      <c r="B349" s="16" t="s">
        <v>157</v>
      </c>
      <c r="C349" s="16" t="s">
        <v>170</v>
      </c>
      <c r="D349" s="17" t="s">
        <v>179</v>
      </c>
      <c r="E349" s="17" t="s">
        <v>1340</v>
      </c>
      <c r="F349" s="17" t="s">
        <v>1435</v>
      </c>
      <c r="G349" s="17" t="s">
        <v>1439</v>
      </c>
      <c r="H349" s="17" t="s">
        <v>198</v>
      </c>
      <c r="I349" s="17" t="s">
        <v>1435</v>
      </c>
      <c r="J349" s="33">
        <v>45689</v>
      </c>
      <c r="K349" s="33">
        <v>45992</v>
      </c>
      <c r="L349" s="17" t="s">
        <v>1435</v>
      </c>
      <c r="M349" s="17" t="s">
        <v>1440</v>
      </c>
      <c r="N349" s="17">
        <v>7.56</v>
      </c>
      <c r="O349" s="17">
        <v>7.56</v>
      </c>
      <c r="P349" s="17">
        <v>0</v>
      </c>
      <c r="Q349" s="17">
        <v>1</v>
      </c>
      <c r="R349" s="17">
        <v>20</v>
      </c>
      <c r="S349" s="17">
        <v>78</v>
      </c>
      <c r="T349" s="17">
        <v>0</v>
      </c>
      <c r="U349" s="17">
        <v>3</v>
      </c>
      <c r="V349" s="17">
        <v>12</v>
      </c>
      <c r="W349" s="17" t="s">
        <v>1441</v>
      </c>
      <c r="X349" s="17" t="s">
        <v>1346</v>
      </c>
      <c r="Y349" s="17"/>
    </row>
    <row r="350" s="3" customFormat="1" ht="27" spans="1:25">
      <c r="A350" s="16">
        <v>343</v>
      </c>
      <c r="B350" s="16" t="s">
        <v>157</v>
      </c>
      <c r="C350" s="16" t="s">
        <v>170</v>
      </c>
      <c r="D350" s="17" t="s">
        <v>179</v>
      </c>
      <c r="E350" s="17" t="s">
        <v>1340</v>
      </c>
      <c r="F350" s="17" t="s">
        <v>1435</v>
      </c>
      <c r="G350" s="17" t="s">
        <v>1442</v>
      </c>
      <c r="H350" s="17" t="s">
        <v>86</v>
      </c>
      <c r="I350" s="17" t="s">
        <v>1435</v>
      </c>
      <c r="J350" s="33">
        <v>45689</v>
      </c>
      <c r="K350" s="33">
        <v>45992</v>
      </c>
      <c r="L350" s="17" t="s">
        <v>1435</v>
      </c>
      <c r="M350" s="17" t="s">
        <v>1443</v>
      </c>
      <c r="N350" s="17">
        <v>12.8</v>
      </c>
      <c r="O350" s="17">
        <v>12.8</v>
      </c>
      <c r="P350" s="17">
        <v>0</v>
      </c>
      <c r="Q350" s="17">
        <v>2</v>
      </c>
      <c r="R350" s="17">
        <v>13</v>
      </c>
      <c r="S350" s="17">
        <v>40</v>
      </c>
      <c r="T350" s="17">
        <v>0</v>
      </c>
      <c r="U350" s="17">
        <v>3</v>
      </c>
      <c r="V350" s="17">
        <v>8</v>
      </c>
      <c r="W350" s="17" t="s">
        <v>1444</v>
      </c>
      <c r="X350" s="17" t="s">
        <v>1346</v>
      </c>
      <c r="Y350" s="17"/>
    </row>
    <row r="351" s="3" customFormat="1" ht="27" spans="1:25">
      <c r="A351" s="16">
        <v>344</v>
      </c>
      <c r="B351" s="16" t="s">
        <v>157</v>
      </c>
      <c r="C351" s="16" t="s">
        <v>170</v>
      </c>
      <c r="D351" s="17" t="s">
        <v>1445</v>
      </c>
      <c r="E351" s="17" t="s">
        <v>1340</v>
      </c>
      <c r="F351" s="17" t="s">
        <v>1435</v>
      </c>
      <c r="G351" s="17" t="s">
        <v>1446</v>
      </c>
      <c r="H351" s="17" t="s">
        <v>198</v>
      </c>
      <c r="I351" s="17" t="s">
        <v>1435</v>
      </c>
      <c r="J351" s="33">
        <v>45689</v>
      </c>
      <c r="K351" s="33">
        <v>45992</v>
      </c>
      <c r="L351" s="17" t="s">
        <v>1435</v>
      </c>
      <c r="M351" s="17" t="s">
        <v>1447</v>
      </c>
      <c r="N351" s="17">
        <v>9</v>
      </c>
      <c r="O351" s="17">
        <v>9</v>
      </c>
      <c r="P351" s="17">
        <v>0</v>
      </c>
      <c r="Q351" s="17">
        <v>1</v>
      </c>
      <c r="R351" s="17">
        <v>85</v>
      </c>
      <c r="S351" s="17">
        <v>345</v>
      </c>
      <c r="T351" s="17">
        <v>0</v>
      </c>
      <c r="U351" s="17">
        <v>10</v>
      </c>
      <c r="V351" s="17">
        <v>35</v>
      </c>
      <c r="W351" s="17" t="s">
        <v>1447</v>
      </c>
      <c r="X351" s="17" t="s">
        <v>1448</v>
      </c>
      <c r="Y351" s="17"/>
    </row>
    <row r="352" s="3" customFormat="1" ht="67.5" spans="1:25">
      <c r="A352" s="16">
        <v>345</v>
      </c>
      <c r="B352" s="17" t="s">
        <v>81</v>
      </c>
      <c r="C352" s="17" t="s">
        <v>141</v>
      </c>
      <c r="D352" s="17" t="s">
        <v>325</v>
      </c>
      <c r="E352" s="17" t="s">
        <v>1340</v>
      </c>
      <c r="F352" s="17" t="s">
        <v>1435</v>
      </c>
      <c r="G352" s="17" t="s">
        <v>1449</v>
      </c>
      <c r="H352" s="17" t="s">
        <v>86</v>
      </c>
      <c r="I352" s="17" t="s">
        <v>1435</v>
      </c>
      <c r="J352" s="33">
        <v>45689</v>
      </c>
      <c r="K352" s="33">
        <v>45992</v>
      </c>
      <c r="L352" s="17" t="s">
        <v>1435</v>
      </c>
      <c r="M352" s="17" t="s">
        <v>1450</v>
      </c>
      <c r="N352" s="17">
        <v>62.52</v>
      </c>
      <c r="O352" s="17">
        <v>47.52</v>
      </c>
      <c r="P352" s="17">
        <v>15</v>
      </c>
      <c r="Q352" s="17">
        <v>1</v>
      </c>
      <c r="R352" s="17">
        <v>61</v>
      </c>
      <c r="S352" s="17">
        <v>291</v>
      </c>
      <c r="T352" s="17">
        <v>0</v>
      </c>
      <c r="U352" s="17">
        <v>8</v>
      </c>
      <c r="V352" s="17">
        <v>21</v>
      </c>
      <c r="W352" s="17" t="s">
        <v>1450</v>
      </c>
      <c r="X352" s="17" t="s">
        <v>1451</v>
      </c>
      <c r="Y352" s="17"/>
    </row>
    <row r="353" s="3" customFormat="1" ht="54" spans="1:25">
      <c r="A353" s="16">
        <v>346</v>
      </c>
      <c r="B353" s="16" t="s">
        <v>157</v>
      </c>
      <c r="C353" s="17" t="s">
        <v>371</v>
      </c>
      <c r="D353" s="17" t="s">
        <v>1339</v>
      </c>
      <c r="E353" s="17" t="s">
        <v>1340</v>
      </c>
      <c r="F353" s="17" t="s">
        <v>1435</v>
      </c>
      <c r="G353" s="17" t="s">
        <v>1452</v>
      </c>
      <c r="H353" s="17" t="s">
        <v>86</v>
      </c>
      <c r="I353" s="17" t="s">
        <v>1435</v>
      </c>
      <c r="J353" s="33">
        <v>45689</v>
      </c>
      <c r="K353" s="33">
        <v>45992</v>
      </c>
      <c r="L353" s="17" t="s">
        <v>1435</v>
      </c>
      <c r="M353" s="17" t="s">
        <v>1453</v>
      </c>
      <c r="N353" s="17">
        <v>22.5</v>
      </c>
      <c r="O353" s="17">
        <v>22.5</v>
      </c>
      <c r="P353" s="17">
        <v>0</v>
      </c>
      <c r="Q353" s="17">
        <v>1</v>
      </c>
      <c r="R353" s="17">
        <v>62</v>
      </c>
      <c r="S353" s="17">
        <v>238</v>
      </c>
      <c r="T353" s="17">
        <v>0</v>
      </c>
      <c r="U353" s="17">
        <v>4</v>
      </c>
      <c r="V353" s="17">
        <v>11</v>
      </c>
      <c r="W353" s="17" t="s">
        <v>1453</v>
      </c>
      <c r="X353" s="17" t="s">
        <v>1454</v>
      </c>
      <c r="Y353" s="17"/>
    </row>
    <row r="354" s="3" customFormat="1" ht="27" spans="1:25">
      <c r="A354" s="16">
        <v>347</v>
      </c>
      <c r="B354" s="16" t="s">
        <v>157</v>
      </c>
      <c r="C354" s="17" t="s">
        <v>158</v>
      </c>
      <c r="D354" s="17" t="s">
        <v>159</v>
      </c>
      <c r="E354" s="17" t="s">
        <v>1340</v>
      </c>
      <c r="F354" s="17" t="s">
        <v>1435</v>
      </c>
      <c r="G354" s="17" t="s">
        <v>1455</v>
      </c>
      <c r="H354" s="17" t="s">
        <v>86</v>
      </c>
      <c r="I354" s="17" t="s">
        <v>1435</v>
      </c>
      <c r="J354" s="33">
        <v>45689</v>
      </c>
      <c r="K354" s="33">
        <v>45992</v>
      </c>
      <c r="L354" s="17" t="s">
        <v>1435</v>
      </c>
      <c r="M354" s="17" t="s">
        <v>1456</v>
      </c>
      <c r="N354" s="17">
        <v>12.15</v>
      </c>
      <c r="O354" s="17">
        <v>7.242</v>
      </c>
      <c r="P354" s="17">
        <v>4.908</v>
      </c>
      <c r="Q354" s="17">
        <v>1</v>
      </c>
      <c r="R354" s="17">
        <v>982</v>
      </c>
      <c r="S354" s="17">
        <v>3982</v>
      </c>
      <c r="T354" s="17">
        <v>0</v>
      </c>
      <c r="U354" s="17">
        <v>96</v>
      </c>
      <c r="V354" s="17">
        <v>253</v>
      </c>
      <c r="W354" s="17" t="s">
        <v>1456</v>
      </c>
      <c r="X354" s="17" t="s">
        <v>1360</v>
      </c>
      <c r="Y354" s="17"/>
    </row>
    <row r="355" s="6" customFormat="1" ht="54" spans="1:25">
      <c r="A355" s="16">
        <v>348</v>
      </c>
      <c r="B355" s="17" t="s">
        <v>81</v>
      </c>
      <c r="C355" s="17" t="s">
        <v>141</v>
      </c>
      <c r="D355" s="17" t="s">
        <v>354</v>
      </c>
      <c r="E355" s="17" t="s">
        <v>1457</v>
      </c>
      <c r="F355" s="17" t="s">
        <v>1458</v>
      </c>
      <c r="G355" s="17" t="s">
        <v>1459</v>
      </c>
      <c r="H355" s="41" t="s">
        <v>198</v>
      </c>
      <c r="I355" s="41" t="s">
        <v>1460</v>
      </c>
      <c r="J355" s="33">
        <v>45748</v>
      </c>
      <c r="K355" s="33">
        <v>45778</v>
      </c>
      <c r="L355" s="41" t="s">
        <v>1458</v>
      </c>
      <c r="M355" s="17" t="s">
        <v>1461</v>
      </c>
      <c r="N355" s="41">
        <v>35</v>
      </c>
      <c r="O355" s="41">
        <v>30</v>
      </c>
      <c r="P355" s="41">
        <v>5</v>
      </c>
      <c r="Q355" s="41">
        <v>1</v>
      </c>
      <c r="R355" s="41">
        <v>120</v>
      </c>
      <c r="S355" s="41">
        <v>350</v>
      </c>
      <c r="T355" s="41">
        <v>1</v>
      </c>
      <c r="U355" s="41">
        <v>12</v>
      </c>
      <c r="V355" s="41">
        <v>30</v>
      </c>
      <c r="W355" s="17" t="s">
        <v>1462</v>
      </c>
      <c r="X355" s="17" t="s">
        <v>1463</v>
      </c>
      <c r="Y355" s="41"/>
    </row>
    <row r="356" s="6" customFormat="1" ht="27" spans="1:25">
      <c r="A356" s="16">
        <v>349</v>
      </c>
      <c r="B356" s="16" t="s">
        <v>157</v>
      </c>
      <c r="C356" s="16" t="s">
        <v>170</v>
      </c>
      <c r="D356" s="17" t="s">
        <v>1245</v>
      </c>
      <c r="E356" s="17" t="s">
        <v>1457</v>
      </c>
      <c r="F356" s="17" t="s">
        <v>1458</v>
      </c>
      <c r="G356" s="17" t="s">
        <v>1464</v>
      </c>
      <c r="H356" s="41" t="s">
        <v>198</v>
      </c>
      <c r="I356" s="17" t="s">
        <v>1465</v>
      </c>
      <c r="J356" s="33">
        <v>45809</v>
      </c>
      <c r="K356" s="33">
        <v>45839</v>
      </c>
      <c r="L356" s="41" t="s">
        <v>1458</v>
      </c>
      <c r="M356" s="17" t="s">
        <v>1466</v>
      </c>
      <c r="N356" s="41">
        <v>22</v>
      </c>
      <c r="O356" s="41">
        <v>18</v>
      </c>
      <c r="P356" s="41">
        <v>4</v>
      </c>
      <c r="Q356" s="41">
        <v>1</v>
      </c>
      <c r="R356" s="41">
        <v>100</v>
      </c>
      <c r="S356" s="41">
        <v>260</v>
      </c>
      <c r="T356" s="41">
        <v>1</v>
      </c>
      <c r="U356" s="41">
        <v>10</v>
      </c>
      <c r="V356" s="41">
        <v>22</v>
      </c>
      <c r="W356" s="17" t="s">
        <v>1467</v>
      </c>
      <c r="X356" s="17" t="s">
        <v>1468</v>
      </c>
      <c r="Y356" s="41"/>
    </row>
    <row r="357" s="6" customFormat="1" ht="27" spans="1:25">
      <c r="A357" s="16">
        <v>350</v>
      </c>
      <c r="B357" s="16" t="s">
        <v>157</v>
      </c>
      <c r="C357" s="17" t="s">
        <v>158</v>
      </c>
      <c r="D357" s="17" t="s">
        <v>159</v>
      </c>
      <c r="E357" s="17" t="s">
        <v>1457</v>
      </c>
      <c r="F357" s="17" t="s">
        <v>1458</v>
      </c>
      <c r="G357" s="17" t="s">
        <v>1469</v>
      </c>
      <c r="H357" s="41" t="s">
        <v>86</v>
      </c>
      <c r="I357" s="41" t="s">
        <v>1458</v>
      </c>
      <c r="J357" s="33">
        <v>45809</v>
      </c>
      <c r="K357" s="33">
        <v>45839</v>
      </c>
      <c r="L357" s="41" t="s">
        <v>1458</v>
      </c>
      <c r="M357" s="17" t="s">
        <v>1470</v>
      </c>
      <c r="N357" s="41">
        <v>20</v>
      </c>
      <c r="O357" s="41">
        <v>15</v>
      </c>
      <c r="P357" s="41">
        <v>5</v>
      </c>
      <c r="Q357" s="41">
        <v>1</v>
      </c>
      <c r="R357" s="41">
        <v>300</v>
      </c>
      <c r="S357" s="41">
        <v>750</v>
      </c>
      <c r="T357" s="41">
        <v>1</v>
      </c>
      <c r="U357" s="41">
        <v>35</v>
      </c>
      <c r="V357" s="41">
        <v>80</v>
      </c>
      <c r="W357" s="17" t="s">
        <v>1471</v>
      </c>
      <c r="X357" s="17" t="s">
        <v>1472</v>
      </c>
      <c r="Y357" s="41"/>
    </row>
    <row r="358" s="6" customFormat="1" ht="40.5" spans="1:25">
      <c r="A358" s="16">
        <v>351</v>
      </c>
      <c r="B358" s="16" t="s">
        <v>157</v>
      </c>
      <c r="C358" s="16" t="s">
        <v>170</v>
      </c>
      <c r="D358" s="41" t="s">
        <v>171</v>
      </c>
      <c r="E358" s="17" t="s">
        <v>1457</v>
      </c>
      <c r="F358" s="41" t="s">
        <v>1473</v>
      </c>
      <c r="G358" s="17" t="s">
        <v>1474</v>
      </c>
      <c r="H358" s="41" t="s">
        <v>198</v>
      </c>
      <c r="I358" s="17" t="s">
        <v>1475</v>
      </c>
      <c r="J358" s="33">
        <v>45931</v>
      </c>
      <c r="K358" s="33">
        <v>45962</v>
      </c>
      <c r="L358" s="41" t="s">
        <v>1473</v>
      </c>
      <c r="M358" s="17" t="s">
        <v>1476</v>
      </c>
      <c r="N358" s="41">
        <v>10</v>
      </c>
      <c r="O358" s="41">
        <v>9</v>
      </c>
      <c r="P358" s="41">
        <v>1</v>
      </c>
      <c r="Q358" s="41">
        <v>1</v>
      </c>
      <c r="R358" s="41">
        <v>128</v>
      </c>
      <c r="S358" s="41">
        <v>298</v>
      </c>
      <c r="T358" s="41">
        <v>1</v>
      </c>
      <c r="U358" s="41">
        <v>18</v>
      </c>
      <c r="V358" s="41">
        <v>48</v>
      </c>
      <c r="W358" s="17" t="s">
        <v>1471</v>
      </c>
      <c r="X358" s="17" t="s">
        <v>1067</v>
      </c>
      <c r="Y358" s="41"/>
    </row>
    <row r="359" s="6" customFormat="1" ht="27" spans="1:25">
      <c r="A359" s="16">
        <v>352</v>
      </c>
      <c r="B359" s="16" t="s">
        <v>157</v>
      </c>
      <c r="C359" s="16" t="s">
        <v>170</v>
      </c>
      <c r="D359" s="35" t="s">
        <v>1477</v>
      </c>
      <c r="E359" s="17" t="s">
        <v>1457</v>
      </c>
      <c r="F359" s="41" t="s">
        <v>1473</v>
      </c>
      <c r="G359" s="35" t="s">
        <v>1478</v>
      </c>
      <c r="H359" s="35" t="s">
        <v>86</v>
      </c>
      <c r="I359" s="35" t="s">
        <v>1479</v>
      </c>
      <c r="J359" s="33">
        <v>45717</v>
      </c>
      <c r="K359" s="33">
        <v>45778</v>
      </c>
      <c r="L359" s="35" t="s">
        <v>1473</v>
      </c>
      <c r="M359" s="35" t="s">
        <v>1480</v>
      </c>
      <c r="N359" s="35">
        <v>20</v>
      </c>
      <c r="O359" s="35">
        <v>15</v>
      </c>
      <c r="P359" s="35">
        <v>5</v>
      </c>
      <c r="Q359" s="35">
        <v>1</v>
      </c>
      <c r="R359" s="35">
        <v>55</v>
      </c>
      <c r="S359" s="35">
        <v>146</v>
      </c>
      <c r="T359" s="35">
        <v>1</v>
      </c>
      <c r="U359" s="35">
        <v>10</v>
      </c>
      <c r="V359" s="35">
        <v>32</v>
      </c>
      <c r="W359" s="35" t="s">
        <v>1481</v>
      </c>
      <c r="X359" s="35" t="s">
        <v>1083</v>
      </c>
      <c r="Y359" s="41"/>
    </row>
    <row r="360" s="6" customFormat="1" ht="27" spans="1:25">
      <c r="A360" s="16">
        <v>353</v>
      </c>
      <c r="B360" s="16" t="s">
        <v>157</v>
      </c>
      <c r="C360" s="16" t="s">
        <v>170</v>
      </c>
      <c r="D360" s="17" t="s">
        <v>187</v>
      </c>
      <c r="E360" s="41" t="s">
        <v>1457</v>
      </c>
      <c r="F360" s="41" t="s">
        <v>1473</v>
      </c>
      <c r="G360" s="17" t="s">
        <v>1482</v>
      </c>
      <c r="H360" s="41" t="s">
        <v>198</v>
      </c>
      <c r="I360" s="17" t="s">
        <v>1483</v>
      </c>
      <c r="J360" s="33">
        <v>45658</v>
      </c>
      <c r="K360" s="33">
        <v>45778</v>
      </c>
      <c r="L360" s="49" t="s">
        <v>1473</v>
      </c>
      <c r="M360" s="17" t="s">
        <v>1484</v>
      </c>
      <c r="N360" s="41">
        <v>5</v>
      </c>
      <c r="O360" s="41">
        <v>4</v>
      </c>
      <c r="P360" s="41">
        <v>1</v>
      </c>
      <c r="Q360" s="41">
        <v>1</v>
      </c>
      <c r="R360" s="41">
        <v>312</v>
      </c>
      <c r="S360" s="41">
        <v>678</v>
      </c>
      <c r="T360" s="41">
        <v>1</v>
      </c>
      <c r="U360" s="41">
        <v>35</v>
      </c>
      <c r="V360" s="41">
        <v>68</v>
      </c>
      <c r="W360" s="17" t="s">
        <v>1471</v>
      </c>
      <c r="X360" s="35" t="s">
        <v>1067</v>
      </c>
      <c r="Y360" s="41"/>
    </row>
    <row r="361" s="6" customFormat="1" ht="27" spans="1:25">
      <c r="A361" s="16">
        <v>354</v>
      </c>
      <c r="B361" s="16" t="s">
        <v>157</v>
      </c>
      <c r="C361" s="35" t="s">
        <v>158</v>
      </c>
      <c r="D361" s="35" t="s">
        <v>1485</v>
      </c>
      <c r="E361" s="17" t="s">
        <v>1457</v>
      </c>
      <c r="F361" s="41" t="s">
        <v>1473</v>
      </c>
      <c r="G361" s="35" t="s">
        <v>1486</v>
      </c>
      <c r="H361" s="35" t="s">
        <v>86</v>
      </c>
      <c r="I361" s="35" t="s">
        <v>1487</v>
      </c>
      <c r="J361" s="33">
        <v>45717</v>
      </c>
      <c r="K361" s="33">
        <v>45778</v>
      </c>
      <c r="L361" s="35" t="s">
        <v>1473</v>
      </c>
      <c r="M361" s="35" t="s">
        <v>1488</v>
      </c>
      <c r="N361" s="35">
        <v>4.5</v>
      </c>
      <c r="O361" s="35">
        <v>4</v>
      </c>
      <c r="P361" s="35">
        <v>0.5</v>
      </c>
      <c r="Q361" s="35">
        <v>1</v>
      </c>
      <c r="R361" s="35">
        <v>895</v>
      </c>
      <c r="S361" s="35">
        <v>2350</v>
      </c>
      <c r="T361" s="35">
        <v>1</v>
      </c>
      <c r="U361" s="35">
        <v>118</v>
      </c>
      <c r="V361" s="35">
        <v>364</v>
      </c>
      <c r="W361" s="17" t="s">
        <v>1471</v>
      </c>
      <c r="X361" s="35" t="s">
        <v>1067</v>
      </c>
      <c r="Y361" s="17"/>
    </row>
    <row r="362" s="6" customFormat="1" ht="27" spans="1:25">
      <c r="A362" s="16">
        <v>355</v>
      </c>
      <c r="B362" s="16" t="s">
        <v>157</v>
      </c>
      <c r="C362" s="35" t="s">
        <v>158</v>
      </c>
      <c r="D362" s="35" t="s">
        <v>159</v>
      </c>
      <c r="E362" s="35" t="s">
        <v>1457</v>
      </c>
      <c r="F362" s="35" t="s">
        <v>1489</v>
      </c>
      <c r="G362" s="35" t="s">
        <v>1490</v>
      </c>
      <c r="H362" s="35" t="s">
        <v>86</v>
      </c>
      <c r="I362" s="35" t="s">
        <v>1491</v>
      </c>
      <c r="J362" s="50">
        <v>45689</v>
      </c>
      <c r="K362" s="50">
        <v>45992</v>
      </c>
      <c r="L362" s="35" t="s">
        <v>1489</v>
      </c>
      <c r="M362" s="35" t="s">
        <v>1492</v>
      </c>
      <c r="N362" s="35">
        <v>13</v>
      </c>
      <c r="O362" s="35">
        <v>12</v>
      </c>
      <c r="P362" s="35">
        <v>1</v>
      </c>
      <c r="Q362" s="35">
        <v>1</v>
      </c>
      <c r="R362" s="35">
        <v>1109</v>
      </c>
      <c r="S362" s="35">
        <v>4185</v>
      </c>
      <c r="T362" s="35">
        <v>1</v>
      </c>
      <c r="U362" s="35">
        <v>81</v>
      </c>
      <c r="V362" s="35">
        <v>208</v>
      </c>
      <c r="W362" s="17" t="s">
        <v>1471</v>
      </c>
      <c r="X362" s="35" t="s">
        <v>1493</v>
      </c>
      <c r="Y362" s="17"/>
    </row>
    <row r="363" s="6" customFormat="1" ht="27" spans="1:25">
      <c r="A363" s="16">
        <v>356</v>
      </c>
      <c r="B363" s="16" t="s">
        <v>157</v>
      </c>
      <c r="C363" s="35" t="s">
        <v>158</v>
      </c>
      <c r="D363" s="35" t="s">
        <v>159</v>
      </c>
      <c r="E363" s="35" t="s">
        <v>1457</v>
      </c>
      <c r="F363" s="35" t="s">
        <v>1494</v>
      </c>
      <c r="G363" s="35" t="s">
        <v>1495</v>
      </c>
      <c r="H363" s="35" t="s">
        <v>86</v>
      </c>
      <c r="I363" s="35" t="s">
        <v>1496</v>
      </c>
      <c r="J363" s="50">
        <v>45689</v>
      </c>
      <c r="K363" s="50">
        <v>45992</v>
      </c>
      <c r="L363" s="35" t="s">
        <v>1494</v>
      </c>
      <c r="M363" s="35" t="s">
        <v>1497</v>
      </c>
      <c r="N363" s="35">
        <v>15</v>
      </c>
      <c r="O363" s="35">
        <v>14</v>
      </c>
      <c r="P363" s="35">
        <v>1</v>
      </c>
      <c r="Q363" s="35">
        <v>1</v>
      </c>
      <c r="R363" s="35">
        <v>1282</v>
      </c>
      <c r="S363" s="35">
        <v>3885</v>
      </c>
      <c r="T363" s="35">
        <v>1</v>
      </c>
      <c r="U363" s="35">
        <v>111</v>
      </c>
      <c r="V363" s="35">
        <v>111</v>
      </c>
      <c r="W363" s="17" t="s">
        <v>1471</v>
      </c>
      <c r="X363" s="35" t="s">
        <v>1493</v>
      </c>
      <c r="Y363" s="41"/>
    </row>
    <row r="364" s="6" customFormat="1" ht="27" spans="1:25">
      <c r="A364" s="16">
        <v>357</v>
      </c>
      <c r="B364" s="16" t="s">
        <v>157</v>
      </c>
      <c r="C364" s="35" t="s">
        <v>158</v>
      </c>
      <c r="D364" s="35" t="s">
        <v>159</v>
      </c>
      <c r="E364" s="35" t="s">
        <v>1457</v>
      </c>
      <c r="F364" s="35" t="s">
        <v>1494</v>
      </c>
      <c r="G364" s="35" t="s">
        <v>1498</v>
      </c>
      <c r="H364" s="35" t="s">
        <v>86</v>
      </c>
      <c r="I364" s="35" t="s">
        <v>1499</v>
      </c>
      <c r="J364" s="50">
        <v>45748</v>
      </c>
      <c r="K364" s="50">
        <v>45778</v>
      </c>
      <c r="L364" s="35" t="s">
        <v>1494</v>
      </c>
      <c r="M364" s="35" t="s">
        <v>1500</v>
      </c>
      <c r="N364" s="35">
        <v>25</v>
      </c>
      <c r="O364" s="35">
        <v>22</v>
      </c>
      <c r="P364" s="35">
        <v>3</v>
      </c>
      <c r="Q364" s="35">
        <v>1</v>
      </c>
      <c r="R364" s="35">
        <v>300</v>
      </c>
      <c r="S364" s="35">
        <v>700</v>
      </c>
      <c r="T364" s="35">
        <v>1</v>
      </c>
      <c r="U364" s="35">
        <v>25</v>
      </c>
      <c r="V364" s="35">
        <v>70</v>
      </c>
      <c r="W364" s="17" t="s">
        <v>1471</v>
      </c>
      <c r="X364" s="35" t="s">
        <v>1493</v>
      </c>
      <c r="Y364" s="41"/>
    </row>
    <row r="365" s="6" customFormat="1" ht="27" spans="1:25">
      <c r="A365" s="16">
        <v>358</v>
      </c>
      <c r="B365" s="16" t="s">
        <v>157</v>
      </c>
      <c r="C365" s="16" t="s">
        <v>170</v>
      </c>
      <c r="D365" s="35" t="s">
        <v>1501</v>
      </c>
      <c r="E365" s="35" t="s">
        <v>1457</v>
      </c>
      <c r="F365" s="35" t="s">
        <v>1502</v>
      </c>
      <c r="G365" s="35" t="s">
        <v>1503</v>
      </c>
      <c r="H365" s="35" t="s">
        <v>362</v>
      </c>
      <c r="I365" s="35" t="s">
        <v>1504</v>
      </c>
      <c r="J365" s="50">
        <v>45717</v>
      </c>
      <c r="K365" s="50">
        <v>45748</v>
      </c>
      <c r="L365" s="35" t="s">
        <v>1502</v>
      </c>
      <c r="M365" s="35" t="s">
        <v>1505</v>
      </c>
      <c r="N365" s="35">
        <v>8</v>
      </c>
      <c r="O365" s="35">
        <v>8</v>
      </c>
      <c r="P365" s="35">
        <v>0</v>
      </c>
      <c r="Q365" s="35">
        <v>1</v>
      </c>
      <c r="R365" s="35">
        <v>450</v>
      </c>
      <c r="S365" s="35">
        <v>1920</v>
      </c>
      <c r="T365" s="35">
        <v>1</v>
      </c>
      <c r="U365" s="35">
        <v>42</v>
      </c>
      <c r="V365" s="35">
        <v>155</v>
      </c>
      <c r="W365" s="17" t="s">
        <v>1471</v>
      </c>
      <c r="X365" s="35" t="s">
        <v>1067</v>
      </c>
      <c r="Y365" s="41"/>
    </row>
    <row r="366" s="6" customFormat="1" ht="27" spans="1:25">
      <c r="A366" s="16">
        <v>359</v>
      </c>
      <c r="B366" s="16" t="s">
        <v>157</v>
      </c>
      <c r="C366" s="16" t="s">
        <v>170</v>
      </c>
      <c r="D366" s="35" t="s">
        <v>179</v>
      </c>
      <c r="E366" s="17" t="s">
        <v>1457</v>
      </c>
      <c r="F366" s="35" t="s">
        <v>1502</v>
      </c>
      <c r="G366" s="35" t="s">
        <v>1506</v>
      </c>
      <c r="H366" s="35" t="s">
        <v>86</v>
      </c>
      <c r="I366" s="35" t="s">
        <v>1507</v>
      </c>
      <c r="J366" s="50">
        <v>45748</v>
      </c>
      <c r="K366" s="50">
        <v>45748</v>
      </c>
      <c r="L366" s="35" t="s">
        <v>1502</v>
      </c>
      <c r="M366" s="35" t="s">
        <v>1508</v>
      </c>
      <c r="N366" s="35">
        <v>32.7</v>
      </c>
      <c r="O366" s="35">
        <v>30</v>
      </c>
      <c r="P366" s="35">
        <v>2.7</v>
      </c>
      <c r="Q366" s="35">
        <v>1</v>
      </c>
      <c r="R366" s="35">
        <v>40</v>
      </c>
      <c r="S366" s="35">
        <v>162</v>
      </c>
      <c r="T366" s="35">
        <v>1</v>
      </c>
      <c r="U366" s="35">
        <v>4</v>
      </c>
      <c r="V366" s="35">
        <v>14</v>
      </c>
      <c r="W366" s="17" t="s">
        <v>1471</v>
      </c>
      <c r="X366" s="35" t="s">
        <v>1509</v>
      </c>
      <c r="Y366" s="41"/>
    </row>
    <row r="367" s="6" customFormat="1" ht="27" spans="1:25">
      <c r="A367" s="16">
        <v>360</v>
      </c>
      <c r="B367" s="16" t="s">
        <v>157</v>
      </c>
      <c r="C367" s="16" t="s">
        <v>170</v>
      </c>
      <c r="D367" s="35" t="s">
        <v>1477</v>
      </c>
      <c r="E367" s="35" t="s">
        <v>1457</v>
      </c>
      <c r="F367" s="35" t="s">
        <v>1510</v>
      </c>
      <c r="G367" s="35" t="s">
        <v>1511</v>
      </c>
      <c r="H367" s="35" t="s">
        <v>86</v>
      </c>
      <c r="I367" s="35" t="s">
        <v>1512</v>
      </c>
      <c r="J367" s="50">
        <v>45717</v>
      </c>
      <c r="K367" s="50">
        <v>45778</v>
      </c>
      <c r="L367" s="35" t="s">
        <v>1510</v>
      </c>
      <c r="M367" s="35" t="s">
        <v>1513</v>
      </c>
      <c r="N367" s="35">
        <v>20</v>
      </c>
      <c r="O367" s="35">
        <v>15</v>
      </c>
      <c r="P367" s="35">
        <v>5</v>
      </c>
      <c r="Q367" s="35">
        <v>1</v>
      </c>
      <c r="R367" s="35">
        <v>55</v>
      </c>
      <c r="S367" s="35">
        <v>867</v>
      </c>
      <c r="T367" s="35">
        <v>1</v>
      </c>
      <c r="U367" s="35">
        <v>10</v>
      </c>
      <c r="V367" s="35">
        <v>32</v>
      </c>
      <c r="W367" s="17" t="s">
        <v>1471</v>
      </c>
      <c r="X367" s="35" t="s">
        <v>1083</v>
      </c>
      <c r="Y367" s="41"/>
    </row>
    <row r="368" s="6" customFormat="1" ht="27" spans="1:25">
      <c r="A368" s="16">
        <v>361</v>
      </c>
      <c r="B368" s="16" t="s">
        <v>157</v>
      </c>
      <c r="C368" s="35" t="s">
        <v>158</v>
      </c>
      <c r="D368" s="35" t="s">
        <v>1485</v>
      </c>
      <c r="E368" s="35" t="s">
        <v>1457</v>
      </c>
      <c r="F368" s="35" t="s">
        <v>1510</v>
      </c>
      <c r="G368" s="35" t="s">
        <v>1514</v>
      </c>
      <c r="H368" s="35" t="s">
        <v>182</v>
      </c>
      <c r="I368" s="35" t="s">
        <v>1487</v>
      </c>
      <c r="J368" s="50">
        <v>45717</v>
      </c>
      <c r="K368" s="50">
        <v>45778</v>
      </c>
      <c r="L368" s="35" t="s">
        <v>1510</v>
      </c>
      <c r="M368" s="35" t="s">
        <v>1515</v>
      </c>
      <c r="N368" s="35">
        <v>4.5</v>
      </c>
      <c r="O368" s="35">
        <v>4</v>
      </c>
      <c r="P368" s="35">
        <v>0.5</v>
      </c>
      <c r="Q368" s="35">
        <v>1</v>
      </c>
      <c r="R368" s="35">
        <v>895</v>
      </c>
      <c r="S368" s="35">
        <v>3350</v>
      </c>
      <c r="T368" s="35">
        <v>1</v>
      </c>
      <c r="U368" s="35">
        <v>118</v>
      </c>
      <c r="V368" s="35">
        <v>364</v>
      </c>
      <c r="W368" s="17" t="s">
        <v>1471</v>
      </c>
      <c r="X368" s="35" t="s">
        <v>1067</v>
      </c>
      <c r="Y368" s="41"/>
    </row>
    <row r="369" s="6" customFormat="1" ht="27" spans="1:25">
      <c r="A369" s="16">
        <v>362</v>
      </c>
      <c r="B369" s="16" t="s">
        <v>157</v>
      </c>
      <c r="C369" s="16" t="s">
        <v>170</v>
      </c>
      <c r="D369" s="35" t="s">
        <v>187</v>
      </c>
      <c r="E369" s="35" t="s">
        <v>1457</v>
      </c>
      <c r="F369" s="35" t="s">
        <v>1510</v>
      </c>
      <c r="G369" s="35" t="s">
        <v>1516</v>
      </c>
      <c r="H369" s="35" t="s">
        <v>362</v>
      </c>
      <c r="I369" s="35" t="s">
        <v>1517</v>
      </c>
      <c r="J369" s="33">
        <v>45658</v>
      </c>
      <c r="K369" s="50">
        <v>45778</v>
      </c>
      <c r="L369" s="35" t="s">
        <v>1510</v>
      </c>
      <c r="M369" s="35" t="s">
        <v>1518</v>
      </c>
      <c r="N369" s="41">
        <v>5</v>
      </c>
      <c r="O369" s="41">
        <v>4</v>
      </c>
      <c r="P369" s="41">
        <v>1</v>
      </c>
      <c r="Q369" s="35">
        <v>1</v>
      </c>
      <c r="R369" s="35">
        <v>312</v>
      </c>
      <c r="S369" s="35">
        <v>678</v>
      </c>
      <c r="T369" s="35">
        <v>1</v>
      </c>
      <c r="U369" s="35">
        <v>35</v>
      </c>
      <c r="V369" s="35">
        <v>68</v>
      </c>
      <c r="W369" s="17" t="s">
        <v>1471</v>
      </c>
      <c r="X369" s="35" t="s">
        <v>1067</v>
      </c>
      <c r="Y369" s="41"/>
    </row>
    <row r="370" s="6" customFormat="1" ht="27" spans="1:25">
      <c r="A370" s="16">
        <v>363</v>
      </c>
      <c r="B370" s="16" t="s">
        <v>157</v>
      </c>
      <c r="C370" s="16" t="s">
        <v>170</v>
      </c>
      <c r="D370" s="17" t="s">
        <v>1519</v>
      </c>
      <c r="E370" s="35" t="s">
        <v>1457</v>
      </c>
      <c r="F370" s="35" t="s">
        <v>1510</v>
      </c>
      <c r="G370" s="35" t="s">
        <v>1520</v>
      </c>
      <c r="H370" s="35" t="s">
        <v>86</v>
      </c>
      <c r="I370" s="35" t="s">
        <v>1521</v>
      </c>
      <c r="J370" s="50">
        <v>45717</v>
      </c>
      <c r="K370" s="50">
        <v>45778</v>
      </c>
      <c r="L370" s="35" t="s">
        <v>1510</v>
      </c>
      <c r="M370" s="35" t="s">
        <v>1522</v>
      </c>
      <c r="N370" s="41">
        <v>26.987</v>
      </c>
      <c r="O370" s="41">
        <v>26</v>
      </c>
      <c r="P370" s="41">
        <v>0.987</v>
      </c>
      <c r="Q370" s="35">
        <v>1</v>
      </c>
      <c r="R370" s="35">
        <v>400</v>
      </c>
      <c r="S370" s="35">
        <v>1500</v>
      </c>
      <c r="T370" s="35">
        <v>1</v>
      </c>
      <c r="U370" s="35">
        <v>15</v>
      </c>
      <c r="V370" s="35">
        <v>34</v>
      </c>
      <c r="W370" s="17" t="s">
        <v>1471</v>
      </c>
      <c r="X370" s="35" t="s">
        <v>1067</v>
      </c>
      <c r="Y370" s="41"/>
    </row>
    <row r="371" s="6" customFormat="1" ht="54" spans="1:25">
      <c r="A371" s="16">
        <v>364</v>
      </c>
      <c r="B371" s="16" t="s">
        <v>157</v>
      </c>
      <c r="C371" s="16" t="s">
        <v>170</v>
      </c>
      <c r="D371" s="35" t="s">
        <v>1477</v>
      </c>
      <c r="E371" s="35" t="s">
        <v>1457</v>
      </c>
      <c r="F371" s="35" t="s">
        <v>1510</v>
      </c>
      <c r="G371" s="35" t="s">
        <v>1523</v>
      </c>
      <c r="H371" s="35" t="s">
        <v>86</v>
      </c>
      <c r="I371" s="35" t="s">
        <v>1524</v>
      </c>
      <c r="J371" s="50">
        <v>45717</v>
      </c>
      <c r="K371" s="50">
        <v>45778</v>
      </c>
      <c r="L371" s="35" t="s">
        <v>1510</v>
      </c>
      <c r="M371" s="35" t="s">
        <v>1525</v>
      </c>
      <c r="N371" s="41">
        <v>41.92</v>
      </c>
      <c r="O371" s="41">
        <v>30</v>
      </c>
      <c r="P371" s="41">
        <v>11.92</v>
      </c>
      <c r="Q371" s="35">
        <v>1</v>
      </c>
      <c r="R371" s="35">
        <v>500</v>
      </c>
      <c r="S371" s="35">
        <v>2600</v>
      </c>
      <c r="T371" s="35">
        <v>1</v>
      </c>
      <c r="U371" s="35">
        <v>20</v>
      </c>
      <c r="V371" s="35">
        <v>60</v>
      </c>
      <c r="W371" s="17" t="s">
        <v>1471</v>
      </c>
      <c r="X371" s="35" t="s">
        <v>1067</v>
      </c>
      <c r="Y371" s="41"/>
    </row>
    <row r="372" s="6" customFormat="1" ht="27" spans="1:25">
      <c r="A372" s="16">
        <v>365</v>
      </c>
      <c r="B372" s="17" t="s">
        <v>81</v>
      </c>
      <c r="C372" s="17" t="s">
        <v>126</v>
      </c>
      <c r="D372" s="17" t="s">
        <v>282</v>
      </c>
      <c r="E372" s="35" t="s">
        <v>1457</v>
      </c>
      <c r="F372" s="17" t="s">
        <v>1526</v>
      </c>
      <c r="G372" s="17" t="s">
        <v>1527</v>
      </c>
      <c r="H372" s="17" t="s">
        <v>362</v>
      </c>
      <c r="I372" s="17" t="s">
        <v>1528</v>
      </c>
      <c r="J372" s="50">
        <v>45717</v>
      </c>
      <c r="K372" s="50">
        <v>45748</v>
      </c>
      <c r="L372" s="17" t="s">
        <v>1526</v>
      </c>
      <c r="M372" s="17" t="s">
        <v>1529</v>
      </c>
      <c r="N372" s="17">
        <v>6</v>
      </c>
      <c r="O372" s="17">
        <v>5</v>
      </c>
      <c r="P372" s="17">
        <v>1</v>
      </c>
      <c r="Q372" s="17">
        <v>1</v>
      </c>
      <c r="R372" s="17">
        <v>90</v>
      </c>
      <c r="S372" s="17">
        <v>350</v>
      </c>
      <c r="T372" s="17">
        <v>1</v>
      </c>
      <c r="U372" s="17">
        <v>31</v>
      </c>
      <c r="V372" s="17">
        <v>120</v>
      </c>
      <c r="W372" s="17" t="s">
        <v>1530</v>
      </c>
      <c r="X372" s="17" t="s">
        <v>1531</v>
      </c>
      <c r="Y372" s="41"/>
    </row>
    <row r="373" s="6" customFormat="1" ht="27" spans="1:25">
      <c r="A373" s="16">
        <v>366</v>
      </c>
      <c r="B373" s="17" t="s">
        <v>81</v>
      </c>
      <c r="C373" s="17" t="s">
        <v>444</v>
      </c>
      <c r="D373" s="17" t="s">
        <v>1532</v>
      </c>
      <c r="E373" s="35" t="s">
        <v>1457</v>
      </c>
      <c r="F373" s="17" t="s">
        <v>1526</v>
      </c>
      <c r="G373" s="17" t="s">
        <v>1533</v>
      </c>
      <c r="H373" s="41" t="s">
        <v>86</v>
      </c>
      <c r="I373" s="17" t="s">
        <v>1534</v>
      </c>
      <c r="J373" s="50">
        <v>45778</v>
      </c>
      <c r="K373" s="50">
        <v>45778</v>
      </c>
      <c r="L373" s="17" t="s">
        <v>1526</v>
      </c>
      <c r="M373" s="17" t="s">
        <v>1535</v>
      </c>
      <c r="N373" s="17">
        <v>30</v>
      </c>
      <c r="O373" s="17">
        <v>25</v>
      </c>
      <c r="P373" s="17">
        <v>5</v>
      </c>
      <c r="Q373" s="17">
        <v>1</v>
      </c>
      <c r="R373" s="17">
        <v>10</v>
      </c>
      <c r="S373" s="17">
        <v>36</v>
      </c>
      <c r="T373" s="17">
        <v>1</v>
      </c>
      <c r="U373" s="17">
        <v>4</v>
      </c>
      <c r="V373" s="17">
        <v>15</v>
      </c>
      <c r="W373" s="17" t="s">
        <v>1536</v>
      </c>
      <c r="X373" s="17" t="s">
        <v>1537</v>
      </c>
      <c r="Y373" s="41"/>
    </row>
    <row r="374" s="6" customFormat="1" ht="27" spans="1:25">
      <c r="A374" s="16">
        <v>367</v>
      </c>
      <c r="B374" s="16" t="s">
        <v>157</v>
      </c>
      <c r="C374" s="17" t="s">
        <v>1538</v>
      </c>
      <c r="D374" s="17" t="s">
        <v>1539</v>
      </c>
      <c r="E374" s="35" t="s">
        <v>1457</v>
      </c>
      <c r="F374" s="17" t="s">
        <v>1526</v>
      </c>
      <c r="G374" s="17" t="s">
        <v>1540</v>
      </c>
      <c r="H374" s="17" t="s">
        <v>182</v>
      </c>
      <c r="I374" s="17" t="s">
        <v>1541</v>
      </c>
      <c r="J374" s="50">
        <v>45748</v>
      </c>
      <c r="K374" s="50">
        <v>45809</v>
      </c>
      <c r="L374" s="17" t="s">
        <v>1526</v>
      </c>
      <c r="M374" s="17" t="s">
        <v>1542</v>
      </c>
      <c r="N374" s="17">
        <v>10</v>
      </c>
      <c r="O374" s="17">
        <v>8</v>
      </c>
      <c r="P374" s="17">
        <v>2</v>
      </c>
      <c r="Q374" s="17">
        <v>1</v>
      </c>
      <c r="R374" s="17">
        <v>815</v>
      </c>
      <c r="S374" s="17">
        <v>3260</v>
      </c>
      <c r="T374" s="17">
        <v>1</v>
      </c>
      <c r="U374" s="17">
        <v>105</v>
      </c>
      <c r="V374" s="17">
        <v>368</v>
      </c>
      <c r="W374" s="17" t="s">
        <v>1543</v>
      </c>
      <c r="X374" s="17" t="s">
        <v>1544</v>
      </c>
      <c r="Y374" s="41"/>
    </row>
    <row r="375" s="6" customFormat="1" ht="27" spans="1:25">
      <c r="A375" s="42">
        <v>368</v>
      </c>
      <c r="B375" s="42" t="s">
        <v>157</v>
      </c>
      <c r="C375" s="42" t="s">
        <v>170</v>
      </c>
      <c r="D375" s="43" t="s">
        <v>179</v>
      </c>
      <c r="E375" s="43" t="s">
        <v>1457</v>
      </c>
      <c r="F375" s="43" t="s">
        <v>1526</v>
      </c>
      <c r="G375" s="43" t="s">
        <v>1545</v>
      </c>
      <c r="H375" s="44" t="s">
        <v>86</v>
      </c>
      <c r="I375" s="43" t="s">
        <v>1546</v>
      </c>
      <c r="J375" s="51">
        <v>45962</v>
      </c>
      <c r="K375" s="51">
        <v>45992</v>
      </c>
      <c r="L375" s="44" t="s">
        <v>1526</v>
      </c>
      <c r="M375" s="43" t="s">
        <v>1547</v>
      </c>
      <c r="N375" s="43">
        <v>54</v>
      </c>
      <c r="O375" s="43">
        <v>45</v>
      </c>
      <c r="P375" s="43">
        <v>9</v>
      </c>
      <c r="Q375" s="43">
        <v>1</v>
      </c>
      <c r="R375" s="43">
        <v>125</v>
      </c>
      <c r="S375" s="43">
        <v>480</v>
      </c>
      <c r="T375" s="43">
        <v>1</v>
      </c>
      <c r="U375" s="43">
        <v>11</v>
      </c>
      <c r="V375" s="43">
        <v>27</v>
      </c>
      <c r="W375" s="43" t="s">
        <v>1548</v>
      </c>
      <c r="X375" s="43" t="s">
        <v>1549</v>
      </c>
      <c r="Y375" s="44"/>
    </row>
    <row r="376" s="6" customFormat="1" ht="27" spans="1:25">
      <c r="A376" s="16">
        <v>369</v>
      </c>
      <c r="B376" s="16" t="s">
        <v>157</v>
      </c>
      <c r="C376" s="17" t="s">
        <v>1538</v>
      </c>
      <c r="D376" s="17" t="s">
        <v>1539</v>
      </c>
      <c r="E376" s="17" t="s">
        <v>1457</v>
      </c>
      <c r="F376" s="17" t="s">
        <v>1526</v>
      </c>
      <c r="G376" s="17" t="s">
        <v>1550</v>
      </c>
      <c r="H376" s="17" t="s">
        <v>182</v>
      </c>
      <c r="I376" s="17" t="s">
        <v>1541</v>
      </c>
      <c r="J376" s="50">
        <v>45717</v>
      </c>
      <c r="K376" s="50">
        <v>45748</v>
      </c>
      <c r="L376" s="17" t="s">
        <v>1526</v>
      </c>
      <c r="M376" s="17" t="s">
        <v>1551</v>
      </c>
      <c r="N376" s="17">
        <v>23.1</v>
      </c>
      <c r="O376" s="17">
        <v>20</v>
      </c>
      <c r="P376" s="17">
        <v>3.1</v>
      </c>
      <c r="Q376" s="17">
        <v>1</v>
      </c>
      <c r="R376" s="17">
        <v>1021</v>
      </c>
      <c r="S376" s="17">
        <v>3574</v>
      </c>
      <c r="T376" s="17">
        <v>1</v>
      </c>
      <c r="U376" s="17">
        <v>105</v>
      </c>
      <c r="V376" s="17">
        <v>368</v>
      </c>
      <c r="W376" s="17" t="s">
        <v>1552</v>
      </c>
      <c r="X376" s="17" t="s">
        <v>1544</v>
      </c>
      <c r="Y376" s="41"/>
    </row>
    <row r="377" s="6" customFormat="1" ht="27" spans="1:25">
      <c r="A377" s="45">
        <v>370</v>
      </c>
      <c r="B377" s="45" t="s">
        <v>157</v>
      </c>
      <c r="C377" s="45" t="s">
        <v>170</v>
      </c>
      <c r="D377" s="46" t="s">
        <v>187</v>
      </c>
      <c r="E377" s="47" t="s">
        <v>1457</v>
      </c>
      <c r="F377" s="47" t="s">
        <v>1553</v>
      </c>
      <c r="G377" s="47" t="s">
        <v>1554</v>
      </c>
      <c r="H377" s="47" t="s">
        <v>362</v>
      </c>
      <c r="I377" s="47" t="s">
        <v>1555</v>
      </c>
      <c r="J377" s="52">
        <v>45689</v>
      </c>
      <c r="K377" s="52">
        <v>45689</v>
      </c>
      <c r="L377" s="46" t="s">
        <v>1556</v>
      </c>
      <c r="M377" s="53" t="s">
        <v>1557</v>
      </c>
      <c r="N377" s="54">
        <v>8</v>
      </c>
      <c r="O377" s="54">
        <v>6</v>
      </c>
      <c r="P377" s="54">
        <v>2</v>
      </c>
      <c r="Q377" s="46">
        <v>1</v>
      </c>
      <c r="R377" s="46">
        <v>120</v>
      </c>
      <c r="S377" s="46">
        <v>365</v>
      </c>
      <c r="T377" s="53">
        <v>2</v>
      </c>
      <c r="U377" s="46">
        <v>22</v>
      </c>
      <c r="V377" s="46">
        <v>49</v>
      </c>
      <c r="W377" s="53" t="s">
        <v>1552</v>
      </c>
      <c r="X377" s="47" t="s">
        <v>1558</v>
      </c>
      <c r="Y377" s="54"/>
    </row>
    <row r="378" s="6" customFormat="1" ht="27" spans="1:25">
      <c r="A378" s="16">
        <v>371</v>
      </c>
      <c r="B378" s="16" t="s">
        <v>157</v>
      </c>
      <c r="C378" s="16" t="s">
        <v>170</v>
      </c>
      <c r="D378" s="48" t="s">
        <v>187</v>
      </c>
      <c r="E378" s="35" t="s">
        <v>1457</v>
      </c>
      <c r="F378" s="35" t="s">
        <v>1553</v>
      </c>
      <c r="G378" s="35" t="s">
        <v>1559</v>
      </c>
      <c r="H378" s="35" t="s">
        <v>362</v>
      </c>
      <c r="I378" s="35" t="s">
        <v>1560</v>
      </c>
      <c r="J378" s="50">
        <v>45689</v>
      </c>
      <c r="K378" s="50">
        <v>45689</v>
      </c>
      <c r="L378" s="48" t="s">
        <v>1556</v>
      </c>
      <c r="M378" s="17" t="s">
        <v>1561</v>
      </c>
      <c r="N378" s="41">
        <v>12</v>
      </c>
      <c r="O378" s="41">
        <v>8</v>
      </c>
      <c r="P378" s="41">
        <v>4</v>
      </c>
      <c r="Q378" s="48">
        <v>1</v>
      </c>
      <c r="R378" s="48">
        <v>312</v>
      </c>
      <c r="S378" s="48">
        <v>1250</v>
      </c>
      <c r="T378" s="17">
        <v>3</v>
      </c>
      <c r="U378" s="48">
        <v>31</v>
      </c>
      <c r="V378" s="48">
        <v>68</v>
      </c>
      <c r="W378" s="17" t="s">
        <v>1552</v>
      </c>
      <c r="X378" s="35" t="s">
        <v>1562</v>
      </c>
      <c r="Y378" s="41"/>
    </row>
    <row r="379" s="6" customFormat="1" ht="27" spans="1:25">
      <c r="A379" s="16">
        <v>372</v>
      </c>
      <c r="B379" s="16" t="s">
        <v>157</v>
      </c>
      <c r="C379" s="16" t="s">
        <v>170</v>
      </c>
      <c r="D379" s="48" t="s">
        <v>187</v>
      </c>
      <c r="E379" s="35" t="s">
        <v>1457</v>
      </c>
      <c r="F379" s="35" t="s">
        <v>1553</v>
      </c>
      <c r="G379" s="35" t="s">
        <v>1563</v>
      </c>
      <c r="H379" s="35" t="s">
        <v>362</v>
      </c>
      <c r="I379" s="35" t="s">
        <v>1564</v>
      </c>
      <c r="J379" s="50">
        <v>45717</v>
      </c>
      <c r="K379" s="50">
        <v>45717</v>
      </c>
      <c r="L379" s="48" t="s">
        <v>1556</v>
      </c>
      <c r="M379" s="17" t="s">
        <v>1565</v>
      </c>
      <c r="N379" s="41">
        <v>18</v>
      </c>
      <c r="O379" s="41">
        <v>12</v>
      </c>
      <c r="P379" s="41">
        <v>6</v>
      </c>
      <c r="Q379" s="48">
        <v>1</v>
      </c>
      <c r="R379" s="48">
        <v>345</v>
      </c>
      <c r="S379" s="48">
        <v>1035</v>
      </c>
      <c r="T379" s="17">
        <v>4</v>
      </c>
      <c r="U379" s="48">
        <v>25</v>
      </c>
      <c r="V379" s="48">
        <v>64</v>
      </c>
      <c r="W379" s="17" t="s">
        <v>1552</v>
      </c>
      <c r="X379" s="35" t="s">
        <v>1566</v>
      </c>
      <c r="Y379" s="41"/>
    </row>
    <row r="380" s="6" customFormat="1" ht="27" spans="1:25">
      <c r="A380" s="16">
        <v>373</v>
      </c>
      <c r="B380" s="16" t="s">
        <v>157</v>
      </c>
      <c r="C380" s="16" t="s">
        <v>170</v>
      </c>
      <c r="D380" s="48" t="s">
        <v>187</v>
      </c>
      <c r="E380" s="35" t="s">
        <v>1457</v>
      </c>
      <c r="F380" s="35" t="s">
        <v>1553</v>
      </c>
      <c r="G380" s="35" t="s">
        <v>1567</v>
      </c>
      <c r="H380" s="35" t="s">
        <v>362</v>
      </c>
      <c r="I380" s="35" t="s">
        <v>1568</v>
      </c>
      <c r="J380" s="50">
        <v>45748</v>
      </c>
      <c r="K380" s="50">
        <v>45748</v>
      </c>
      <c r="L380" s="48" t="s">
        <v>1556</v>
      </c>
      <c r="M380" s="48" t="s">
        <v>1569</v>
      </c>
      <c r="N380" s="41">
        <v>8.5</v>
      </c>
      <c r="O380" s="41">
        <v>6</v>
      </c>
      <c r="P380" s="41">
        <v>2.5</v>
      </c>
      <c r="Q380" s="48">
        <v>1</v>
      </c>
      <c r="R380" s="48">
        <v>65</v>
      </c>
      <c r="S380" s="48">
        <v>195</v>
      </c>
      <c r="T380" s="17">
        <v>5</v>
      </c>
      <c r="U380" s="48">
        <v>28</v>
      </c>
      <c r="V380" s="48">
        <v>42</v>
      </c>
      <c r="W380" s="17" t="s">
        <v>1552</v>
      </c>
      <c r="X380" s="35" t="s">
        <v>1570</v>
      </c>
      <c r="Y380" s="41"/>
    </row>
    <row r="381" s="6" customFormat="1" ht="27" spans="1:25">
      <c r="A381" s="16">
        <v>374</v>
      </c>
      <c r="B381" s="16" t="s">
        <v>157</v>
      </c>
      <c r="C381" s="16" t="s">
        <v>170</v>
      </c>
      <c r="D381" s="49" t="s">
        <v>179</v>
      </c>
      <c r="E381" s="35" t="s">
        <v>1457</v>
      </c>
      <c r="F381" s="35" t="s">
        <v>1553</v>
      </c>
      <c r="G381" s="35" t="s">
        <v>1571</v>
      </c>
      <c r="H381" s="35" t="s">
        <v>362</v>
      </c>
      <c r="I381" s="35" t="s">
        <v>1572</v>
      </c>
      <c r="J381" s="50">
        <v>45658</v>
      </c>
      <c r="K381" s="50">
        <v>45658</v>
      </c>
      <c r="L381" s="48" t="s">
        <v>1556</v>
      </c>
      <c r="M381" s="17" t="s">
        <v>1573</v>
      </c>
      <c r="N381" s="41">
        <v>8</v>
      </c>
      <c r="O381" s="41">
        <v>6</v>
      </c>
      <c r="P381" s="41">
        <v>2</v>
      </c>
      <c r="Q381" s="35">
        <v>1</v>
      </c>
      <c r="R381" s="35">
        <v>50</v>
      </c>
      <c r="S381" s="35">
        <v>145</v>
      </c>
      <c r="T381" s="17">
        <v>6</v>
      </c>
      <c r="U381" s="35">
        <v>61</v>
      </c>
      <c r="V381" s="35">
        <v>105</v>
      </c>
      <c r="W381" s="17" t="s">
        <v>1552</v>
      </c>
      <c r="X381" s="35" t="s">
        <v>1574</v>
      </c>
      <c r="Y381" s="41"/>
    </row>
    <row r="382" s="6" customFormat="1" ht="27" spans="1:25">
      <c r="A382" s="16">
        <v>375</v>
      </c>
      <c r="B382" s="16" t="s">
        <v>157</v>
      </c>
      <c r="C382" s="16" t="s">
        <v>170</v>
      </c>
      <c r="D382" s="35" t="s">
        <v>179</v>
      </c>
      <c r="E382" s="17" t="s">
        <v>1457</v>
      </c>
      <c r="F382" s="35" t="s">
        <v>1553</v>
      </c>
      <c r="G382" s="35" t="s">
        <v>1575</v>
      </c>
      <c r="H382" s="35" t="s">
        <v>182</v>
      </c>
      <c r="I382" s="35" t="s">
        <v>1576</v>
      </c>
      <c r="J382" s="50">
        <v>45748</v>
      </c>
      <c r="K382" s="50">
        <v>45748</v>
      </c>
      <c r="L382" s="35" t="s">
        <v>1556</v>
      </c>
      <c r="M382" s="35" t="s">
        <v>1577</v>
      </c>
      <c r="N382" s="35">
        <v>11.7</v>
      </c>
      <c r="O382" s="35">
        <v>7</v>
      </c>
      <c r="P382" s="35">
        <v>4.7</v>
      </c>
      <c r="Q382" s="35">
        <v>1</v>
      </c>
      <c r="R382" s="35">
        <v>215</v>
      </c>
      <c r="S382" s="35">
        <v>2250</v>
      </c>
      <c r="T382" s="17">
        <v>7</v>
      </c>
      <c r="U382" s="35">
        <v>45</v>
      </c>
      <c r="V382" s="35">
        <v>98</v>
      </c>
      <c r="W382" s="17" t="s">
        <v>1552</v>
      </c>
      <c r="X382" s="35" t="s">
        <v>1578</v>
      </c>
      <c r="Y382" s="35"/>
    </row>
  </sheetData>
  <mergeCells count="28">
    <mergeCell ref="A2:Y2"/>
    <mergeCell ref="B4:D4"/>
    <mergeCell ref="J4:K4"/>
    <mergeCell ref="N4:P4"/>
    <mergeCell ref="Q4:V4"/>
    <mergeCell ref="O5:P5"/>
    <mergeCell ref="T5:V5"/>
    <mergeCell ref="A7:M7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</mergeCells>
  <pageMargins left="0.511805555555556" right="0.354166666666667" top="0.550694444444444" bottom="0.472222222222222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撼山易</cp:lastModifiedBy>
  <dcterms:created xsi:type="dcterms:W3CDTF">2023-10-19T03:05:00Z</dcterms:created>
  <dcterms:modified xsi:type="dcterms:W3CDTF">2024-12-13T03:22:52Z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703BCC6CB04E403EB07485D2660E1450_13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