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5">
    <font>
      <sz val="11.0"/>
      <color indexed="8"/>
      <name val="Calibri"/>
      <family val="2"/>
      <scheme val="minor"/>
    </font>
    <font>
      <name val="Microsoft YaHei"/>
      <sz val="11.0"/>
      <color rgb="000000"/>
    </font>
    <font>
      <name val="宋体"/>
      <sz val="11.0"/>
      <color rgb="000000"/>
    </font>
    <font>
      <name val="黑体"/>
      <sz val="22.0"/>
    </font>
    <font>
      <name val="宋体"/>
      <sz val="12.0"/>
    </font>
    <font>
      <name val="宋体"/>
      <sz val="11.0"/>
      <color rgb="000000"/>
      <b val="true"/>
    </font>
    <font>
      <name val="宋体"/>
      <sz val="10.0"/>
      <color rgb="000000"/>
      <b val="true"/>
    </font>
    <font>
      <name val="宋体"/>
      <sz val="10.0"/>
      <color rgb="000000"/>
    </font>
    <font>
      <name val="黑体"/>
      <sz val="22.0"/>
    </font>
    <font>
      <name val="宋体"/>
      <sz val="10.0"/>
    </font>
    <font>
      <name val="宋体"/>
      <sz val="10.0"/>
    </font>
    <font>
      <name val="黑体"/>
      <sz val="16.0"/>
    </font>
    <font>
      <name val="宋体"/>
      <sz val="12.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12">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3" fillId="0" borderId="0" xfId="0" applyFont="true" applyAlignment="true">
      <alignment horizontal="center" vertical="center"/>
    </xf>
    <xf numFmtId="0" fontId="4" fillId="0" borderId="0" xfId="0" applyFont="true"/>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left" vertical="center" indent="0"/>
    </xf>
    <xf numFmtId="0" fontId="0" fillId="0" borderId="0" xfId="0"/>
    <xf numFmtId="0" fontId="5"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5" fillId="3" borderId="11" xfId="0" applyFill="true" applyFont="true" applyAlignment="true" applyBorder="true" applyNumberFormat="true">
      <alignment wrapText="false" horizontal="center" vertical="center" indent="0"/>
    </xf>
    <xf numFmtId="0" fontId="0" fillId="0" borderId="0" xfId="0"/>
    <xf numFmtId="0" fontId="5" fillId="3" borderId="11" xfId="0" applyFill="true" applyFont="true" applyAlignment="true" applyBorder="true" applyNumberFormat="true">
      <alignment wrapText="false" horizontal="center" vertical="center" indent="0"/>
    </xf>
    <xf numFmtId="0" fontId="0" fillId="0" borderId="0" xfId="0"/>
    <xf numFmtId="0" fontId="6"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7"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5"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5"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8" fillId="0" borderId="0" xfId="0" applyFont="true" applyAlignment="true">
      <alignment horizontal="center" vertical="center"/>
    </xf>
    <xf numFmtId="0" fontId="9" fillId="0" borderId="0" xfId="0" applyFont="true"/>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10" fillId="0" borderId="0" xfId="0" applyFont="true"/>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11" fillId="0" borderId="0" xfId="0" applyFont="true" applyAlignment="true">
      <alignment horizontal="center"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12" fillId="0" borderId="0" xfId="0" applyFont="true"/>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13" fillId="0" borderId="0" xfId="0" applyFont="true" applyAlignment="true">
      <alignment horizontal="center" vertical="center"/>
    </xf>
    <xf numFmtId="0" fontId="14" fillId="0" borderId="0" xfId="0" applyFont="true"/>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76074714X0</t>
        </is>
      </c>
    </row>
    <row r="2" customHeight="true" ht="15.0">
      <c r="A2" s="2" t="inlineStr">
        <is>
          <t>单位名称</t>
        </is>
      </c>
      <c r="B2" s="4" t="inlineStr">
        <is>
          <t>南县监察委员会</t>
        </is>
      </c>
    </row>
    <row r="3" customHeight="true" ht="15.0">
      <c r="A3" s="2" t="inlineStr">
        <is>
          <t>单位负责人</t>
        </is>
      </c>
      <c r="B3" s="4" t="inlineStr">
        <is>
          <t>李强</t>
        </is>
      </c>
    </row>
    <row r="4" customHeight="true" ht="15.0">
      <c r="A4" s="2" t="inlineStr">
        <is>
          <t>财务负责人</t>
        </is>
      </c>
      <c r="B4" s="4" t="inlineStr">
        <is>
          <t>杨雨莎</t>
        </is>
      </c>
    </row>
    <row r="5" customHeight="true" ht="15.0">
      <c r="A5" s="2" t="inlineStr">
        <is>
          <t>填表人</t>
        </is>
      </c>
      <c r="B5" s="4" t="inlineStr">
        <is>
          <t>邓笔林</t>
        </is>
      </c>
    </row>
    <row r="6" customHeight="true" ht="15.0">
      <c r="A6" s="2" t="inlineStr">
        <is>
          <t>电话号码(区号)</t>
        </is>
      </c>
      <c r="B6" s="4" t="inlineStr">
        <is>
          <t>0737</t>
        </is>
      </c>
    </row>
    <row r="7" customHeight="true" ht="15.0">
      <c r="A7" s="2" t="inlineStr">
        <is>
          <t>电话号码</t>
        </is>
      </c>
      <c r="B7" s="4" t="inlineStr">
        <is>
          <t>5224756</t>
        </is>
      </c>
    </row>
    <row r="8" customHeight="true" ht="15.0">
      <c r="A8" s="2" t="inlineStr">
        <is>
          <t>分机号</t>
        </is>
      </c>
      <c r="B8" s="4"/>
    </row>
    <row r="9" customHeight="true" ht="15.0">
      <c r="A9" s="2" t="inlineStr">
        <is>
          <t>单位地址</t>
        </is>
      </c>
      <c r="B9" s="4" t="inlineStr">
        <is>
          <t>南县兴盛大道政府大院楼</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部门标识代码</t>
        </is>
      </c>
      <c r="B12" s="4" t="inlineStr">
        <is>
          <t>222|中共中央纪律检查委员会</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76074714X0</t>
        </is>
      </c>
    </row>
    <row r="16" customHeight="true" ht="15.0">
      <c r="A16" s="2" t="inlineStr">
        <is>
          <t>备用码</t>
        </is>
      </c>
      <c r="B16" s="4"/>
    </row>
    <row r="17" customHeight="true" ht="15.0">
      <c r="A17" s="2" t="inlineStr">
        <is>
          <t>统一社会信用代码</t>
        </is>
      </c>
      <c r="B17" s="4" t="inlineStr">
        <is>
          <t>1143092176074714X2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106</t>
        </is>
      </c>
    </row>
    <row r="21" customHeight="true" ht="15.0">
      <c r="A21" s="2" t="inlineStr">
        <is>
          <t>组织机构代码</t>
        </is>
      </c>
      <c r="B21" s="4" t="inlineStr">
        <is>
          <t>76074714X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430921000|南县</t>
        </is>
      </c>
    </row>
    <row r="33" customHeight="true" ht="15.0">
      <c r="A33" s="2" t="inlineStr">
        <is>
          <t>隶属关系</t>
        </is>
      </c>
      <c r="B33" s="4" t="inlineStr">
        <is>
          <t>430921|南县</t>
        </is>
      </c>
    </row>
    <row r="34" customHeight="true" ht="15.0">
      <c r="A34" s="2" t="inlineStr">
        <is>
          <t>父节点</t>
        </is>
      </c>
      <c r="B34" s="8" t="inlineStr">
        <is>
          <t>HNHD111137|湖南省益阳市南县行政政法口2023年度部门决算汇总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MD_YS23_FS_05@BASEnullnullfalse</t>
        </is>
      </c>
      <c r="V1" t="inlineStr">
        <is>
          <t>MD_YS23_FS_04@BASEnullnullfalse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103050000|罚没收入</t>
        </is>
      </c>
      <c r="V2" t="inlineStr">
        <is>
          <t>103040000|行政事业性收费收入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103050100|一般罚没收入</t>
        </is>
      </c>
      <c r="V3" t="inlineStr">
        <is>
          <t>103040100|公安行政事业性收费收入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103050101|公安罚没收入</t>
        </is>
      </c>
      <c r="V4" t="inlineStr">
        <is>
          <t>103040101|外国人签证费</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103050102|检察院罚没收入</t>
        </is>
      </c>
      <c r="V5" t="inlineStr">
        <is>
          <t>103040102|外国人证件费</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103050103|法院罚没收入</t>
        </is>
      </c>
      <c r="V6" t="inlineStr">
        <is>
          <t>103040103|公民出入境证件费</t>
        </is>
      </c>
      <c r="W6" t="inlineStr">
        <is>
          <t>103010600|铁路建设基金收入</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103050105|新闻出版罚没收入</t>
        </is>
      </c>
      <c r="V7" t="inlineStr">
        <is>
          <t>103040104|中国国籍申请手续费</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103050107|税务部门罚没收入</t>
        </is>
      </c>
      <c r="V8" t="inlineStr">
        <is>
          <t>103040109|户籍管理证件工本费</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103050108|海关罚没收入</t>
        </is>
      </c>
      <c r="V9" t="inlineStr">
        <is>
          <t>103040110|居民身份证工本费</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103050109|药品监督罚没收入</t>
        </is>
      </c>
      <c r="V10" t="inlineStr">
        <is>
          <t>103040111|机动车号牌工本费</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c r="P11" t="inlineStr">
        <is>
          <t>103070205|地方合资合作企业场地使用费收入</t>
        </is>
      </c>
      <c r="Q11" t="inlineStr">
        <is>
          <t>103060108|有色冶金采掘企业利润收入</t>
        </is>
      </c>
      <c r="S11" t="inlineStr">
        <is>
          <t>103020399|教育费附加滞纳金、罚款收入</t>
        </is>
      </c>
      <c r="U11" t="inlineStr">
        <is>
          <t>103050110|卫生罚没收入</t>
        </is>
      </c>
      <c r="V11" t="inlineStr">
        <is>
          <t>103040112|机动车行驶证工本费</t>
        </is>
      </c>
      <c r="W11" t="inlineStr">
        <is>
          <t>103014600|国有土地收益基金收入</t>
        </is>
      </c>
    </row>
    <row r="12">
      <c r="A12" t="inlineStr">
        <is>
          <t>110112000|通州区</t>
        </is>
      </c>
      <c r="B12" t="inlineStr">
        <is>
          <t>215|中共中央对外联络部</t>
        </is>
      </c>
      <c r="E12" t="inlineStr">
        <is>
          <t>110112|通州区</t>
        </is>
      </c>
      <c r="K12" t="inlineStr">
        <is>
          <t>B09|有色金属矿采选业</t>
        </is>
      </c>
      <c r="L12" t="inlineStr">
        <is>
          <t>110111|房山区</t>
        </is>
      </c>
      <c r="P12" t="inlineStr">
        <is>
          <t>103070206|港澳台和外商独资企业场地使用费收入</t>
        </is>
      </c>
      <c r="Q12" t="inlineStr">
        <is>
          <t>103060109|钢铁企业利润收入</t>
        </is>
      </c>
      <c r="S12" t="inlineStr">
        <is>
          <t>103020500|铀产品出售收入</t>
        </is>
      </c>
      <c r="U12" t="inlineStr">
        <is>
          <t>103050111|检验检疫罚没收入</t>
        </is>
      </c>
      <c r="V12" t="inlineStr">
        <is>
          <t>103040113|机动车登记证书工本费</t>
        </is>
      </c>
      <c r="W12" t="inlineStr">
        <is>
          <t>103014700|农业土地开发资金收入</t>
        </is>
      </c>
    </row>
    <row r="13">
      <c r="A13" t="inlineStr">
        <is>
          <t>110113000|顺义区</t>
        </is>
      </c>
      <c r="B13" t="inlineStr">
        <is>
          <t>216|中共中央政法委员会</t>
        </is>
      </c>
      <c r="E13" t="inlineStr">
        <is>
          <t>110113|顺义区</t>
        </is>
      </c>
      <c r="K13" t="inlineStr">
        <is>
          <t>B10|非金属矿采选业</t>
        </is>
      </c>
      <c r="L13" t="inlineStr">
        <is>
          <t>110112|通州区</t>
        </is>
      </c>
      <c r="P13" t="inlineStr">
        <is>
          <t>103070300|特种矿产品出售收入</t>
        </is>
      </c>
      <c r="Q13" t="inlineStr">
        <is>
          <t>103060112|化工企业利润收入</t>
        </is>
      </c>
      <c r="S13" t="inlineStr">
        <is>
          <t>103021000|三峡库区移民专项收入</t>
        </is>
      </c>
      <c r="U13" t="inlineStr">
        <is>
          <t>103050112|证监会罚没收入</t>
        </is>
      </c>
      <c r="V13" t="inlineStr">
        <is>
          <t>103040116|驾驶证工本费</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c r="P14" t="inlineStr">
        <is>
          <t>103070400|专项储备物资销售收入</t>
        </is>
      </c>
      <c r="Q14" t="inlineStr">
        <is>
          <t>103060113|运输企业利润收入</t>
        </is>
      </c>
      <c r="S14" t="inlineStr">
        <is>
          <t>103021200|场外核应急准备收入</t>
        </is>
      </c>
      <c r="U14" t="inlineStr">
        <is>
          <t>103050113|银行保险罚没收入</t>
        </is>
      </c>
      <c r="V14" t="inlineStr">
        <is>
          <t>103040117|驾驶许可考试费</t>
        </is>
      </c>
      <c r="W14" t="inlineStr">
        <is>
          <t>103014801|土地出让价款收入</t>
        </is>
      </c>
    </row>
    <row r="15">
      <c r="A15" t="inlineStr">
        <is>
          <t>110115000|大兴区</t>
        </is>
      </c>
      <c r="B15" t="inlineStr">
        <is>
          <t>222|中共中央纪律检查委员会</t>
        </is>
      </c>
      <c r="E15" t="inlineStr">
        <is>
          <t>110115|大兴区</t>
        </is>
      </c>
      <c r="K15" t="inlineStr">
        <is>
          <t>B12|其他采矿业</t>
        </is>
      </c>
      <c r="L15" t="inlineStr">
        <is>
          <t>110114|昌平区</t>
        </is>
      </c>
      <c r="P15" t="inlineStr">
        <is>
          <t>103070500|利息收入</t>
        </is>
      </c>
      <c r="Q15" t="inlineStr">
        <is>
          <t>103060114|电子企业利润收入</t>
        </is>
      </c>
      <c r="S15" t="inlineStr">
        <is>
          <t>103021600|地方教育附加收入</t>
        </is>
      </c>
      <c r="U15" t="inlineStr">
        <is>
          <t>103050114|交通罚没收入</t>
        </is>
      </c>
      <c r="V15" t="inlineStr">
        <is>
          <t>103040120|临时入境机动车号牌和行驶证工本费</t>
        </is>
      </c>
      <c r="W15" t="inlineStr">
        <is>
          <t>103014802|补缴的土地价款</t>
        </is>
      </c>
    </row>
    <row r="16">
      <c r="A16" t="inlineStr">
        <is>
          <t>110116000|怀柔区</t>
        </is>
      </c>
      <c r="B16" t="inlineStr">
        <is>
          <t>224|中央财经委员会办公室</t>
        </is>
      </c>
      <c r="E16" t="inlineStr">
        <is>
          <t>110116|怀柔区</t>
        </is>
      </c>
      <c r="K16" t="inlineStr">
        <is>
          <t>C00|制造业</t>
        </is>
      </c>
      <c r="L16" t="inlineStr">
        <is>
          <t>110115|大兴区</t>
        </is>
      </c>
      <c r="P16" t="inlineStr">
        <is>
          <t>103070501|国库存款利息收入</t>
        </is>
      </c>
      <c r="Q16" t="inlineStr">
        <is>
          <t>103060115|机械企业利润收入</t>
        </is>
      </c>
      <c r="S16" t="inlineStr">
        <is>
          <t>103021601|地方教育附加收入</t>
        </is>
      </c>
      <c r="U16" t="inlineStr">
        <is>
          <t>103050115|铁道罚没收入</t>
        </is>
      </c>
      <c r="V16" t="inlineStr">
        <is>
          <t>103040121|临时机动车驾驶证工本费</t>
        </is>
      </c>
      <c r="W16" t="inlineStr">
        <is>
          <t>103014803|划拨土地收入</t>
        </is>
      </c>
    </row>
    <row r="17">
      <c r="A17" t="inlineStr">
        <is>
          <t>110117000|平谷区</t>
        </is>
      </c>
      <c r="B17" t="inlineStr">
        <is>
          <t>225|中央机构编制委员会办公室</t>
        </is>
      </c>
      <c r="E17" t="inlineStr">
        <is>
          <t>110117|平谷区</t>
        </is>
      </c>
      <c r="K17" t="inlineStr">
        <is>
          <t>C13|农副食品加工业</t>
        </is>
      </c>
      <c r="L17" t="inlineStr">
        <is>
          <t>110116|怀柔区</t>
        </is>
      </c>
      <c r="P17" t="inlineStr">
        <is>
          <t>103070502|财政专户存款利息收入</t>
        </is>
      </c>
      <c r="Q17" t="inlineStr">
        <is>
          <t>103060116|投资服务企业利润收入</t>
        </is>
      </c>
      <c r="S17" t="inlineStr">
        <is>
          <t>103021699|地方教育附加滞纳金、罚款收入</t>
        </is>
      </c>
      <c r="U17" t="inlineStr">
        <is>
          <t>103050116|审计罚没收入</t>
        </is>
      </c>
      <c r="V17" t="inlineStr">
        <is>
          <t>103040122|保安员资格考试费</t>
        </is>
      </c>
      <c r="W17" t="inlineStr">
        <is>
          <t>103014898|缴纳新增建设用地土地有偿使用费</t>
        </is>
      </c>
    </row>
    <row r="18">
      <c r="A18" t="inlineStr">
        <is>
          <t>110118000|密云区</t>
        </is>
      </c>
      <c r="B18" t="inlineStr">
        <is>
          <t>226|中央外事工作委员会办公室</t>
        </is>
      </c>
      <c r="E18" t="inlineStr">
        <is>
          <t>110118|密云区</t>
        </is>
      </c>
      <c r="K18" t="inlineStr">
        <is>
          <t>C14|食品制造业</t>
        </is>
      </c>
      <c r="L18" t="inlineStr">
        <is>
          <t>110117|平谷区</t>
        </is>
      </c>
      <c r="P18" t="inlineStr">
        <is>
          <t>103070503|有价证券利息收入</t>
        </is>
      </c>
      <c r="Q18" t="inlineStr">
        <is>
          <t>103060117|纺织轻工企业利润收入</t>
        </is>
      </c>
      <c r="S18" t="inlineStr">
        <is>
          <t>103021700|文化事业建设费收入</t>
        </is>
      </c>
      <c r="U18" t="inlineStr">
        <is>
          <t>103050117|渔政罚没收入</t>
        </is>
      </c>
      <c r="V18" t="inlineStr">
        <is>
          <t>103040150|其他缴入国库的公安行政事业性收费</t>
        </is>
      </c>
      <c r="W18" t="inlineStr">
        <is>
          <t>103014899|其他土地出让收入</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c r="P19" t="inlineStr">
        <is>
          <t>103070599|其他利息收入</t>
        </is>
      </c>
      <c r="Q19" t="inlineStr">
        <is>
          <t>103060118|贸易企业利润收入</t>
        </is>
      </c>
      <c r="S19" t="inlineStr">
        <is>
          <t>103021800|残疾人就业保障金收入</t>
        </is>
      </c>
      <c r="U19" t="inlineStr">
        <is>
          <t>103050119|民航罚没收入</t>
        </is>
      </c>
      <c r="V19" t="inlineStr">
        <is>
          <t>103040171|教育收费</t>
        </is>
      </c>
      <c r="W19" t="inlineStr">
        <is>
          <t>103014900|大中型水库移民后期扶持基金收入</t>
        </is>
      </c>
    </row>
    <row r="20">
      <c r="A20" t="inlineStr">
        <is>
          <t>120000000|天津市</t>
        </is>
      </c>
      <c r="B20" t="inlineStr">
        <is>
          <t>238|中央香港工作委员会</t>
        </is>
      </c>
      <c r="E20" t="inlineStr">
        <is>
          <t>120000|天津市</t>
        </is>
      </c>
      <c r="K20" t="inlineStr">
        <is>
          <t>C16|烟草制品业</t>
        </is>
      </c>
      <c r="L20" t="inlineStr">
        <is>
          <t>110119|延庆区</t>
        </is>
      </c>
      <c r="P20" t="inlineStr">
        <is>
          <t>103070600|非经营性国有资产收入</t>
        </is>
      </c>
      <c r="Q20" t="inlineStr">
        <is>
          <t>103060119|建筑施工企业利润收入</t>
        </is>
      </c>
      <c r="S20" t="inlineStr">
        <is>
          <t>103021900|教育资金收入</t>
        </is>
      </c>
      <c r="U20" t="inlineStr">
        <is>
          <t>103050120|电力监管罚没收入</t>
        </is>
      </c>
      <c r="V20" t="inlineStr">
        <is>
          <t>103040200|法院行政事业性收费收入</t>
        </is>
      </c>
      <c r="W20" t="inlineStr">
        <is>
          <t>103015000|大中型水库库区基金收入</t>
        </is>
      </c>
    </row>
    <row r="21">
      <c r="A21" t="inlineStr">
        <is>
          <t>120101000|和平区</t>
        </is>
      </c>
      <c r="B21" t="inlineStr">
        <is>
          <t>239|中央澳门工作委员会</t>
        </is>
      </c>
      <c r="E21" t="inlineStr">
        <is>
          <t>120100|市辖区</t>
        </is>
      </c>
      <c r="K21" t="inlineStr">
        <is>
          <t>C17|纺织业</t>
        </is>
      </c>
      <c r="L21" t="inlineStr">
        <is>
          <t>120000|天津市</t>
        </is>
      </c>
      <c r="P21" t="inlineStr">
        <is>
          <t>103070601|行政单位国有资产出租、出借收入</t>
        </is>
      </c>
      <c r="Q21" t="inlineStr">
        <is>
          <t>103060120|房地产企业利润收入</t>
        </is>
      </c>
      <c r="S21" t="inlineStr">
        <is>
          <t>103022000|农田水利建设资金收入</t>
        </is>
      </c>
      <c r="U21" t="inlineStr">
        <is>
          <t>103050121|交强险罚没收入</t>
        </is>
      </c>
      <c r="V21" t="inlineStr">
        <is>
          <t>103040201|诉讼费</t>
        </is>
      </c>
      <c r="W21" t="inlineStr">
        <is>
          <t>103015001|中央大中型水库库区基金收入</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c r="P22" t="inlineStr">
        <is>
          <t>103070602|行政单位国有资产处置收入</t>
        </is>
      </c>
      <c r="Q22" t="inlineStr">
        <is>
          <t>103060121|建材企业利润收入</t>
        </is>
      </c>
      <c r="S22" t="inlineStr">
        <is>
          <t>103022200|森林植被恢复费</t>
        </is>
      </c>
      <c r="U22" t="inlineStr">
        <is>
          <t>103050122|物价罚没收入</t>
        </is>
      </c>
      <c r="V22" t="inlineStr">
        <is>
          <t>103040250|其他缴入国库的法院行政事业性收费</t>
        </is>
      </c>
      <c r="W22" t="inlineStr">
        <is>
          <t>103015002|地方大中型水库库区基金收入</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c r="P23" t="inlineStr">
        <is>
          <t>103070603|事业单位国有资产处置收入</t>
        </is>
      </c>
      <c r="Q23" t="inlineStr">
        <is>
          <t>103060122|境外企业利润收入</t>
        </is>
      </c>
      <c r="S23" t="inlineStr">
        <is>
          <t>103022300|水利建设专项收入</t>
        </is>
      </c>
      <c r="U23" t="inlineStr">
        <is>
          <t>103050123|市场监管罚没收入</t>
        </is>
      </c>
      <c r="V23" t="inlineStr">
        <is>
          <t>103040271|教育收费</t>
        </is>
      </c>
      <c r="W23" t="inlineStr">
        <is>
          <t>103015200|三峡水库库区基金收入</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103050124|工业和信息产业罚没收入</t>
        </is>
      </c>
      <c r="V24" t="inlineStr">
        <is>
          <t>103040300|司法行政事业性收费收入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c r="P25" t="inlineStr">
        <is>
          <t>103070699|其他非经营性国有资产收入</t>
        </is>
      </c>
      <c r="Q25" t="inlineStr">
        <is>
          <t>103060124|医药企业利润收入</t>
        </is>
      </c>
      <c r="S25" t="inlineStr">
        <is>
          <t>103022500|专项收益上缴收入</t>
        </is>
      </c>
      <c r="U25" t="inlineStr">
        <is>
          <t>103050125|生态环境罚没收入</t>
        </is>
      </c>
      <c r="V25" t="inlineStr">
        <is>
          <t>103040305|法律职业资格考试考务费</t>
        </is>
      </c>
      <c r="W25" t="inlineStr">
        <is>
          <t>103015400|中央特别国债经营基金财务收入</t>
        </is>
      </c>
    </row>
    <row r="26">
      <c r="A26" t="inlineStr">
        <is>
          <t>120106000|红桥区</t>
        </is>
      </c>
      <c r="B26" t="inlineStr">
        <is>
          <t>251|中央国家安全委员会办公室</t>
        </is>
      </c>
      <c r="E26" t="inlineStr">
        <is>
          <t>120105|河北区</t>
        </is>
      </c>
      <c r="K26" t="inlineStr">
        <is>
          <t>C22|造纸和纸制品业</t>
        </is>
      </c>
      <c r="L26" t="inlineStr">
        <is>
          <t>120104|南开区</t>
        </is>
      </c>
      <c r="P26" t="inlineStr">
        <is>
          <t>103070700|出租车经营权有偿出让和转让收入</t>
        </is>
      </c>
      <c r="Q26" t="inlineStr">
        <is>
          <t>103060125|农林牧渔企业利润收入</t>
        </is>
      </c>
      <c r="S26" t="inlineStr">
        <is>
          <t>103029900|其他专项收入</t>
        </is>
      </c>
      <c r="U26" t="inlineStr">
        <is>
          <t>103050126|水利罚没收入</t>
        </is>
      </c>
      <c r="V26" t="inlineStr">
        <is>
          <t>103040350|其他缴入国库的司法行政事业性收费</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c r="P27" t="inlineStr">
        <is>
          <t>103070800|无居民海岛使用金收入</t>
        </is>
      </c>
      <c r="Q27" t="inlineStr">
        <is>
          <t>103060126|邮政企业利润收入</t>
        </is>
      </c>
      <c r="S27" t="inlineStr">
        <is>
          <t>103029901|广告收入</t>
        </is>
      </c>
      <c r="U27" t="inlineStr">
        <is>
          <t>103050127|邮政罚没收入</t>
        </is>
      </c>
      <c r="V27" t="inlineStr">
        <is>
          <t>103040371|教育收费</t>
        </is>
      </c>
      <c r="W27" t="inlineStr">
        <is>
          <t>103015501|福利彩票公益金收入</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c r="P28" t="inlineStr">
        <is>
          <t>103070801|中央无居民海岛使用金收入</t>
        </is>
      </c>
      <c r="Q28" t="inlineStr">
        <is>
          <t>103060127|军工企业利润收入</t>
        </is>
      </c>
      <c r="S28" t="inlineStr">
        <is>
          <t>103029999|其他专项收入</t>
        </is>
      </c>
      <c r="U28" t="inlineStr">
        <is>
          <t>103050128|监察罚没收入</t>
        </is>
      </c>
      <c r="V28" t="inlineStr">
        <is>
          <t>103040400|外交行政事业性收费收入</t>
        </is>
      </c>
      <c r="W28" t="inlineStr">
        <is>
          <t>103015502|体育彩票公益金收入</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c r="P29" t="inlineStr">
        <is>
          <t>103070802|地方无居民海岛使用金收入</t>
        </is>
      </c>
      <c r="Q29" t="inlineStr">
        <is>
          <t>103060128|转制科研院所利润收入</t>
        </is>
      </c>
      <c r="U29" t="inlineStr">
        <is>
          <t>103050129|海警罚没收入</t>
        </is>
      </c>
      <c r="V29" t="inlineStr">
        <is>
          <t>103040402|认证费</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c r="P30" t="inlineStr">
        <is>
          <t>103070900|转让政府还贷道路收费权收入</t>
        </is>
      </c>
      <c r="Q30" t="inlineStr">
        <is>
          <t>103060129|地质勘查企业利润收入</t>
        </is>
      </c>
      <c r="U30" t="inlineStr">
        <is>
          <t>103050130|住房和城乡建设罚没收入</t>
        </is>
      </c>
      <c r="V30" t="inlineStr">
        <is>
          <t>103040403|签证费</t>
        </is>
      </c>
      <c r="W30" t="inlineStr">
        <is>
          <t>103015700|小型水库移民扶助基金收入</t>
        </is>
      </c>
    </row>
    <row r="31">
      <c r="A31" t="inlineStr">
        <is>
          <t>120114000|武清区</t>
        </is>
      </c>
      <c r="B31" t="inlineStr">
        <is>
          <t>280|中央党校（国家行政学院）</t>
        </is>
      </c>
      <c r="E31" t="inlineStr">
        <is>
          <t>120113|北辰区</t>
        </is>
      </c>
      <c r="K31" t="inlineStr">
        <is>
          <t>C27|医药制造业</t>
        </is>
      </c>
      <c r="L31" t="inlineStr">
        <is>
          <t>120112|津南区</t>
        </is>
      </c>
      <c r="P31" t="inlineStr">
        <is>
          <t>103071000|石油特别收益金专项收入</t>
        </is>
      </c>
      <c r="Q31" t="inlineStr">
        <is>
          <t>103060130|卫生体育福利企业利润收入</t>
        </is>
      </c>
      <c r="U31" t="inlineStr">
        <is>
          <t>103050131|应急管理罚没收入</t>
        </is>
      </c>
      <c r="V31" t="inlineStr">
        <is>
          <t>103040404|驻外使领馆收费</t>
        </is>
      </c>
      <c r="W31" t="inlineStr">
        <is>
          <t>103015800|国家重大水利工程建设基金收入</t>
        </is>
      </c>
    </row>
    <row r="32">
      <c r="A32" t="inlineStr">
        <is>
          <t>120115000|宝坻区</t>
        </is>
      </c>
      <c r="B32" t="inlineStr">
        <is>
          <t>282|人民日报社</t>
        </is>
      </c>
      <c r="E32" t="inlineStr">
        <is>
          <t>120114|武清区</t>
        </is>
      </c>
      <c r="K32" t="inlineStr">
        <is>
          <t>C28|化学纤维制造业</t>
        </is>
      </c>
      <c r="L32" t="inlineStr">
        <is>
          <t>120113|北辰区</t>
        </is>
      </c>
      <c r="P32" t="inlineStr">
        <is>
          <t>103071001|石油特别收益金专项收入</t>
        </is>
      </c>
      <c r="Q32" t="inlineStr">
        <is>
          <t>103060131|教育文化广播企业利润收入</t>
        </is>
      </c>
      <c r="U32" t="inlineStr">
        <is>
          <t>103050132|气象罚没收入</t>
        </is>
      </c>
      <c r="V32" t="inlineStr">
        <is>
          <t>103040450|其他缴入国库的外交行政事业性收费</t>
        </is>
      </c>
      <c r="W32" t="inlineStr">
        <is>
          <t>103015801|中央重大水利工程建设资金</t>
        </is>
      </c>
    </row>
    <row r="33">
      <c r="A33" t="inlineStr">
        <is>
          <t>120116000|滨海新区</t>
        </is>
      </c>
      <c r="B33" t="inlineStr">
        <is>
          <t>286|求是杂志社</t>
        </is>
      </c>
      <c r="E33" t="inlineStr">
        <is>
          <t>120115|宝坻区</t>
        </is>
      </c>
      <c r="K33" t="inlineStr">
        <is>
          <t>C29|橡胶和塑料制品业</t>
        </is>
      </c>
      <c r="L33" t="inlineStr">
        <is>
          <t>120114|武清区</t>
        </is>
      </c>
      <c r="P33" t="inlineStr">
        <is>
          <t>103071002|石油特别收益金退库</t>
        </is>
      </c>
      <c r="Q33" t="inlineStr">
        <is>
          <t>103060132|科学研究企业利润收入</t>
        </is>
      </c>
      <c r="U33" t="inlineStr">
        <is>
          <t>103050199|其他一般罚没收入</t>
        </is>
      </c>
      <c r="V33" t="inlineStr">
        <is>
          <t>103040471|教育收费</t>
        </is>
      </c>
      <c r="W33" t="inlineStr">
        <is>
          <t>103015803|地方重大水利工程建设资金</t>
        </is>
      </c>
    </row>
    <row r="34">
      <c r="A34" t="inlineStr">
        <is>
          <t>120116020|经济技术开发区</t>
        </is>
      </c>
      <c r="B34" t="inlineStr">
        <is>
          <t>287|光明日报社</t>
        </is>
      </c>
      <c r="E34" t="inlineStr">
        <is>
          <t>120116|滨海新区</t>
        </is>
      </c>
      <c r="K34" t="inlineStr">
        <is>
          <t>C30|非金属矿物制品业</t>
        </is>
      </c>
      <c r="L34" t="inlineStr">
        <is>
          <t>120115|宝坻区</t>
        </is>
      </c>
      <c r="P34" t="inlineStr">
        <is>
          <t>103071100|动用国家储备物资上缴财政收入</t>
        </is>
      </c>
      <c r="Q34" t="inlineStr">
        <is>
          <t>103060133|机关社团所属企业利润收入</t>
        </is>
      </c>
      <c r="U34" t="inlineStr">
        <is>
          <t>103050200|缉私罚没收入</t>
        </is>
      </c>
      <c r="V34" t="inlineStr">
        <is>
          <t>103040600|商贸行政事业性收费收入</t>
        </is>
      </c>
      <c r="W34" t="inlineStr">
        <is>
          <t>103015900|车辆通行费</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c r="P35" t="inlineStr">
        <is>
          <t>103071200|铁路资产变现收入</t>
        </is>
      </c>
      <c r="Q35" t="inlineStr">
        <is>
          <t>103060134|金融企业利润收入（国资预算）</t>
        </is>
      </c>
      <c r="U35" t="inlineStr">
        <is>
          <t>103050201|公安缉私罚没收入</t>
        </is>
      </c>
      <c r="V35" t="inlineStr">
        <is>
          <t>103040650|其他缴入国库的商贸行政事业性收费</t>
        </is>
      </c>
      <c r="W35" t="inlineStr">
        <is>
          <t>103016600|核电站乏燃料处理处置基金收入</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c r="P36" t="inlineStr">
        <is>
          <t>103071300|电力改革预留资产变现收入</t>
        </is>
      </c>
      <c r="Q36" t="inlineStr">
        <is>
          <t>103060198|其他国有资本经营预算企业利润收入</t>
        </is>
      </c>
      <c r="U36" t="inlineStr">
        <is>
          <t>103050202|市场缉私罚没收入</t>
        </is>
      </c>
      <c r="V36" t="inlineStr">
        <is>
          <t>103040671|教育收费</t>
        </is>
      </c>
      <c r="W36" t="inlineStr">
        <is>
          <t>103016800|可再生能源电价附加收入</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c r="P37" t="inlineStr">
        <is>
          <t>103071400|矿产资源专项收入</t>
        </is>
      </c>
      <c r="Q37" t="inlineStr">
        <is>
          <t>103060199|其他企业利润收入</t>
        </is>
      </c>
      <c r="U37" t="inlineStr">
        <is>
          <t>103050203|海关缉私罚没收入</t>
        </is>
      </c>
      <c r="V37" t="inlineStr">
        <is>
          <t>103040700|财政行政事业性收费收入</t>
        </is>
      </c>
      <c r="W37" t="inlineStr">
        <is>
          <t>103017100|船舶油污损害赔偿基金收入</t>
        </is>
      </c>
    </row>
    <row r="38">
      <c r="A38" t="inlineStr">
        <is>
          <t>120116060|中新天津生态城</t>
        </is>
      </c>
      <c r="B38" t="inlineStr">
        <is>
          <t>291|中央社会主义学院</t>
        </is>
      </c>
      <c r="E38" t="inlineStr">
        <is>
          <t>130000|河北省</t>
        </is>
      </c>
      <c r="K38" t="inlineStr">
        <is>
          <t>C34|通用设备制造业</t>
        </is>
      </c>
      <c r="L38" t="inlineStr">
        <is>
          <t>120119|蓟州区</t>
        </is>
      </c>
      <c r="P38" t="inlineStr">
        <is>
          <t>103071401|矿产资源补偿费收入</t>
        </is>
      </c>
      <c r="Q38" t="inlineStr">
        <is>
          <t>103060200|股利、股息收入</t>
        </is>
      </c>
      <c r="U38" t="inlineStr">
        <is>
          <t>103050299|其他部门缉私罚没收入</t>
        </is>
      </c>
      <c r="V38" t="inlineStr">
        <is>
          <t>103040702|考试考务费</t>
        </is>
      </c>
      <c r="W38" t="inlineStr">
        <is>
          <t>103017500|废弃电器电子产品处理基金收入</t>
        </is>
      </c>
    </row>
    <row r="39">
      <c r="A39" t="inlineStr">
        <is>
          <t>120117000|宁河区</t>
        </is>
      </c>
      <c r="B39" t="inlineStr">
        <is>
          <t>292|中国浦东干部学院</t>
        </is>
      </c>
      <c r="E39" t="inlineStr">
        <is>
          <t>130100|石家庄市</t>
        </is>
      </c>
      <c r="K39" t="inlineStr">
        <is>
          <t>C35|专用设备制造业</t>
        </is>
      </c>
      <c r="L39" t="inlineStr">
        <is>
          <t>130000|河北省</t>
        </is>
      </c>
      <c r="P39" t="inlineStr">
        <is>
          <t>103071402|探矿权、采矿权使用费收入</t>
        </is>
      </c>
      <c r="Q39" t="inlineStr">
        <is>
          <t>103060201|金融业公司股利、股息收入</t>
        </is>
      </c>
      <c r="U39" t="inlineStr">
        <is>
          <t>103050300|缉毒罚没收入</t>
        </is>
      </c>
      <c r="V39" t="inlineStr">
        <is>
          <t>103040750|其他缴入国库的财政行政事业性收费</t>
        </is>
      </c>
      <c r="W39" t="inlineStr">
        <is>
          <t>103017501|税务部门征收的废弃电器电子产品处理基金收入</t>
        </is>
      </c>
    </row>
    <row r="40">
      <c r="A40" t="inlineStr">
        <is>
          <t>120118000|静海区</t>
        </is>
      </c>
      <c r="B40" t="inlineStr">
        <is>
          <t>293|中国井冈山干部学院</t>
        </is>
      </c>
      <c r="E40" t="inlineStr">
        <is>
          <t>130102|长安区</t>
        </is>
      </c>
      <c r="K40" t="inlineStr">
        <is>
          <t>C36|汽车制造业</t>
        </is>
      </c>
      <c r="L40" t="inlineStr">
        <is>
          <t>130100|石家庄市</t>
        </is>
      </c>
      <c r="P40" t="inlineStr">
        <is>
          <t>103071404|矿业权出让收益</t>
        </is>
      </c>
      <c r="Q40" t="inlineStr">
        <is>
          <t>103060202|国有控股公司股利、股息收入</t>
        </is>
      </c>
      <c r="U40" t="inlineStr">
        <is>
          <t>103050900|罚没收入退库</t>
        </is>
      </c>
      <c r="V40" t="inlineStr">
        <is>
          <t>103040771|教育收费</t>
        </is>
      </c>
      <c r="W40" t="inlineStr">
        <is>
          <t>103017502|海关征收的废弃电器电子产品处理基金收入</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c r="P41" t="inlineStr">
        <is>
          <t>103071405|矿业权占用费收入</t>
        </is>
      </c>
      <c r="Q41" t="inlineStr">
        <is>
          <t>103060203|国有参股公司股利、股息收入</t>
        </is>
      </c>
      <c r="V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c r="P42" t="inlineStr">
        <is>
          <t>103071500|排污权出让收入</t>
        </is>
      </c>
      <c r="Q42" t="inlineStr">
        <is>
          <t>103060204|金融企业股利、股息收入（国资预算）</t>
        </is>
      </c>
      <c r="V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K43" t="inlineStr">
        <is>
          <t>C39|计算机、通信和其他电子设备制造业</t>
        </is>
      </c>
      <c r="L43" t="inlineStr">
        <is>
          <t>130105|新华区</t>
        </is>
      </c>
      <c r="P43" t="inlineStr">
        <is>
          <t>103071600|航班时刻拍卖和使用费收入</t>
        </is>
      </c>
      <c r="Q43" t="inlineStr">
        <is>
          <t>103060298|其他国有资本经营预算企业股利、股息收入</t>
        </is>
      </c>
      <c r="V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K44" t="inlineStr">
        <is>
          <t>C40|仪器仪表制造业</t>
        </is>
      </c>
      <c r="L44" t="inlineStr">
        <is>
          <t>130107|井陉矿区</t>
        </is>
      </c>
      <c r="P44" t="inlineStr">
        <is>
          <t>103071700|农村集体经营性建设用地土地增值收益调节金收入</t>
        </is>
      </c>
      <c r="Q44" t="inlineStr">
        <is>
          <t>103060299|其他股利、股息收入</t>
        </is>
      </c>
      <c r="V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K45" t="inlineStr">
        <is>
          <t>C41|其他制造业</t>
        </is>
      </c>
      <c r="L45" t="inlineStr">
        <is>
          <t>130108|裕华区</t>
        </is>
      </c>
      <c r="P45" t="inlineStr">
        <is>
          <t>103071800|新增建设用地土地有偿使用费收入</t>
        </is>
      </c>
      <c r="Q45" t="inlineStr">
        <is>
          <t>103060300|产权转让收入</t>
        </is>
      </c>
      <c r="V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c r="P46" t="inlineStr">
        <is>
          <t>103071900|水资源费收入</t>
        </is>
      </c>
      <c r="Q46" t="inlineStr">
        <is>
          <t>103060301|国有股减持收入</t>
        </is>
      </c>
      <c r="V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c r="P47" t="inlineStr">
        <is>
          <t>103071901|三峡电站水资源费收入</t>
        </is>
      </c>
      <c r="Q47" t="inlineStr">
        <is>
          <t>103060304|国有股权、股份转让收入</t>
        </is>
      </c>
      <c r="V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c r="P48" t="inlineStr">
        <is>
          <t>103071999|其他水资源费收入</t>
        </is>
      </c>
      <c r="Q48" t="inlineStr">
        <is>
          <t>103060305|国有独资企业产权转让收入</t>
        </is>
      </c>
      <c r="V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K49" t="inlineStr">
        <is>
          <t>D44|电力、热力生产和供应业</t>
        </is>
      </c>
      <c r="L49" t="inlineStr">
        <is>
          <t>130121|井陉县</t>
        </is>
      </c>
      <c r="P49" t="inlineStr">
        <is>
          <t>103072000|国家留成油上缴收入</t>
        </is>
      </c>
      <c r="Q49" t="inlineStr">
        <is>
          <t>103060307|金融企业产权转让收入</t>
        </is>
      </c>
      <c r="V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K50" t="inlineStr">
        <is>
          <t>D45|燃气生产和供应业</t>
        </is>
      </c>
      <c r="L50" t="inlineStr">
        <is>
          <t>130123|正定县</t>
        </is>
      </c>
      <c r="P50" t="inlineStr">
        <is>
          <t>103072100|市政公共资源有偿使用收入</t>
        </is>
      </c>
      <c r="Q50" t="inlineStr">
        <is>
          <t>103060398|其他国有资本经营预算企业产权转让收入</t>
        </is>
      </c>
      <c r="V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K51" t="inlineStr">
        <is>
          <t>D46|水的生产和供应业</t>
        </is>
      </c>
      <c r="L51" t="inlineStr">
        <is>
          <t>130125|行唐县</t>
        </is>
      </c>
      <c r="P51" t="inlineStr">
        <is>
          <t>103072101|停车泊位及公共停车场等有偿使用收入</t>
        </is>
      </c>
      <c r="Q51" t="inlineStr">
        <is>
          <t>103060399|其他产权转让收入</t>
        </is>
      </c>
      <c r="V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K52" t="inlineStr">
        <is>
          <t>E00|建筑业</t>
        </is>
      </c>
      <c r="L52" t="inlineStr">
        <is>
          <t>130126|灵寿县</t>
        </is>
      </c>
      <c r="P52" t="inlineStr">
        <is>
          <t>103072102|公共空间广告设置权等有偿使用收入</t>
        </is>
      </c>
      <c r="Q52" t="inlineStr">
        <is>
          <t>103060400|清算收入</t>
        </is>
      </c>
      <c r="V52" t="inlineStr">
        <is>
          <t>103041303|工人技术等级鉴定考核费</t>
        </is>
      </c>
    </row>
    <row r="53">
      <c r="A53" t="inlineStr">
        <is>
          <t>130108000|裕华区</t>
        </is>
      </c>
      <c r="B53" t="inlineStr">
        <is>
          <t>318|中华人民共和国财政部</t>
        </is>
      </c>
      <c r="E53" t="inlineStr">
        <is>
          <t>130128|深泽县</t>
        </is>
      </c>
      <c r="K53" t="inlineStr">
        <is>
          <t>E47|房屋建筑业</t>
        </is>
      </c>
      <c r="L53" t="inlineStr">
        <is>
          <t>130127|高邑县</t>
        </is>
      </c>
      <c r="P53" t="inlineStr">
        <is>
          <t>103072199|其他市政公共资源有偿使用收入</t>
        </is>
      </c>
      <c r="Q53" t="inlineStr">
        <is>
          <t>103060401|国有股权、股份清算收入</t>
        </is>
      </c>
      <c r="V53" t="inlineStr">
        <is>
          <t>103041350|其他缴入国库的国管局行政事业性收费</t>
        </is>
      </c>
    </row>
    <row r="54">
      <c r="A54" t="inlineStr">
        <is>
          <t>130109000|藁城区</t>
        </is>
      </c>
      <c r="B54" t="inlineStr">
        <is>
          <t>319|中华人民共和国审计署</t>
        </is>
      </c>
      <c r="E54" t="inlineStr">
        <is>
          <t>130129|赞皇县</t>
        </is>
      </c>
      <c r="K54" t="inlineStr">
        <is>
          <t>E48|土木工程建筑业</t>
        </is>
      </c>
      <c r="L54" t="inlineStr">
        <is>
          <t>130128|深泽县</t>
        </is>
      </c>
      <c r="P54" t="inlineStr">
        <is>
          <t>103079900|其他国有资源（资产）有偿使用收入</t>
        </is>
      </c>
      <c r="Q54" t="inlineStr">
        <is>
          <t>103060402|国有独资企业清算收入</t>
        </is>
      </c>
      <c r="V54" t="inlineStr">
        <is>
          <t>103041371|教育收费</t>
        </is>
      </c>
    </row>
    <row r="55">
      <c r="A55" t="inlineStr">
        <is>
          <t>130110000|鹿泉区</t>
        </is>
      </c>
      <c r="B55" t="inlineStr">
        <is>
          <t>320|中国人民银行</t>
        </is>
      </c>
      <c r="E55" t="inlineStr">
        <is>
          <t>130130|无极县</t>
        </is>
      </c>
      <c r="K55" t="inlineStr">
        <is>
          <t>E49|建筑安装业</t>
        </is>
      </c>
      <c r="L55" t="inlineStr">
        <is>
          <t>130129|赞皇县</t>
        </is>
      </c>
      <c r="Q55" t="inlineStr">
        <is>
          <t>103060498|其他国有资本经营预算企业清算收入</t>
        </is>
      </c>
      <c r="V55" t="inlineStr">
        <is>
          <t>103041400|科技行政事业性收费收入</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c r="Q56" t="inlineStr">
        <is>
          <t>103060499|其他清算收入</t>
        </is>
      </c>
      <c r="V56" t="inlineStr">
        <is>
          <t>103041450|其他缴入国库的科技行政事业性收费</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c r="Q57" t="inlineStr">
        <is>
          <t>103060500|国有资本经营收入退库</t>
        </is>
      </c>
      <c r="V57" t="inlineStr">
        <is>
          <t>103041471|教育收费</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c r="Q58" t="inlineStr">
        <is>
          <t>103060600|国有企业计划亏损补贴</t>
        </is>
      </c>
      <c r="V58" t="inlineStr">
        <is>
          <t>103041500|保密行政事业性收费收入</t>
        </is>
      </c>
    </row>
    <row r="59">
      <c r="A59" t="inlineStr">
        <is>
          <t>130125000|行唐县</t>
        </is>
      </c>
      <c r="B59" t="inlineStr">
        <is>
          <t>348|中华人民共和国交通运输部</t>
        </is>
      </c>
      <c r="E59" t="inlineStr">
        <is>
          <t>130181|辛集市</t>
        </is>
      </c>
      <c r="K59" t="inlineStr">
        <is>
          <t>F52|零售业</t>
        </is>
      </c>
      <c r="L59" t="inlineStr">
        <is>
          <t>130133|赵县</t>
        </is>
      </c>
      <c r="Q59" t="inlineStr">
        <is>
          <t>103060601|工业企业计划亏损补贴</t>
        </is>
      </c>
      <c r="V59" t="inlineStr">
        <is>
          <t>103041550|其他缴入国库的保密行政事业性收费</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c r="Q60" t="inlineStr">
        <is>
          <t>103060602|农业企业计划亏损补贴</t>
        </is>
      </c>
      <c r="V60" t="inlineStr">
        <is>
          <t>103041571|教育收费</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c r="Q61" t="inlineStr">
        <is>
          <t>103060699|其他国有企业计划亏损补贴</t>
        </is>
      </c>
      <c r="V61" t="inlineStr">
        <is>
          <t>103041600|市场监管行政事业性收费收入</t>
        </is>
      </c>
    </row>
    <row r="62">
      <c r="A62" t="inlineStr">
        <is>
          <t>130128000|深泽县</t>
        </is>
      </c>
      <c r="B62" t="inlineStr">
        <is>
          <t>366|中华人民共和国商务部</t>
        </is>
      </c>
      <c r="E62" t="inlineStr">
        <is>
          <t>130200|唐山市</t>
        </is>
      </c>
      <c r="K62" t="inlineStr">
        <is>
          <t>G54|道路运输业</t>
        </is>
      </c>
      <c r="L62" t="inlineStr">
        <is>
          <t>130184|新乐市</t>
        </is>
      </c>
      <c r="Q62" t="inlineStr">
        <is>
          <t>103060700|烟草企业上缴专项收入</t>
        </is>
      </c>
      <c r="V62" t="inlineStr">
        <is>
          <t>103041601|客运索道运营审查检验和定期检验费</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c r="Q63" t="inlineStr">
        <is>
          <t>103069800|其他国有资本经营预算收入</t>
        </is>
      </c>
      <c r="V63" t="inlineStr">
        <is>
          <t>103041602|压力管道安装审查检验和定期检验费</t>
        </is>
      </c>
    </row>
    <row r="64">
      <c r="A64" t="inlineStr">
        <is>
          <t>130130000|无极县</t>
        </is>
      </c>
      <c r="B64" t="inlineStr">
        <is>
          <t>368|中华人民共和国退役军人事务部</t>
        </is>
      </c>
      <c r="E64" t="inlineStr">
        <is>
          <t>130203|路北区</t>
        </is>
      </c>
      <c r="K64" t="inlineStr">
        <is>
          <t>G56|航空运输业</t>
        </is>
      </c>
      <c r="L64" t="inlineStr">
        <is>
          <t>130202|路南区</t>
        </is>
      </c>
      <c r="Q64" t="inlineStr">
        <is>
          <t>103069900|其他国有资本经营收入</t>
        </is>
      </c>
      <c r="V64" t="inlineStr">
        <is>
          <t>103041603|压力管道元件制造审查检验费</t>
        </is>
      </c>
    </row>
    <row r="65">
      <c r="A65" t="inlineStr">
        <is>
          <t>130131000|平山县</t>
        </is>
      </c>
      <c r="B65" t="inlineStr">
        <is>
          <t>369|中华人民共和国应急管理部</t>
        </is>
      </c>
      <c r="E65" t="inlineStr">
        <is>
          <t>130204|古冶区</t>
        </is>
      </c>
      <c r="K65" t="inlineStr">
        <is>
          <t>G57|管道运输业</t>
        </is>
      </c>
      <c r="L65" t="inlineStr">
        <is>
          <t>130203|路北区</t>
        </is>
      </c>
      <c r="V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c r="V66" t="inlineStr">
        <is>
          <t>103041605|一般劳动防护用品检验费</t>
        </is>
      </c>
    </row>
    <row r="67">
      <c r="A67" t="inlineStr">
        <is>
          <t>130133000|赵县</t>
        </is>
      </c>
      <c r="B67" t="inlineStr">
        <is>
          <t>371|中华人民共和国农业农村部</t>
        </is>
      </c>
      <c r="E67" t="inlineStr">
        <is>
          <t>130207|丰南区</t>
        </is>
      </c>
      <c r="K67" t="inlineStr">
        <is>
          <t>G59|装卸搬运和仓储业</t>
        </is>
      </c>
      <c r="L67" t="inlineStr">
        <is>
          <t>130205|开平区</t>
        </is>
      </c>
      <c r="V67" t="inlineStr">
        <is>
          <t>103041607|锅炉、压力容器检验费</t>
        </is>
      </c>
    </row>
    <row r="68">
      <c r="A68" t="inlineStr">
        <is>
          <t>130181000|辛集市</t>
        </is>
      </c>
      <c r="B68" t="inlineStr">
        <is>
          <t>372|中华人民共和国文化和旅游部</t>
        </is>
      </c>
      <c r="E68" t="inlineStr">
        <is>
          <t>130208|丰润区</t>
        </is>
      </c>
      <c r="K68" t="inlineStr">
        <is>
          <t>G60|邮政业</t>
        </is>
      </c>
      <c r="L68" t="inlineStr">
        <is>
          <t>130207|丰南区</t>
        </is>
      </c>
      <c r="V68" t="inlineStr">
        <is>
          <t>103041608|考试考务费</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c r="V69" t="inlineStr">
        <is>
          <t>103041616|滞纳金</t>
        </is>
      </c>
    </row>
    <row r="70">
      <c r="A70" t="inlineStr">
        <is>
          <t>130184000|新乐市</t>
        </is>
      </c>
      <c r="B70" t="inlineStr">
        <is>
          <t>399|其他</t>
        </is>
      </c>
      <c r="E70" t="inlineStr">
        <is>
          <t>130224|滦南县</t>
        </is>
      </c>
      <c r="K70" t="inlineStr">
        <is>
          <t>H61|住宿业</t>
        </is>
      </c>
      <c r="L70" t="inlineStr">
        <is>
          <t>130209|曹妃甸区</t>
        </is>
      </c>
      <c r="V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c r="V71" t="inlineStr">
        <is>
          <t>103041650|其他缴入国库的市场监管行政事业性收费</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c r="V72" t="inlineStr">
        <is>
          <t>103041671|教育收费</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c r="V73" t="inlineStr">
        <is>
          <t>103041700|广播电视行政事业性收费收入</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c r="V74" t="inlineStr">
        <is>
          <t>103041704|考试考务费</t>
        </is>
      </c>
    </row>
    <row r="75">
      <c r="A75" t="inlineStr">
        <is>
          <t>130200000|唐山市</t>
        </is>
      </c>
      <c r="B75" t="inlineStr">
        <is>
          <t>406|国家林业和草原局</t>
        </is>
      </c>
      <c r="E75" t="inlineStr">
        <is>
          <t>130283|迁安市</t>
        </is>
      </c>
      <c r="K75" t="inlineStr">
        <is>
          <t>I65|软件和信息技术服务业</t>
        </is>
      </c>
      <c r="L75" t="inlineStr">
        <is>
          <t>130281|遵化市</t>
        </is>
      </c>
      <c r="V75" t="inlineStr">
        <is>
          <t>103041750|其他缴入国库的广播电视行政事业性收费</t>
        </is>
      </c>
    </row>
    <row r="76">
      <c r="A76" t="inlineStr">
        <is>
          <t>130202000|路南区</t>
        </is>
      </c>
      <c r="B76" t="inlineStr">
        <is>
          <t>407|国家移民管理局</t>
        </is>
      </c>
      <c r="E76" t="inlineStr">
        <is>
          <t>130284|滦州市</t>
        </is>
      </c>
      <c r="K76" t="inlineStr">
        <is>
          <t>J00|金融业</t>
        </is>
      </c>
      <c r="L76" t="inlineStr">
        <is>
          <t>130283|迁安市</t>
        </is>
      </c>
      <c r="V76" t="inlineStr">
        <is>
          <t>103041771|教育收费</t>
        </is>
      </c>
    </row>
    <row r="77">
      <c r="A77" t="inlineStr">
        <is>
          <t>130203000|路北区</t>
        </is>
      </c>
      <c r="B77" t="inlineStr">
        <is>
          <t>408|中央广播电视总台</t>
        </is>
      </c>
      <c r="E77" t="inlineStr">
        <is>
          <t>130300|秦皇岛市</t>
        </is>
      </c>
      <c r="K77" t="inlineStr">
        <is>
          <t>J66|货币金融服务</t>
        </is>
      </c>
      <c r="L77" t="inlineStr">
        <is>
          <t>130284|滦州市</t>
        </is>
      </c>
      <c r="V77" t="inlineStr">
        <is>
          <t>103041800|应急管理行政事业性收费收入</t>
        </is>
      </c>
    </row>
    <row r="78">
      <c r="A78" t="inlineStr">
        <is>
          <t>130204000|古冶区</t>
        </is>
      </c>
      <c r="B78" t="inlineStr">
        <is>
          <t>410|国家统计局</t>
        </is>
      </c>
      <c r="E78" t="inlineStr">
        <is>
          <t>130302|海港区</t>
        </is>
      </c>
      <c r="K78" t="inlineStr">
        <is>
          <t>J67|资本市场服务</t>
        </is>
      </c>
      <c r="L78" t="inlineStr">
        <is>
          <t>130300|秦皇岛市</t>
        </is>
      </c>
      <c r="V78" t="inlineStr">
        <is>
          <t>103041801|消防行业特有工种职业技能鉴定考试考务费</t>
        </is>
      </c>
    </row>
    <row r="79">
      <c r="A79" t="inlineStr">
        <is>
          <t>130205000|开平区</t>
        </is>
      </c>
      <c r="B79" t="inlineStr">
        <is>
          <t>415|中华人民共和国海关总署</t>
        </is>
      </c>
      <c r="E79" t="inlineStr">
        <is>
          <t>130303|山海关区</t>
        </is>
      </c>
      <c r="K79" t="inlineStr">
        <is>
          <t>J68|保险业</t>
        </is>
      </c>
      <c r="L79" t="inlineStr">
        <is>
          <t>130302|海港区</t>
        </is>
      </c>
      <c r="V79" t="inlineStr">
        <is>
          <t>103041850|缴入国库的应急管理行政事业性收费</t>
        </is>
      </c>
    </row>
    <row r="80">
      <c r="A80" t="inlineStr">
        <is>
          <t>130207000|丰南区</t>
        </is>
      </c>
      <c r="B80" t="inlineStr">
        <is>
          <t>416|中国气象局</t>
        </is>
      </c>
      <c r="E80" t="inlineStr">
        <is>
          <t>130304|北戴河区</t>
        </is>
      </c>
      <c r="K80" t="inlineStr">
        <is>
          <t>J69|其他金融业</t>
        </is>
      </c>
      <c r="L80" t="inlineStr">
        <is>
          <t>130303|山海关区</t>
        </is>
      </c>
      <c r="V80" t="inlineStr">
        <is>
          <t>103041871|教育收费</t>
        </is>
      </c>
    </row>
    <row r="81">
      <c r="A81" t="inlineStr">
        <is>
          <t>130208000|丰润区</t>
        </is>
      </c>
      <c r="B81" t="inlineStr">
        <is>
          <t>417|中国民用航空局</t>
        </is>
      </c>
      <c r="E81" t="inlineStr">
        <is>
          <t>130306|抚宁区</t>
        </is>
      </c>
      <c r="K81" t="inlineStr">
        <is>
          <t>K00|房地产业</t>
        </is>
      </c>
      <c r="L81" t="inlineStr">
        <is>
          <t>130304|北戴河区</t>
        </is>
      </c>
      <c r="V81" t="inlineStr">
        <is>
          <t>103041900|档案行政事业性收费收入</t>
        </is>
      </c>
    </row>
    <row r="82">
      <c r="A82" t="inlineStr">
        <is>
          <t>130209000|曹妃甸区</t>
        </is>
      </c>
      <c r="B82" t="inlineStr">
        <is>
          <t>419|中国地震局</t>
        </is>
      </c>
      <c r="E82" t="inlineStr">
        <is>
          <t>130321|青龙满族自治县</t>
        </is>
      </c>
      <c r="K82" t="inlineStr">
        <is>
          <t>K70|房地产业</t>
        </is>
      </c>
      <c r="L82" t="inlineStr">
        <is>
          <t>130306|抚宁区</t>
        </is>
      </c>
      <c r="V82" t="inlineStr">
        <is>
          <t>103041950|其他缴入国库的档案行政事业性收费</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c r="V83" t="inlineStr">
        <is>
          <t>103041971|教育收费</t>
        </is>
      </c>
    </row>
    <row r="84">
      <c r="A84" t="inlineStr">
        <is>
          <t>130212000|海港开发区</t>
        </is>
      </c>
      <c r="B84" t="inlineStr">
        <is>
          <t>430|国家机关事务管理局</t>
        </is>
      </c>
      <c r="E84" t="inlineStr">
        <is>
          <t>130324|卢龙县</t>
        </is>
      </c>
      <c r="K84" t="inlineStr">
        <is>
          <t>L71|租赁业</t>
        </is>
      </c>
      <c r="L84" t="inlineStr">
        <is>
          <t>130322|昌黎县</t>
        </is>
      </c>
      <c r="V84" t="inlineStr">
        <is>
          <t>103042000|港澳办行政事业性收费收入</t>
        </is>
      </c>
    </row>
    <row r="85">
      <c r="A85" t="inlineStr">
        <is>
          <t>130213000|南堡开发区</t>
        </is>
      </c>
      <c r="B85" t="inlineStr">
        <is>
          <t>431|国务院研究室</t>
        </is>
      </c>
      <c r="E85" t="inlineStr">
        <is>
          <t>130400|邯郸市</t>
        </is>
      </c>
      <c r="K85" t="inlineStr">
        <is>
          <t>L72|商务服务业</t>
        </is>
      </c>
      <c r="L85" t="inlineStr">
        <is>
          <t>130324|卢龙县</t>
        </is>
      </c>
      <c r="V85" t="inlineStr">
        <is>
          <t>103042050|缴入国库的港澳办行政事业性收费</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c r="V86" t="inlineStr">
        <is>
          <t>103042071|教育收费</t>
        </is>
      </c>
    </row>
    <row r="87">
      <c r="A87" t="inlineStr">
        <is>
          <t>130215000|汉沽管理区</t>
        </is>
      </c>
      <c r="B87" t="inlineStr">
        <is>
          <t>436|中共中央港澳工作办公室</t>
        </is>
      </c>
      <c r="E87" t="inlineStr">
        <is>
          <t>130403|丛台区</t>
        </is>
      </c>
      <c r="K87" t="inlineStr">
        <is>
          <t>M73|研究和试验发展</t>
        </is>
      </c>
      <c r="L87" t="inlineStr">
        <is>
          <t>130402|邯山区</t>
        </is>
      </c>
      <c r="V87" t="inlineStr">
        <is>
          <t>103042200|贸促会行政事业性收费收入</t>
        </is>
      </c>
    </row>
    <row r="88">
      <c r="A88" t="inlineStr">
        <is>
          <t>130219000|旅游岛</t>
        </is>
      </c>
      <c r="B88" t="inlineStr">
        <is>
          <t>442|中华全国供销合作总社</t>
        </is>
      </c>
      <c r="E88" t="inlineStr">
        <is>
          <t>130404|复兴区</t>
        </is>
      </c>
      <c r="K88" t="inlineStr">
        <is>
          <t>M74|专业技术服务业</t>
        </is>
      </c>
      <c r="L88" t="inlineStr">
        <is>
          <t>130403|丛台区</t>
        </is>
      </c>
      <c r="V88" t="inlineStr">
        <is>
          <t>103042250|其他缴入国库的贸促会行政事业性收费</t>
        </is>
      </c>
    </row>
    <row r="89">
      <c r="A89" t="inlineStr">
        <is>
          <t>130224000|滦南县</t>
        </is>
      </c>
      <c r="B89" t="inlineStr">
        <is>
          <t>443|国家邮政局</t>
        </is>
      </c>
      <c r="E89" t="inlineStr">
        <is>
          <t>130406|峰峰矿区</t>
        </is>
      </c>
      <c r="K89" t="inlineStr">
        <is>
          <t>M75|科技推广和应用服务业</t>
        </is>
      </c>
      <c r="L89" t="inlineStr">
        <is>
          <t>130404|复兴区</t>
        </is>
      </c>
      <c r="V89" t="inlineStr">
        <is>
          <t>103042271|教育收费</t>
        </is>
      </c>
    </row>
    <row r="90">
      <c r="A90" t="inlineStr">
        <is>
          <t>130225000|乐亭县</t>
        </is>
      </c>
      <c r="B90" t="inlineStr">
        <is>
          <t>444|国家税务总局</t>
        </is>
      </c>
      <c r="E90" t="inlineStr">
        <is>
          <t>130407|肥乡区</t>
        </is>
      </c>
      <c r="K90" t="inlineStr">
        <is>
          <t>N00|水利、环境和公共设施管理业</t>
        </is>
      </c>
      <c r="L90" t="inlineStr">
        <is>
          <t>130406|峰峰矿区</t>
        </is>
      </c>
      <c r="V90" t="inlineStr">
        <is>
          <t>103042400|人防办行政事业性收费收入</t>
        </is>
      </c>
    </row>
    <row r="91">
      <c r="A91" t="inlineStr">
        <is>
          <t>130227000|迁西县</t>
        </is>
      </c>
      <c r="B91" t="inlineStr">
        <is>
          <t>445|国家外汇管理局</t>
        </is>
      </c>
      <c r="E91" t="inlineStr">
        <is>
          <t>130408|永年区</t>
        </is>
      </c>
      <c r="K91" t="inlineStr">
        <is>
          <t>N76|水利管理业</t>
        </is>
      </c>
      <c r="L91" t="inlineStr">
        <is>
          <t>130407|肥乡区</t>
        </is>
      </c>
      <c r="V91" t="inlineStr">
        <is>
          <t>103042401|防空地下室易地建设费</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c r="V92" t="inlineStr">
        <is>
          <t>103042450|其他缴入国库的人防办行政事业性收费</t>
        </is>
      </c>
    </row>
    <row r="93">
      <c r="A93" t="inlineStr">
        <is>
          <t>130281000|遵化市</t>
        </is>
      </c>
      <c r="B93" t="inlineStr">
        <is>
          <t>449|国家粮食和物资储备局</t>
        </is>
      </c>
      <c r="E93" t="inlineStr">
        <is>
          <t>130424|成安县</t>
        </is>
      </c>
      <c r="K93" t="inlineStr">
        <is>
          <t>N78|公共设施管理业</t>
        </is>
      </c>
      <c r="L93" t="inlineStr">
        <is>
          <t>130423|临漳县</t>
        </is>
      </c>
      <c r="V93" t="inlineStr">
        <is>
          <t>103042471|教育收费</t>
        </is>
      </c>
    </row>
    <row r="94">
      <c r="A94" t="inlineStr">
        <is>
          <t>130283000|迁安市</t>
        </is>
      </c>
      <c r="B94" t="inlineStr">
        <is>
          <t>451|国家体育总局</t>
        </is>
      </c>
      <c r="E94" t="inlineStr">
        <is>
          <t>130425|大名县</t>
        </is>
      </c>
      <c r="K94" t="inlineStr">
        <is>
          <t>N79|土地管理业</t>
        </is>
      </c>
      <c r="L94" t="inlineStr">
        <is>
          <t>130424|成安县</t>
        </is>
      </c>
      <c r="V94" t="inlineStr">
        <is>
          <t>103042500|中直管理局行政事业性收费收入</t>
        </is>
      </c>
    </row>
    <row r="95">
      <c r="A95" t="inlineStr">
        <is>
          <t>130284000|滦州市</t>
        </is>
      </c>
      <c r="B95" t="inlineStr">
        <is>
          <t>453|国家文物局</t>
        </is>
      </c>
      <c r="E95" t="inlineStr">
        <is>
          <t>130426|涉县</t>
        </is>
      </c>
      <c r="K95" t="inlineStr">
        <is>
          <t>O00|居民服务、修理和其他服务业</t>
        </is>
      </c>
      <c r="L95" t="inlineStr">
        <is>
          <t>130425|大名县</t>
        </is>
      </c>
      <c r="V95" t="inlineStr">
        <is>
          <t>103042502|工人培训考核费</t>
        </is>
      </c>
    </row>
    <row r="96">
      <c r="A96" t="inlineStr">
        <is>
          <t>130300000|秦皇岛市</t>
        </is>
      </c>
      <c r="B96" t="inlineStr">
        <is>
          <t>455|国家信访局</t>
        </is>
      </c>
      <c r="E96" t="inlineStr">
        <is>
          <t>130427|磁县</t>
        </is>
      </c>
      <c r="K96" t="inlineStr">
        <is>
          <t>O80|居民服务业</t>
        </is>
      </c>
      <c r="L96" t="inlineStr">
        <is>
          <t>130426|涉县</t>
        </is>
      </c>
      <c r="V96" t="inlineStr">
        <is>
          <t>103042507|住宿费</t>
        </is>
      </c>
    </row>
    <row r="97">
      <c r="A97" t="inlineStr">
        <is>
          <t>130302000|海港区</t>
        </is>
      </c>
      <c r="B97" t="inlineStr">
        <is>
          <t>456|国家烟草专卖局</t>
        </is>
      </c>
      <c r="E97" t="inlineStr">
        <is>
          <t>130430|邱县</t>
        </is>
      </c>
      <c r="K97" t="inlineStr">
        <is>
          <t>O81|机动车、电子产品和日用产品修理业</t>
        </is>
      </c>
      <c r="L97" t="inlineStr">
        <is>
          <t>130427|磁县</t>
        </is>
      </c>
      <c r="V97" t="inlineStr">
        <is>
          <t>103042508|学费</t>
        </is>
      </c>
    </row>
    <row r="98">
      <c r="A98" t="inlineStr">
        <is>
          <t>130303000|山海关区</t>
        </is>
      </c>
      <c r="B98" t="inlineStr">
        <is>
          <t>459|国家铁路局</t>
        </is>
      </c>
      <c r="E98" t="inlineStr">
        <is>
          <t>130431|鸡泽县</t>
        </is>
      </c>
      <c r="K98" t="inlineStr">
        <is>
          <t>O82|其他服务业</t>
        </is>
      </c>
      <c r="L98" t="inlineStr">
        <is>
          <t>130430|邱县</t>
        </is>
      </c>
      <c r="V98" t="inlineStr">
        <is>
          <t>103042550|其他缴入国库的中直管理局行政事业性收费</t>
        </is>
      </c>
    </row>
    <row r="99">
      <c r="A99" t="inlineStr">
        <is>
          <t>130304000|北戴河区</t>
        </is>
      </c>
      <c r="B99" t="inlineStr">
        <is>
          <t>460|国家金融监督管理总局</t>
        </is>
      </c>
      <c r="E99" t="inlineStr">
        <is>
          <t>130432|广平县</t>
        </is>
      </c>
      <c r="K99" t="inlineStr">
        <is>
          <t>P00|教育</t>
        </is>
      </c>
      <c r="L99" t="inlineStr">
        <is>
          <t>130431|鸡泽县</t>
        </is>
      </c>
      <c r="V99" t="inlineStr">
        <is>
          <t>103042571|教育收费</t>
        </is>
      </c>
    </row>
    <row r="100">
      <c r="A100" t="inlineStr">
        <is>
          <t>130306000|抚宁区</t>
        </is>
      </c>
      <c r="B100" t="inlineStr">
        <is>
          <t>463|国家知识产权局</t>
        </is>
      </c>
      <c r="E100" t="inlineStr">
        <is>
          <t>130433|馆陶县</t>
        </is>
      </c>
      <c r="K100" t="inlineStr">
        <is>
          <t>P83|教育</t>
        </is>
      </c>
      <c r="L100" t="inlineStr">
        <is>
          <t>130432|广平县</t>
        </is>
      </c>
      <c r="V100" t="inlineStr">
        <is>
          <t>103042600|文化和旅游行政事业性收费收入</t>
        </is>
      </c>
    </row>
    <row r="101">
      <c r="A101" t="inlineStr">
        <is>
          <t>130311000|秦皇岛市开发区</t>
        </is>
      </c>
      <c r="B101" t="inlineStr">
        <is>
          <t>468|国家中医药管理局</t>
        </is>
      </c>
      <c r="E101" t="inlineStr">
        <is>
          <t>130434|魏县</t>
        </is>
      </c>
      <c r="K101" t="inlineStr">
        <is>
          <t>Q00|卫生和社会工作</t>
        </is>
      </c>
      <c r="L101" t="inlineStr">
        <is>
          <t>130433|馆陶县</t>
        </is>
      </c>
      <c r="V101" t="inlineStr">
        <is>
          <t>103042604|导游人员资格考试费和等级考核费</t>
        </is>
      </c>
    </row>
    <row r="102">
      <c r="A102" t="inlineStr">
        <is>
          <t>130313000|北戴河新区</t>
        </is>
      </c>
      <c r="B102" t="inlineStr">
        <is>
          <t>477|国家药品监督管理局</t>
        </is>
      </c>
      <c r="E102" t="inlineStr">
        <is>
          <t>130435|曲周县</t>
        </is>
      </c>
      <c r="K102" t="inlineStr">
        <is>
          <t>Q84|卫生</t>
        </is>
      </c>
      <c r="L102" t="inlineStr">
        <is>
          <t>130434|魏县</t>
        </is>
      </c>
      <c r="V102" t="inlineStr">
        <is>
          <t>103042650|其他缴入国库的文化和旅游行政事业性收费</t>
        </is>
      </c>
    </row>
    <row r="103">
      <c r="A103" t="inlineStr">
        <is>
          <t>130321000|青龙县</t>
        </is>
      </c>
      <c r="B103" t="inlineStr">
        <is>
          <t>480|国家自然科学基金委员会</t>
        </is>
      </c>
      <c r="E103" t="inlineStr">
        <is>
          <t>130481|武安市</t>
        </is>
      </c>
      <c r="K103" t="inlineStr">
        <is>
          <t>Q85|社会工作</t>
        </is>
      </c>
      <c r="L103" t="inlineStr">
        <is>
          <t>130435|曲周县</t>
        </is>
      </c>
      <c r="V103" t="inlineStr">
        <is>
          <t>103042671|教育收费</t>
        </is>
      </c>
    </row>
    <row r="104">
      <c r="A104" t="inlineStr">
        <is>
          <t>130322000|昌黎县</t>
        </is>
      </c>
      <c r="B104" t="inlineStr">
        <is>
          <t>482|中国工程院</t>
        </is>
      </c>
      <c r="E104" t="inlineStr">
        <is>
          <t>130500|邢台市</t>
        </is>
      </c>
      <c r="K104" t="inlineStr">
        <is>
          <t>R00|文化、体育和娱乐业</t>
        </is>
      </c>
      <c r="L104" t="inlineStr">
        <is>
          <t>130481|武安市</t>
        </is>
      </c>
      <c r="V104" t="inlineStr">
        <is>
          <t>103042700|教育行政事业性收费收入</t>
        </is>
      </c>
    </row>
    <row r="105">
      <c r="A105" t="inlineStr">
        <is>
          <t>130324000|卢龙县</t>
        </is>
      </c>
      <c r="B105" t="inlineStr">
        <is>
          <t>484|全国社会保障基金理事会</t>
        </is>
      </c>
      <c r="E105" t="inlineStr">
        <is>
          <t>130502|襄都区</t>
        </is>
      </c>
      <c r="K105" t="inlineStr">
        <is>
          <t>R86|新闻和出版业</t>
        </is>
      </c>
      <c r="L105" t="inlineStr">
        <is>
          <t>130500|邢台市</t>
        </is>
      </c>
      <c r="V105" t="inlineStr">
        <is>
          <t>103042706|教师资格考试费</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c r="V106" t="inlineStr">
        <is>
          <t>103042707|普通话水平测试费</t>
        </is>
      </c>
    </row>
    <row r="107">
      <c r="A107" t="inlineStr">
        <is>
          <t>130402000|邯山区</t>
        </is>
      </c>
      <c r="B107" t="inlineStr">
        <is>
          <t>488|中国工程物理研究院</t>
        </is>
      </c>
      <c r="E107" t="inlineStr">
        <is>
          <t>130505|任泽区</t>
        </is>
      </c>
      <c r="K107" t="inlineStr">
        <is>
          <t>R88|文化艺术业</t>
        </is>
      </c>
      <c r="L107" t="inlineStr">
        <is>
          <t>130503|信都区</t>
        </is>
      </c>
      <c r="V107" t="inlineStr">
        <is>
          <t>103042750|其他缴入国库的教育行政事业性收费</t>
        </is>
      </c>
    </row>
    <row r="108">
      <c r="A108" t="inlineStr">
        <is>
          <t>130403000|丛台区</t>
        </is>
      </c>
      <c r="B108" t="inlineStr">
        <is>
          <t>489|科技日报社</t>
        </is>
      </c>
      <c r="E108" t="inlineStr">
        <is>
          <t>130506|南和区</t>
        </is>
      </c>
      <c r="K108" t="inlineStr">
        <is>
          <t>R89|体育</t>
        </is>
      </c>
      <c r="L108" t="inlineStr">
        <is>
          <t>130505|任泽区</t>
        </is>
      </c>
      <c r="V108" t="inlineStr">
        <is>
          <t>103042751|公办幼儿园保教费</t>
        </is>
      </c>
    </row>
    <row r="109">
      <c r="A109" t="inlineStr">
        <is>
          <t>130404000|复兴区</t>
        </is>
      </c>
      <c r="B109" t="inlineStr">
        <is>
          <t>490|新华通讯社</t>
        </is>
      </c>
      <c r="E109" t="inlineStr">
        <is>
          <t>130522|临城县</t>
        </is>
      </c>
      <c r="K109" t="inlineStr">
        <is>
          <t>R90|娱乐业</t>
        </is>
      </c>
      <c r="L109" t="inlineStr">
        <is>
          <t>130506|南和区</t>
        </is>
      </c>
      <c r="V109" t="inlineStr">
        <is>
          <t>103042752|公办幼儿园住宿费</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c r="V110" t="inlineStr">
        <is>
          <t>103042753|普通高中学费</t>
        </is>
      </c>
    </row>
    <row r="111">
      <c r="A111" t="inlineStr">
        <is>
          <t>130407000|肥乡区</t>
        </is>
      </c>
      <c r="B111" t="inlineStr">
        <is>
          <t>492|中国社会科学院</t>
        </is>
      </c>
      <c r="E111" t="inlineStr">
        <is>
          <t>130524|柏乡县</t>
        </is>
      </c>
      <c r="K111" t="inlineStr">
        <is>
          <t>S91|中国共产党机关</t>
        </is>
      </c>
      <c r="L111" t="inlineStr">
        <is>
          <t>130523|内丘县</t>
        </is>
      </c>
      <c r="V111" t="inlineStr">
        <is>
          <t>103042754|普通高中住宿费</t>
        </is>
      </c>
    </row>
    <row r="112">
      <c r="A112" t="inlineStr">
        <is>
          <t>130408000|永年区</t>
        </is>
      </c>
      <c r="B112" t="inlineStr">
        <is>
          <t>493|国务院发展研究中心</t>
        </is>
      </c>
      <c r="E112" t="inlineStr">
        <is>
          <t>130525|隆尧县</t>
        </is>
      </c>
      <c r="K112" t="inlineStr">
        <is>
          <t>S92|国家机构</t>
        </is>
      </c>
      <c r="L112" t="inlineStr">
        <is>
          <t>130524|柏乡县</t>
        </is>
      </c>
      <c r="V112" t="inlineStr">
        <is>
          <t>103042755|中等职业学校学费</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c r="V113" t="inlineStr">
        <is>
          <t>103042756|中等职业学校住宿费</t>
        </is>
      </c>
    </row>
    <row r="114">
      <c r="A114" t="inlineStr">
        <is>
          <t>130423000|临漳县</t>
        </is>
      </c>
      <c r="B114" t="inlineStr">
        <is>
          <t>624|国家能源局</t>
        </is>
      </c>
      <c r="E114" t="inlineStr">
        <is>
          <t>130529|巨鹿县</t>
        </is>
      </c>
      <c r="K114" t="inlineStr">
        <is>
          <t>S94|社会保障</t>
        </is>
      </c>
      <c r="L114" t="inlineStr">
        <is>
          <t>130528|宁晋县</t>
        </is>
      </c>
      <c r="V114" t="inlineStr">
        <is>
          <t>103042757|高等学校学费</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c r="V115" t="inlineStr">
        <is>
          <t>103042758|高等学校住宿费</t>
        </is>
      </c>
    </row>
    <row r="116">
      <c r="A116" t="inlineStr">
        <is>
          <t>130425000|大名县</t>
        </is>
      </c>
      <c r="B116" t="inlineStr">
        <is>
          <t>627|国家矿山安全监察局</t>
        </is>
      </c>
      <c r="E116" t="inlineStr">
        <is>
          <t>130531|广宗县</t>
        </is>
      </c>
      <c r="K116" t="inlineStr">
        <is>
          <t>S96|基层群众自治组织</t>
        </is>
      </c>
      <c r="L116" t="inlineStr">
        <is>
          <t>130530|新河县</t>
        </is>
      </c>
      <c r="V116" t="inlineStr">
        <is>
          <t>103042759|高等学校委托培养费</t>
        </is>
      </c>
    </row>
    <row r="117">
      <c r="A117" t="inlineStr">
        <is>
          <t>130426000|涉县</t>
        </is>
      </c>
      <c r="B117" t="inlineStr">
        <is>
          <t>628|国家疾病预防控制局</t>
        </is>
      </c>
      <c r="E117" t="inlineStr">
        <is>
          <t>130532|平乡县</t>
        </is>
      </c>
      <c r="K117" t="inlineStr">
        <is>
          <t>T00|国际组织</t>
        </is>
      </c>
      <c r="L117" t="inlineStr">
        <is>
          <t>130531|广宗县</t>
        </is>
      </c>
      <c r="V117" t="inlineStr">
        <is>
          <t>103042760|函大、电大、夜大及短训班培训费</t>
        </is>
      </c>
    </row>
    <row r="118">
      <c r="A118" t="inlineStr">
        <is>
          <t>130427000|磁县</t>
        </is>
      </c>
      <c r="B118" t="inlineStr">
        <is>
          <t>699|其他</t>
        </is>
      </c>
      <c r="E118" t="inlineStr">
        <is>
          <t>130533|威县</t>
        </is>
      </c>
      <c r="K118" t="inlineStr">
        <is>
          <t>T97|国际组织</t>
        </is>
      </c>
      <c r="L118" t="inlineStr">
        <is>
          <t>130532|平乡县</t>
        </is>
      </c>
      <c r="V118" t="inlineStr">
        <is>
          <t>103042762|考试考务费</t>
        </is>
      </c>
    </row>
    <row r="119">
      <c r="A119" t="inlineStr">
        <is>
          <t>130430000|邱县</t>
        </is>
      </c>
      <c r="B119" t="inlineStr">
        <is>
          <t>711|中华全国总工会</t>
        </is>
      </c>
      <c r="E119" t="inlineStr">
        <is>
          <t>130534|清河县</t>
        </is>
      </c>
      <c r="L119" t="inlineStr">
        <is>
          <t>130533|威县</t>
        </is>
      </c>
      <c r="V119" t="inlineStr">
        <is>
          <t>103042765|中央广播电视大学中专学费</t>
        </is>
      </c>
    </row>
    <row r="120">
      <c r="A120" t="inlineStr">
        <is>
          <t>130431000|鸡泽县</t>
        </is>
      </c>
      <c r="B120" t="inlineStr">
        <is>
          <t>712|中国共产主义青年团中央委员会</t>
        </is>
      </c>
      <c r="E120" t="inlineStr">
        <is>
          <t>130535|临西县</t>
        </is>
      </c>
      <c r="L120" t="inlineStr">
        <is>
          <t>130534|清河县</t>
        </is>
      </c>
      <c r="V120" t="inlineStr">
        <is>
          <t>103042900|体育行政事业性收费收入</t>
        </is>
      </c>
    </row>
    <row r="121">
      <c r="A121" t="inlineStr">
        <is>
          <t>130432000|广平县</t>
        </is>
      </c>
      <c r="B121" t="inlineStr">
        <is>
          <t>713|中华全国妇女联合会</t>
        </is>
      </c>
      <c r="E121" t="inlineStr">
        <is>
          <t>130581|南宫市</t>
        </is>
      </c>
      <c r="L121" t="inlineStr">
        <is>
          <t>130535|临西县</t>
        </is>
      </c>
      <c r="V121" t="inlineStr">
        <is>
          <t>103042907|体育特殊专业招生考务费</t>
        </is>
      </c>
    </row>
    <row r="122">
      <c r="A122" t="inlineStr">
        <is>
          <t>130433000|馆陶县</t>
        </is>
      </c>
      <c r="B122" t="inlineStr">
        <is>
          <t>714|中华全国工商业联合会</t>
        </is>
      </c>
      <c r="E122" t="inlineStr">
        <is>
          <t>130582|沙河市</t>
        </is>
      </c>
      <c r="L122" t="inlineStr">
        <is>
          <t>130581|南宫市</t>
        </is>
      </c>
      <c r="V122" t="inlineStr">
        <is>
          <t>103042908|外国团体来华登山注册费</t>
        </is>
      </c>
    </row>
    <row r="123">
      <c r="A123" t="inlineStr">
        <is>
          <t>130434000|魏县</t>
        </is>
      </c>
      <c r="B123" t="inlineStr">
        <is>
          <t>715|中华职业教育社</t>
        </is>
      </c>
      <c r="E123" t="inlineStr">
        <is>
          <t>130600|保定市</t>
        </is>
      </c>
      <c r="L123" t="inlineStr">
        <is>
          <t>130582|沙河市</t>
        </is>
      </c>
      <c r="V123" t="inlineStr">
        <is>
          <t>103042950|其他缴入国库的体育行政事业性收费</t>
        </is>
      </c>
    </row>
    <row r="124">
      <c r="A124" t="inlineStr">
        <is>
          <t>130435000|曲周县</t>
        </is>
      </c>
      <c r="B124" t="inlineStr">
        <is>
          <t>716|中国职工思想政治工作研究会</t>
        </is>
      </c>
      <c r="E124" t="inlineStr">
        <is>
          <t>130602|竞秀区</t>
        </is>
      </c>
      <c r="L124" t="inlineStr">
        <is>
          <t>130600|保定市</t>
        </is>
      </c>
      <c r="V124" t="inlineStr">
        <is>
          <t>103042971|教育收费</t>
        </is>
      </c>
    </row>
    <row r="125">
      <c r="A125" t="inlineStr">
        <is>
          <t>130473000|冀南新区</t>
        </is>
      </c>
      <c r="B125" t="inlineStr">
        <is>
          <t>717|中国关心下一代工作委员会</t>
        </is>
      </c>
      <c r="E125" t="inlineStr">
        <is>
          <t>130606|莲池区</t>
        </is>
      </c>
      <c r="L125" t="inlineStr">
        <is>
          <t>130602|竞秀区</t>
        </is>
      </c>
      <c r="V125" t="inlineStr">
        <is>
          <t>103043000|发展与改革（物价）行政事业性收费收入</t>
        </is>
      </c>
    </row>
    <row r="126">
      <c r="A126" t="inlineStr">
        <is>
          <t>130481000|武安市</t>
        </is>
      </c>
      <c r="B126" t="inlineStr">
        <is>
          <t>721|中国文学艺术界联合会</t>
        </is>
      </c>
      <c r="E126" t="inlineStr">
        <is>
          <t>130607|满城区</t>
        </is>
      </c>
      <c r="L126" t="inlineStr">
        <is>
          <t>130606|莲池区</t>
        </is>
      </c>
      <c r="V126" t="inlineStr">
        <is>
          <t>103043050|其他缴入国库的发展与改革（物价）行政事业性收费</t>
        </is>
      </c>
    </row>
    <row r="127">
      <c r="A127" t="inlineStr">
        <is>
          <t>130500000|邢台市</t>
        </is>
      </c>
      <c r="B127" t="inlineStr">
        <is>
          <t>722|中华全国新闻工作者协会</t>
        </is>
      </c>
      <c r="E127" t="inlineStr">
        <is>
          <t>130608|清苑区</t>
        </is>
      </c>
      <c r="L127" t="inlineStr">
        <is>
          <t>130607|满城区</t>
        </is>
      </c>
      <c r="V127" t="inlineStr">
        <is>
          <t>103043071|教育收费</t>
        </is>
      </c>
    </row>
    <row r="128">
      <c r="A128" t="inlineStr">
        <is>
          <t>130502000|襄都区</t>
        </is>
      </c>
      <c r="B128" t="inlineStr">
        <is>
          <t>723|中国作家协会</t>
        </is>
      </c>
      <c r="E128" t="inlineStr">
        <is>
          <t>130609|徐水区</t>
        </is>
      </c>
      <c r="L128" t="inlineStr">
        <is>
          <t>130608|清苑区</t>
        </is>
      </c>
      <c r="V128" t="inlineStr">
        <is>
          <t>103043100|统计行政事业性收费收入</t>
        </is>
      </c>
    </row>
    <row r="129">
      <c r="A129" t="inlineStr">
        <is>
          <t>130503000|信都区</t>
        </is>
      </c>
      <c r="B129" t="inlineStr">
        <is>
          <t>724|中国计划生育协会</t>
        </is>
      </c>
      <c r="E129" t="inlineStr">
        <is>
          <t>130623|涞水县</t>
        </is>
      </c>
      <c r="L129" t="inlineStr">
        <is>
          <t>130609|徐水区</t>
        </is>
      </c>
      <c r="V129" t="inlineStr">
        <is>
          <t>103043101|统计专业技术资格考试考务费</t>
        </is>
      </c>
    </row>
    <row r="130">
      <c r="A130" t="inlineStr">
        <is>
          <t>130505000|任泽区</t>
        </is>
      </c>
      <c r="B130" t="inlineStr">
        <is>
          <t>726|中国法学会</t>
        </is>
      </c>
      <c r="E130" t="inlineStr">
        <is>
          <t>130624|阜平县</t>
        </is>
      </c>
      <c r="L130" t="inlineStr">
        <is>
          <t>130623|涞水县</t>
        </is>
      </c>
      <c r="V130" t="inlineStr">
        <is>
          <t>103043150|其他缴入国库的统计行政事业性收费</t>
        </is>
      </c>
    </row>
    <row r="131">
      <c r="A131" t="inlineStr">
        <is>
          <t>130506000|南和区</t>
        </is>
      </c>
      <c r="B131" t="inlineStr">
        <is>
          <t>731|中国科学技术协会</t>
        </is>
      </c>
      <c r="E131" t="inlineStr">
        <is>
          <t>130626|定兴县</t>
        </is>
      </c>
      <c r="L131" t="inlineStr">
        <is>
          <t>130624|阜平县</t>
        </is>
      </c>
      <c r="V131" t="inlineStr">
        <is>
          <t>103043171|教育收费</t>
        </is>
      </c>
    </row>
    <row r="132">
      <c r="A132" t="inlineStr">
        <is>
          <t>130511000|邢台市高新技术开发区</t>
        </is>
      </c>
      <c r="B132" t="inlineStr">
        <is>
          <t>741|中国国际贸易促进委员会</t>
        </is>
      </c>
      <c r="E132" t="inlineStr">
        <is>
          <t>130627|唐县</t>
        </is>
      </c>
      <c r="L132" t="inlineStr">
        <is>
          <t>130626|定兴县</t>
        </is>
      </c>
      <c r="V132" t="inlineStr">
        <is>
          <t>103043200|自然资源行政事业性收费收入</t>
        </is>
      </c>
    </row>
    <row r="133">
      <c r="A133" t="inlineStr">
        <is>
          <t>130522000|临城县</t>
        </is>
      </c>
      <c r="B133" t="inlineStr">
        <is>
          <t>751|中国人民对外友好协会</t>
        </is>
      </c>
      <c r="E133" t="inlineStr">
        <is>
          <t>130628|高阳县</t>
        </is>
      </c>
      <c r="L133" t="inlineStr">
        <is>
          <t>130627|唐县</t>
        </is>
      </c>
      <c r="V133" t="inlineStr">
        <is>
          <t>103043204|土地复垦费</t>
        </is>
      </c>
    </row>
    <row r="134">
      <c r="A134" t="inlineStr">
        <is>
          <t>130523000|内丘县</t>
        </is>
      </c>
      <c r="B134" t="inlineStr">
        <is>
          <t>752|中国人民外交学会</t>
        </is>
      </c>
      <c r="E134" t="inlineStr">
        <is>
          <t>130629|容城县</t>
        </is>
      </c>
      <c r="L134" t="inlineStr">
        <is>
          <t>130628|高阳县</t>
        </is>
      </c>
      <c r="V134" t="inlineStr">
        <is>
          <t>103043205|土地闲置费</t>
        </is>
      </c>
    </row>
    <row r="135">
      <c r="A135" t="inlineStr">
        <is>
          <t>130524000|柏乡县</t>
        </is>
      </c>
      <c r="B135" t="inlineStr">
        <is>
          <t>761|中国红十字会总会</t>
        </is>
      </c>
      <c r="E135" t="inlineStr">
        <is>
          <t>130630|涞源县</t>
        </is>
      </c>
      <c r="L135" t="inlineStr">
        <is>
          <t>130629|容城县</t>
        </is>
      </c>
      <c r="V135" t="inlineStr">
        <is>
          <t>103043208|耕地开垦费</t>
        </is>
      </c>
    </row>
    <row r="136">
      <c r="A136" t="inlineStr">
        <is>
          <t>130525000|隆尧县</t>
        </is>
      </c>
      <c r="B136" t="inlineStr">
        <is>
          <t>762|中国残疾人联合会</t>
        </is>
      </c>
      <c r="E136" t="inlineStr">
        <is>
          <t>130631|望都县</t>
        </is>
      </c>
      <c r="L136" t="inlineStr">
        <is>
          <t>130630|涞源县</t>
        </is>
      </c>
      <c r="V136" t="inlineStr">
        <is>
          <t>103043211|不动产登记费</t>
        </is>
      </c>
    </row>
    <row r="137">
      <c r="A137" t="inlineStr">
        <is>
          <t>130528000|宁晋县</t>
        </is>
      </c>
      <c r="B137" t="inlineStr">
        <is>
          <t>771|中国全国归国华侨联合会</t>
        </is>
      </c>
      <c r="E137" t="inlineStr">
        <is>
          <t>130632|安新县</t>
        </is>
      </c>
      <c r="L137" t="inlineStr">
        <is>
          <t>130631|望都县</t>
        </is>
      </c>
      <c r="V137" t="inlineStr">
        <is>
          <t>103043250|其他缴入国库的自然资源行政事业性收费</t>
        </is>
      </c>
    </row>
    <row r="138">
      <c r="A138" t="inlineStr">
        <is>
          <t>130529000|巨鹿县</t>
        </is>
      </c>
      <c r="B138" t="inlineStr">
        <is>
          <t>772|中华全国台湾同胞联谊会</t>
        </is>
      </c>
      <c r="E138" t="inlineStr">
        <is>
          <t>130633|易县</t>
        </is>
      </c>
      <c r="L138" t="inlineStr">
        <is>
          <t>130632|安新县</t>
        </is>
      </c>
      <c r="V138" t="inlineStr">
        <is>
          <t>103043271|教育收费</t>
        </is>
      </c>
    </row>
    <row r="139">
      <c r="A139" t="inlineStr">
        <is>
          <t>130530000|新河县</t>
        </is>
      </c>
      <c r="B139" t="inlineStr">
        <is>
          <t>773|欧美同学会</t>
        </is>
      </c>
      <c r="E139" t="inlineStr">
        <is>
          <t>130634|曲阳县</t>
        </is>
      </c>
      <c r="L139" t="inlineStr">
        <is>
          <t>130633|易县</t>
        </is>
      </c>
      <c r="V139" t="inlineStr">
        <is>
          <t>103043300|建设行政事业性收费收入</t>
        </is>
      </c>
    </row>
    <row r="140">
      <c r="A140" t="inlineStr">
        <is>
          <t>130531000|广宗县</t>
        </is>
      </c>
      <c r="B140" t="inlineStr">
        <is>
          <t>774|黄埔军校同学会</t>
        </is>
      </c>
      <c r="E140" t="inlineStr">
        <is>
          <t>130635|蠡县</t>
        </is>
      </c>
      <c r="L140" t="inlineStr">
        <is>
          <t>130634|曲阳县</t>
        </is>
      </c>
      <c r="V140" t="inlineStr">
        <is>
          <t>103043306|城市道路占用挖掘修复费</t>
        </is>
      </c>
    </row>
    <row r="141">
      <c r="A141" t="inlineStr">
        <is>
          <t>130532000|平乡县</t>
        </is>
      </c>
      <c r="B141" t="inlineStr">
        <is>
          <t>777|中国藏学研究中心</t>
        </is>
      </c>
      <c r="E141" t="inlineStr">
        <is>
          <t>130636|顺平县</t>
        </is>
      </c>
      <c r="L141" t="inlineStr">
        <is>
          <t>130635|蠡县</t>
        </is>
      </c>
      <c r="V141" t="inlineStr">
        <is>
          <t>103043310|考试考务费</t>
        </is>
      </c>
    </row>
    <row r="142">
      <c r="A142" t="inlineStr">
        <is>
          <t>130533000|威县</t>
        </is>
      </c>
      <c r="B142" t="inlineStr">
        <is>
          <t>778|中国和平统一促进会</t>
        </is>
      </c>
      <c r="E142" t="inlineStr">
        <is>
          <t>130637|博野县</t>
        </is>
      </c>
      <c r="L142" t="inlineStr">
        <is>
          <t>130636|顺平县</t>
        </is>
      </c>
      <c r="V142" t="inlineStr">
        <is>
          <t>103043313|生活垃圾处理费</t>
        </is>
      </c>
    </row>
    <row r="143">
      <c r="A143" t="inlineStr">
        <is>
          <t>130534000|清河县</t>
        </is>
      </c>
      <c r="B143" t="inlineStr">
        <is>
          <t>781|宋庆龄基金会</t>
        </is>
      </c>
      <c r="E143" t="inlineStr">
        <is>
          <t>130638|雄县</t>
        </is>
      </c>
      <c r="L143" t="inlineStr">
        <is>
          <t>130637|博野县</t>
        </is>
      </c>
      <c r="V143" t="inlineStr">
        <is>
          <t>103043350|其他缴入国库的建设行政事业性收费</t>
        </is>
      </c>
    </row>
    <row r="144">
      <c r="A144" t="inlineStr">
        <is>
          <t>130535000|临西县</t>
        </is>
      </c>
      <c r="B144" t="inlineStr">
        <is>
          <t>791|中国民主同盟中央委员会</t>
        </is>
      </c>
      <c r="E144" t="inlineStr">
        <is>
          <t>130681|涿州市</t>
        </is>
      </c>
      <c r="L144" t="inlineStr">
        <is>
          <t>130638|雄县</t>
        </is>
      </c>
      <c r="V144" t="inlineStr">
        <is>
          <t>103043371|教育收费</t>
        </is>
      </c>
    </row>
    <row r="145">
      <c r="A145" t="inlineStr">
        <is>
          <t>130581000|南宫市</t>
        </is>
      </c>
      <c r="B145" t="inlineStr">
        <is>
          <t>792|中国国民党革命委员会中央委员会</t>
        </is>
      </c>
      <c r="E145" t="inlineStr">
        <is>
          <t>130682|定州市</t>
        </is>
      </c>
      <c r="L145" t="inlineStr">
        <is>
          <t>130681|涿州市</t>
        </is>
      </c>
      <c r="V145" t="inlineStr">
        <is>
          <t>103043400|知识产权行政事业性收费收入</t>
        </is>
      </c>
    </row>
    <row r="146">
      <c r="A146" t="inlineStr">
        <is>
          <t>130582000|沙河市</t>
        </is>
      </c>
      <c r="B146" t="inlineStr">
        <is>
          <t>793|中国民主建国会中央委员会</t>
        </is>
      </c>
      <c r="E146" t="inlineStr">
        <is>
          <t>130683|安国市</t>
        </is>
      </c>
      <c r="L146" t="inlineStr">
        <is>
          <t>130682|定州市</t>
        </is>
      </c>
      <c r="V146" t="inlineStr">
        <is>
          <t>103043401|专利收费</t>
        </is>
      </c>
    </row>
    <row r="147">
      <c r="A147" t="inlineStr">
        <is>
          <t>130596000|邢东新区</t>
        </is>
      </c>
      <c r="B147" t="inlineStr">
        <is>
          <t>794|中国民主促进会中央委员会</t>
        </is>
      </c>
      <c r="E147" t="inlineStr">
        <is>
          <t>130684|高碑店市</t>
        </is>
      </c>
      <c r="L147" t="inlineStr">
        <is>
          <t>130683|安国市</t>
        </is>
      </c>
      <c r="V147" t="inlineStr">
        <is>
          <t>103043402|专利代理师资格考试考务费</t>
        </is>
      </c>
    </row>
    <row r="148">
      <c r="A148" t="inlineStr">
        <is>
          <t>130600000|保定市</t>
        </is>
      </c>
      <c r="B148" t="inlineStr">
        <is>
          <t>795|中国农工民主党中央委员会</t>
        </is>
      </c>
      <c r="E148" t="inlineStr">
        <is>
          <t>130700|张家口市</t>
        </is>
      </c>
      <c r="L148" t="inlineStr">
        <is>
          <t>130684|高碑店市</t>
        </is>
      </c>
      <c r="V148" t="inlineStr">
        <is>
          <t>103043403|集成电路布图设计保护收费</t>
        </is>
      </c>
    </row>
    <row r="149">
      <c r="A149" t="inlineStr">
        <is>
          <t>130602000|竞秀区</t>
        </is>
      </c>
      <c r="B149" t="inlineStr">
        <is>
          <t>796|中国致公党中央委员会</t>
        </is>
      </c>
      <c r="E149" t="inlineStr">
        <is>
          <t>130702|桥东区</t>
        </is>
      </c>
      <c r="L149" t="inlineStr">
        <is>
          <t>130700|张家口市</t>
        </is>
      </c>
      <c r="V149" t="inlineStr">
        <is>
          <t>103043404|商标注册收费</t>
        </is>
      </c>
    </row>
    <row r="150">
      <c r="A150" t="inlineStr">
        <is>
          <t>130605000|白沟新城</t>
        </is>
      </c>
      <c r="B150" t="inlineStr">
        <is>
          <t>797|九三学社中央委员会</t>
        </is>
      </c>
      <c r="E150" t="inlineStr">
        <is>
          <t>130703|桥西区</t>
        </is>
      </c>
      <c r="L150" t="inlineStr">
        <is>
          <t>130702|桥东区</t>
        </is>
      </c>
      <c r="V150" t="inlineStr">
        <is>
          <t>103043450|其他缴入国库的知识产权行政事业性收费</t>
        </is>
      </c>
    </row>
    <row r="151">
      <c r="A151" t="inlineStr">
        <is>
          <t>130606000|莲池区</t>
        </is>
      </c>
      <c r="B151" t="inlineStr">
        <is>
          <t>798|台湾民主自治同盟中央委员会</t>
        </is>
      </c>
      <c r="E151" t="inlineStr">
        <is>
          <t>130705|宣化区</t>
        </is>
      </c>
      <c r="L151" t="inlineStr">
        <is>
          <t>130703|桥西区</t>
        </is>
      </c>
      <c r="V151" t="inlineStr">
        <is>
          <t>103043471|教育收费</t>
        </is>
      </c>
    </row>
    <row r="152">
      <c r="A152" t="inlineStr">
        <is>
          <t>130611000|高新技术开发区</t>
        </is>
      </c>
      <c r="B152" t="inlineStr">
        <is>
          <t>799|其他</t>
        </is>
      </c>
      <c r="E152" t="inlineStr">
        <is>
          <t>130706|下花园区</t>
        </is>
      </c>
      <c r="L152" t="inlineStr">
        <is>
          <t>130705|宣化区</t>
        </is>
      </c>
      <c r="V152" t="inlineStr">
        <is>
          <t>103043500|生态环境行政事业性收费收入</t>
        </is>
      </c>
    </row>
    <row r="153">
      <c r="A153" t="inlineStr">
        <is>
          <t>130621000|满城区</t>
        </is>
      </c>
      <c r="B153" t="inlineStr">
        <is>
          <t>801|中国核工业集团有限公司</t>
        </is>
      </c>
      <c r="E153" t="inlineStr">
        <is>
          <t>130708|万全区</t>
        </is>
      </c>
      <c r="L153" t="inlineStr">
        <is>
          <t>130706|下花园区</t>
        </is>
      </c>
      <c r="V153" t="inlineStr">
        <is>
          <t>103043506|考试考务费</t>
        </is>
      </c>
    </row>
    <row r="154">
      <c r="A154" t="inlineStr">
        <is>
          <t>130622000|清苑区</t>
        </is>
      </c>
      <c r="B154" t="inlineStr">
        <is>
          <t>802|中国航天科技集团有限公司</t>
        </is>
      </c>
      <c r="E154" t="inlineStr">
        <is>
          <t>130709|崇礼区</t>
        </is>
      </c>
      <c r="L154" t="inlineStr">
        <is>
          <t>130708|万全区</t>
        </is>
      </c>
      <c r="V154" t="inlineStr">
        <is>
          <t>103043507|海洋废弃物收费</t>
        </is>
      </c>
    </row>
    <row r="155">
      <c r="A155" t="inlineStr">
        <is>
          <t>130623000|涞水县</t>
        </is>
      </c>
      <c r="B155" t="inlineStr">
        <is>
          <t>803|中国航天科工集团有限公司</t>
        </is>
      </c>
      <c r="E155" t="inlineStr">
        <is>
          <t>130722|张北县</t>
        </is>
      </c>
      <c r="L155" t="inlineStr">
        <is>
          <t>130709|崇礼区</t>
        </is>
      </c>
      <c r="V155" t="inlineStr">
        <is>
          <t>103043550|其他缴入国库的生态环境行政事业性收费</t>
        </is>
      </c>
    </row>
    <row r="156">
      <c r="A156" t="inlineStr">
        <is>
          <t>130624000|阜平县</t>
        </is>
      </c>
      <c r="B156" t="inlineStr">
        <is>
          <t>804|中国船舶集团有限公司</t>
        </is>
      </c>
      <c r="E156" t="inlineStr">
        <is>
          <t>130723|康保县</t>
        </is>
      </c>
      <c r="L156" t="inlineStr">
        <is>
          <t>130722|张北县</t>
        </is>
      </c>
      <c r="V156" t="inlineStr">
        <is>
          <t>103043571|教育收费</t>
        </is>
      </c>
    </row>
    <row r="157">
      <c r="A157" t="inlineStr">
        <is>
          <t>130625000|徐水区</t>
        </is>
      </c>
      <c r="B157" t="inlineStr">
        <is>
          <t>805|中国兵器装备集团有限公司</t>
        </is>
      </c>
      <c r="E157" t="inlineStr">
        <is>
          <t>130724|沽源县</t>
        </is>
      </c>
      <c r="L157" t="inlineStr">
        <is>
          <t>130723|康保县</t>
        </is>
      </c>
      <c r="V157" t="inlineStr">
        <is>
          <t>103044000|铁路行政事业性收费收入</t>
        </is>
      </c>
    </row>
    <row r="158">
      <c r="A158" t="inlineStr">
        <is>
          <t>130626000|定兴县</t>
        </is>
      </c>
      <c r="B158" t="inlineStr">
        <is>
          <t>806|中国兵器工业集团有限公司</t>
        </is>
      </c>
      <c r="E158" t="inlineStr">
        <is>
          <t>130725|尚义县</t>
        </is>
      </c>
      <c r="L158" t="inlineStr">
        <is>
          <t>130724|沽源县</t>
        </is>
      </c>
      <c r="V158" t="inlineStr">
        <is>
          <t>103044001|考试考务费</t>
        </is>
      </c>
    </row>
    <row r="159">
      <c r="A159" t="inlineStr">
        <is>
          <t>130627000|唐县</t>
        </is>
      </c>
      <c r="B159" t="inlineStr">
        <is>
          <t>807|中国电子科技集团有限公司</t>
        </is>
      </c>
      <c r="E159" t="inlineStr">
        <is>
          <t>130726|蔚县</t>
        </is>
      </c>
      <c r="L159" t="inlineStr">
        <is>
          <t>130725|尚义县</t>
        </is>
      </c>
      <c r="V159" t="inlineStr">
        <is>
          <t>103044050|其他缴入国库的铁路行政事业性收费</t>
        </is>
      </c>
    </row>
    <row r="160">
      <c r="A160" t="inlineStr">
        <is>
          <t>130628000|高阳县</t>
        </is>
      </c>
      <c r="B160" t="inlineStr">
        <is>
          <t>808|中国国家铁路集团有限公司</t>
        </is>
      </c>
      <c r="E160" t="inlineStr">
        <is>
          <t>130727|阳原县</t>
        </is>
      </c>
      <c r="L160" t="inlineStr">
        <is>
          <t>130726|蔚县</t>
        </is>
      </c>
      <c r="V160" t="inlineStr">
        <is>
          <t>103044071|教育收费</t>
        </is>
      </c>
    </row>
    <row r="161">
      <c r="A161" t="inlineStr">
        <is>
          <t>130629000|容城县</t>
        </is>
      </c>
      <c r="B161" t="inlineStr">
        <is>
          <t>809|中国航空工业集团有限公司</t>
        </is>
      </c>
      <c r="E161" t="inlineStr">
        <is>
          <t>130728|怀安县</t>
        </is>
      </c>
      <c r="L161" t="inlineStr">
        <is>
          <t>130727|阳原县</t>
        </is>
      </c>
      <c r="V161" t="inlineStr">
        <is>
          <t>103044200|交通运输行政事业性收费收入</t>
        </is>
      </c>
    </row>
    <row r="162">
      <c r="A162" t="inlineStr">
        <is>
          <t>130630000|涞源县</t>
        </is>
      </c>
      <c r="B162" t="inlineStr">
        <is>
          <t>810|中国出版集团有限公司</t>
        </is>
      </c>
      <c r="E162" t="inlineStr">
        <is>
          <t>130730|怀来县</t>
        </is>
      </c>
      <c r="L162" t="inlineStr">
        <is>
          <t>130728|怀安县</t>
        </is>
      </c>
      <c r="V162" t="inlineStr">
        <is>
          <t>103044203|考试考务费</t>
        </is>
      </c>
    </row>
    <row r="163">
      <c r="A163" t="inlineStr">
        <is>
          <t>130631000|望都县</t>
        </is>
      </c>
      <c r="B163" t="inlineStr">
        <is>
          <t>811|中国储备粮管理集团有限公司</t>
        </is>
      </c>
      <c r="E163" t="inlineStr">
        <is>
          <t>130731|涿鹿县</t>
        </is>
      </c>
      <c r="L163" t="inlineStr">
        <is>
          <t>130730|怀来县</t>
        </is>
      </c>
      <c r="V163" t="inlineStr">
        <is>
          <t>103044208|航空业务权补偿费</t>
        </is>
      </c>
    </row>
    <row r="164">
      <c r="A164" t="inlineStr">
        <is>
          <t>130632000|安新县</t>
        </is>
      </c>
      <c r="B164" t="inlineStr">
        <is>
          <t>812|中国安能建设集团有限公司</t>
        </is>
      </c>
      <c r="E164" t="inlineStr">
        <is>
          <t>130732|赤城县</t>
        </is>
      </c>
      <c r="L164" t="inlineStr">
        <is>
          <t>130731|涿鹿县</t>
        </is>
      </c>
      <c r="V164" t="inlineStr">
        <is>
          <t>103044209|适航审查费</t>
        </is>
      </c>
    </row>
    <row r="165">
      <c r="A165" t="inlineStr">
        <is>
          <t>130633000|易县</t>
        </is>
      </c>
      <c r="B165" t="inlineStr">
        <is>
          <t>813|中国储备棉管理有限公司</t>
        </is>
      </c>
      <c r="E165" t="inlineStr">
        <is>
          <t>130800|承德市</t>
        </is>
      </c>
      <c r="L165" t="inlineStr">
        <is>
          <t>130732|赤城县</t>
        </is>
      </c>
      <c r="V165" t="inlineStr">
        <is>
          <t>103044220|长江口航道维护费</t>
        </is>
      </c>
    </row>
    <row r="166">
      <c r="A166" t="inlineStr">
        <is>
          <t>130634000|曲阳县</t>
        </is>
      </c>
      <c r="B166" t="inlineStr">
        <is>
          <t>814|中国邮政集团有限公司</t>
        </is>
      </c>
      <c r="E166" t="inlineStr">
        <is>
          <t>130802|双桥区</t>
        </is>
      </c>
      <c r="L166" t="inlineStr">
        <is>
          <t>130800|承德市</t>
        </is>
      </c>
      <c r="V166" t="inlineStr">
        <is>
          <t>103044221|长江干线船舶引航收费</t>
        </is>
      </c>
    </row>
    <row r="167">
      <c r="A167" t="inlineStr">
        <is>
          <t>130635000|蠡县</t>
        </is>
      </c>
      <c r="B167" t="inlineStr">
        <is>
          <t>815|北大荒农垦集团有限公司</t>
        </is>
      </c>
      <c r="E167" t="inlineStr">
        <is>
          <t>130803|双滦区</t>
        </is>
      </c>
      <c r="L167" t="inlineStr">
        <is>
          <t>130802|双桥区</t>
        </is>
      </c>
      <c r="V167" t="inlineStr">
        <is>
          <t>103044250|其他缴入国库的交通运输行政事业性收费</t>
        </is>
      </c>
    </row>
    <row r="168">
      <c r="A168" t="inlineStr">
        <is>
          <t>130636000|顺平县</t>
        </is>
      </c>
      <c r="B168" t="inlineStr">
        <is>
          <t>816|紫荆文化集团有限公司</t>
        </is>
      </c>
      <c r="E168" t="inlineStr">
        <is>
          <t>130804|鹰手营子矿区</t>
        </is>
      </c>
      <c r="L168" t="inlineStr">
        <is>
          <t>130803|双滦区</t>
        </is>
      </c>
      <c r="V168" t="inlineStr">
        <is>
          <t>103044271|教育收费</t>
        </is>
      </c>
    </row>
    <row r="169">
      <c r="A169" t="inlineStr">
        <is>
          <t>130637000|博野县</t>
        </is>
      </c>
      <c r="B169" t="inlineStr">
        <is>
          <t>817|中国航空发动机集团有限公司</t>
        </is>
      </c>
      <c r="E169" t="inlineStr">
        <is>
          <t>130821|承德县</t>
        </is>
      </c>
      <c r="L169" t="inlineStr">
        <is>
          <t>130804|鹰手营子矿区</t>
        </is>
      </c>
      <c r="V169" t="inlineStr">
        <is>
          <t>103044300|工业和信息产业行政事业性收费收入</t>
        </is>
      </c>
    </row>
    <row r="170">
      <c r="A170" t="inlineStr">
        <is>
          <t>130638000|雄县</t>
        </is>
      </c>
      <c r="B170" t="inlineStr">
        <is>
          <t>818|中国商用飞机有限责任公司</t>
        </is>
      </c>
      <c r="E170" t="inlineStr">
        <is>
          <t>130822|兴隆县</t>
        </is>
      </c>
      <c r="L170" t="inlineStr">
        <is>
          <t>130821|承德县</t>
        </is>
      </c>
      <c r="V170" t="inlineStr">
        <is>
          <t>103044306|考试考务费</t>
        </is>
      </c>
    </row>
    <row r="171">
      <c r="A171" t="inlineStr">
        <is>
          <t>130681000|涿州市</t>
        </is>
      </c>
      <c r="B171" t="inlineStr">
        <is>
          <t>899|其他</t>
        </is>
      </c>
      <c r="E171" t="inlineStr">
        <is>
          <t>130824|滦平县</t>
        </is>
      </c>
      <c r="L171" t="inlineStr">
        <is>
          <t>130822|兴隆县</t>
        </is>
      </c>
      <c r="V171" t="inlineStr">
        <is>
          <t>103044307|电信网码号资源占用费</t>
        </is>
      </c>
    </row>
    <row r="172">
      <c r="A172" t="inlineStr">
        <is>
          <t>130682000|定州市</t>
        </is>
      </c>
      <c r="B172" t="inlineStr">
        <is>
          <t>901|国家交通战备办公室</t>
        </is>
      </c>
      <c r="E172" t="inlineStr">
        <is>
          <t>130825|隆化县</t>
        </is>
      </c>
      <c r="L172" t="inlineStr">
        <is>
          <t>130824|滦平县</t>
        </is>
      </c>
      <c r="V172" t="inlineStr">
        <is>
          <t>103044308|无线电频率占用费</t>
        </is>
      </c>
    </row>
    <row r="173">
      <c r="A173" t="inlineStr">
        <is>
          <t>130683000|安国市</t>
        </is>
      </c>
      <c r="B173" t="inlineStr">
        <is>
          <t>902|中共中央直属机关事务管理局</t>
        </is>
      </c>
      <c r="E173" t="inlineStr">
        <is>
          <t>130826|丰宁满族自治县</t>
        </is>
      </c>
      <c r="L173" t="inlineStr">
        <is>
          <t>130825|隆化县</t>
        </is>
      </c>
      <c r="V173" t="inlineStr">
        <is>
          <t>103044350|其他缴入国库的工业和信息产业行政事业性收费</t>
        </is>
      </c>
    </row>
    <row r="174">
      <c r="A174" t="inlineStr">
        <is>
          <t>130684000|高碑店市</t>
        </is>
      </c>
      <c r="B174" t="inlineStr">
        <is>
          <t>903|中国地质调查局</t>
        </is>
      </c>
      <c r="E174" t="inlineStr">
        <is>
          <t>130827|宽城满族自治县</t>
        </is>
      </c>
      <c r="L174" t="inlineStr">
        <is>
          <t>130826|丰宁满族自治县</t>
        </is>
      </c>
      <c r="V174" t="inlineStr">
        <is>
          <t>103044371|教育收费</t>
        </is>
      </c>
    </row>
    <row r="175">
      <c r="A175" t="inlineStr">
        <is>
          <t>130700000|张家口市</t>
        </is>
      </c>
      <c r="B175" t="inlineStr">
        <is>
          <t>904|中国老龄协会</t>
        </is>
      </c>
      <c r="E175" t="inlineStr">
        <is>
          <t>130828|围场满族蒙古族自治县</t>
        </is>
      </c>
      <c r="L175" t="inlineStr">
        <is>
          <t>130827|宽城满族自治县</t>
        </is>
      </c>
      <c r="V175" t="inlineStr">
        <is>
          <t>103044400|农业农村行政事业性收费收入</t>
        </is>
      </c>
    </row>
    <row r="176">
      <c r="A176" t="inlineStr">
        <is>
          <t>130702000|张家口市桥东区</t>
        </is>
      </c>
      <c r="B176" t="inlineStr">
        <is>
          <t>905|国家消防救援局</t>
        </is>
      </c>
      <c r="E176" t="inlineStr">
        <is>
          <t>130881|平泉市</t>
        </is>
      </c>
      <c r="L176" t="inlineStr">
        <is>
          <t>130828|围场满族蒙古族自治县</t>
        </is>
      </c>
      <c r="V176" t="inlineStr">
        <is>
          <t>103044414|渔业资源增殖保护费</t>
        </is>
      </c>
    </row>
    <row r="177">
      <c r="A177" t="inlineStr">
        <is>
          <t>130703000|张家口市桥西区</t>
        </is>
      </c>
      <c r="B177" t="inlineStr">
        <is>
          <t>906|公安部特勤局</t>
        </is>
      </c>
      <c r="E177" t="inlineStr">
        <is>
          <t>130900|沧州市</t>
        </is>
      </c>
      <c r="L177" t="inlineStr">
        <is>
          <t>130881|平泉市</t>
        </is>
      </c>
      <c r="V177" t="inlineStr">
        <is>
          <t>103044416|海洋渔业船舶船员考试费</t>
        </is>
      </c>
    </row>
    <row r="178">
      <c r="A178" t="inlineStr">
        <is>
          <t>130705000|宣化区</t>
        </is>
      </c>
      <c r="B178" t="inlineStr">
        <is>
          <t>908|中国地质调查局自然资源综合调查指挥中心</t>
        </is>
      </c>
      <c r="E178" t="inlineStr">
        <is>
          <t>130902|新华区</t>
        </is>
      </c>
      <c r="L178" t="inlineStr">
        <is>
          <t>130900|沧州市</t>
        </is>
      </c>
      <c r="V178" t="inlineStr">
        <is>
          <t>103044433|工人技术等级考核或职业技能鉴定费</t>
        </is>
      </c>
    </row>
    <row r="179">
      <c r="A179" t="inlineStr">
        <is>
          <t>130706000|下花园区</t>
        </is>
      </c>
      <c r="B179" t="inlineStr">
        <is>
          <t>909|国家信息中心</t>
        </is>
      </c>
      <c r="E179" t="inlineStr">
        <is>
          <t>130903|运河区</t>
        </is>
      </c>
      <c r="L179" t="inlineStr">
        <is>
          <t>130902|新华区</t>
        </is>
      </c>
      <c r="V179" t="inlineStr">
        <is>
          <t>103044434|农药实验费</t>
        </is>
      </c>
    </row>
    <row r="180">
      <c r="A180" t="inlineStr">
        <is>
          <t>130707000|察北管理区</t>
        </is>
      </c>
      <c r="B180" t="inlineStr">
        <is>
          <t>910|中央军委国防动员部</t>
        </is>
      </c>
      <c r="E180" t="inlineStr">
        <is>
          <t>130921|沧县</t>
        </is>
      </c>
      <c r="L180" t="inlineStr">
        <is>
          <t>130903|运河区</t>
        </is>
      </c>
      <c r="V180" t="inlineStr">
        <is>
          <t>103044435|执业兽医资格考试考务费</t>
        </is>
      </c>
    </row>
    <row r="181">
      <c r="A181" t="inlineStr">
        <is>
          <t>130708000|塞北管理区</t>
        </is>
      </c>
      <c r="B181" t="inlineStr">
        <is>
          <t>911|中央空中交通管理委员会办公室</t>
        </is>
      </c>
      <c r="E181" t="inlineStr">
        <is>
          <t>130922|青县</t>
        </is>
      </c>
      <c r="L181" t="inlineStr">
        <is>
          <t>130921|沧县</t>
        </is>
      </c>
      <c r="V181" t="inlineStr">
        <is>
          <t>103044450|其他缴入国库的农业农村行政事业性收费</t>
        </is>
      </c>
    </row>
    <row r="182">
      <c r="A182" t="inlineStr">
        <is>
          <t>130709000|崇礼区</t>
        </is>
      </c>
      <c r="B182" t="inlineStr">
        <is>
          <t>912|全国哲学社会科学工作办公室</t>
        </is>
      </c>
      <c r="E182" t="inlineStr">
        <is>
          <t>130923|东光县</t>
        </is>
      </c>
      <c r="L182" t="inlineStr">
        <is>
          <t>130922|青县</t>
        </is>
      </c>
      <c r="V182" t="inlineStr">
        <is>
          <t>103044471|教育收费</t>
        </is>
      </c>
    </row>
    <row r="183">
      <c r="A183" t="inlineStr">
        <is>
          <t>130711000|张家口市高新技术开发区</t>
        </is>
      </c>
      <c r="B183" t="inlineStr">
        <is>
          <t>913|中共中央办公厅特别会计室</t>
        </is>
      </c>
      <c r="E183" t="inlineStr">
        <is>
          <t>130924|海兴县</t>
        </is>
      </c>
      <c r="L183" t="inlineStr">
        <is>
          <t>130923|东光县</t>
        </is>
      </c>
      <c r="V183" t="inlineStr">
        <is>
          <t>103044500|林业草原行政事业性收费收入</t>
        </is>
      </c>
    </row>
    <row r="184">
      <c r="A184" t="inlineStr">
        <is>
          <t>130722000|张北县</t>
        </is>
      </c>
      <c r="B184" t="inlineStr">
        <is>
          <t>914|中国福利彩票发行管理中心</t>
        </is>
      </c>
      <c r="E184" t="inlineStr">
        <is>
          <t>130925|盐山县</t>
        </is>
      </c>
      <c r="L184" t="inlineStr">
        <is>
          <t>130924|海兴县</t>
        </is>
      </c>
      <c r="V184" t="inlineStr">
        <is>
          <t>103044507|草原植被恢复费收入</t>
        </is>
      </c>
    </row>
    <row r="185">
      <c r="A185" t="inlineStr">
        <is>
          <t>130723000|康保县</t>
        </is>
      </c>
      <c r="B185" t="inlineStr">
        <is>
          <t>915|国家体育总局体育彩票管理中心</t>
        </is>
      </c>
      <c r="E185" t="inlineStr">
        <is>
          <t>130926|肃宁县</t>
        </is>
      </c>
      <c r="L185" t="inlineStr">
        <is>
          <t>130925|盐山县</t>
        </is>
      </c>
      <c r="V185" t="inlineStr">
        <is>
          <t>103044550|其他缴入国库的林业草原行政事业性收费</t>
        </is>
      </c>
    </row>
    <row r="186">
      <c r="A186" t="inlineStr">
        <is>
          <t>130724000|沽源县</t>
        </is>
      </c>
      <c r="B186" t="inlineStr">
        <is>
          <t>916|新疆生产建设兵团</t>
        </is>
      </c>
      <c r="E186" t="inlineStr">
        <is>
          <t>130927|南皮县</t>
        </is>
      </c>
      <c r="L186" t="inlineStr">
        <is>
          <t>130926|肃宁县</t>
        </is>
      </c>
      <c r="V186" t="inlineStr">
        <is>
          <t>103044571|教育收费</t>
        </is>
      </c>
    </row>
    <row r="187">
      <c r="A187" t="inlineStr">
        <is>
          <t>130725000|尚义县</t>
        </is>
      </c>
      <c r="B187" t="inlineStr">
        <is>
          <t>917|中央金融工作委员会</t>
        </is>
      </c>
      <c r="E187" t="inlineStr">
        <is>
          <t>130928|吴桥县</t>
        </is>
      </c>
      <c r="L187" t="inlineStr">
        <is>
          <t>130927|南皮县</t>
        </is>
      </c>
      <c r="V187" t="inlineStr">
        <is>
          <t>103044600|水利行政事业性收费收入</t>
        </is>
      </c>
    </row>
    <row r="188">
      <c r="A188" t="inlineStr">
        <is>
          <t>130726000|蔚县</t>
        </is>
      </c>
      <c r="B188" t="inlineStr">
        <is>
          <t>918|中央社会工作部</t>
        </is>
      </c>
      <c r="E188" t="inlineStr">
        <is>
          <t>130929|献县</t>
        </is>
      </c>
      <c r="L188" t="inlineStr">
        <is>
          <t>130928|吴桥县</t>
        </is>
      </c>
      <c r="V188" t="inlineStr">
        <is>
          <t>103044608|考试考务费</t>
        </is>
      </c>
    </row>
    <row r="189">
      <c r="A189" t="inlineStr">
        <is>
          <t>130727000|阳原县</t>
        </is>
      </c>
      <c r="B189" t="inlineStr">
        <is>
          <t>919|国家数据局</t>
        </is>
      </c>
      <c r="E189" t="inlineStr">
        <is>
          <t>130930|孟村回族自治县</t>
        </is>
      </c>
      <c r="L189" t="inlineStr">
        <is>
          <t>130929|献县</t>
        </is>
      </c>
      <c r="V189" t="inlineStr">
        <is>
          <t>103044609|水土保持补偿费</t>
        </is>
      </c>
    </row>
    <row r="190">
      <c r="A190" t="inlineStr">
        <is>
          <t>130728000|怀安县</t>
        </is>
      </c>
      <c r="B190" t="inlineStr">
        <is>
          <t>998|其他</t>
        </is>
      </c>
      <c r="E190" t="inlineStr">
        <is>
          <t>130981|泊头市</t>
        </is>
      </c>
      <c r="L190" t="inlineStr">
        <is>
          <t>130930|孟村回族自治县</t>
        </is>
      </c>
      <c r="V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c r="V191" t="inlineStr">
        <is>
          <t>103044671|教育收费</t>
        </is>
      </c>
    </row>
    <row r="192">
      <c r="A192" t="inlineStr">
        <is>
          <t>130730000|怀来县</t>
        </is>
      </c>
      <c r="E192" t="inlineStr">
        <is>
          <t>130983|黄骅市</t>
        </is>
      </c>
      <c r="L192" t="inlineStr">
        <is>
          <t>130982|任丘市</t>
        </is>
      </c>
      <c r="V192" t="inlineStr">
        <is>
          <t>103044700|卫生健康行政事业性收费收入</t>
        </is>
      </c>
    </row>
    <row r="193">
      <c r="A193" t="inlineStr">
        <is>
          <t>130731000|涿鹿县</t>
        </is>
      </c>
      <c r="E193" t="inlineStr">
        <is>
          <t>130984|河间市</t>
        </is>
      </c>
      <c r="L193" t="inlineStr">
        <is>
          <t>130983|黄骅市</t>
        </is>
      </c>
      <c r="V193" t="inlineStr">
        <is>
          <t>103044709|预防接种服务费</t>
        </is>
      </c>
    </row>
    <row r="194">
      <c r="A194" t="inlineStr">
        <is>
          <t>130732000|赤城县</t>
        </is>
      </c>
      <c r="E194" t="inlineStr">
        <is>
          <t>131000|廊坊市</t>
        </is>
      </c>
      <c r="L194" t="inlineStr">
        <is>
          <t>130984|河间市</t>
        </is>
      </c>
      <c r="V194" t="inlineStr">
        <is>
          <t>103044712|医疗事故鉴定费</t>
        </is>
      </c>
    </row>
    <row r="195">
      <c r="A195" t="inlineStr">
        <is>
          <t>130800000|承德市</t>
        </is>
      </c>
      <c r="E195" t="inlineStr">
        <is>
          <t>131002|安次区</t>
        </is>
      </c>
      <c r="L195" t="inlineStr">
        <is>
          <t>131000|廊坊市</t>
        </is>
      </c>
      <c r="V195" t="inlineStr">
        <is>
          <t>103044713|考试考务费</t>
        </is>
      </c>
    </row>
    <row r="196">
      <c r="A196" t="inlineStr">
        <is>
          <t>130802000|承德市双桥区</t>
        </is>
      </c>
      <c r="E196" t="inlineStr">
        <is>
          <t>131003|广阳区</t>
        </is>
      </c>
      <c r="L196" t="inlineStr">
        <is>
          <t>131002|安次区</t>
        </is>
      </c>
      <c r="V196" t="inlineStr">
        <is>
          <t>103044715|预防接种异常反应鉴定费</t>
        </is>
      </c>
    </row>
    <row r="197">
      <c r="A197" t="inlineStr">
        <is>
          <t>130803000|承德市双滦区</t>
        </is>
      </c>
      <c r="E197" t="inlineStr">
        <is>
          <t>131022|固安县</t>
        </is>
      </c>
      <c r="L197" t="inlineStr">
        <is>
          <t>131003|广阳区</t>
        </is>
      </c>
      <c r="V197" t="inlineStr">
        <is>
          <t>103044730|造血干细胞配型费</t>
        </is>
      </c>
    </row>
    <row r="198">
      <c r="A198" t="inlineStr">
        <is>
          <t>130804000|鹰手营子矿区</t>
        </is>
      </c>
      <c r="E198" t="inlineStr">
        <is>
          <t>131023|永清县</t>
        </is>
      </c>
      <c r="L198" t="inlineStr">
        <is>
          <t>131022|固安县</t>
        </is>
      </c>
      <c r="V198" t="inlineStr">
        <is>
          <t>103044731|职业病诊断鉴定费</t>
        </is>
      </c>
    </row>
    <row r="199">
      <c r="A199" t="inlineStr">
        <is>
          <t>130806000|承德市御道路牧场管理区</t>
        </is>
      </c>
      <c r="E199" t="inlineStr">
        <is>
          <t>131024|香河县</t>
        </is>
      </c>
      <c r="L199" t="inlineStr">
        <is>
          <t>131023|永清县</t>
        </is>
      </c>
      <c r="V199" t="inlineStr">
        <is>
          <t>103044733|非免疫规划疫苗储存运输费</t>
        </is>
      </c>
    </row>
    <row r="200">
      <c r="A200" t="inlineStr">
        <is>
          <t>130811000|承德市高新技术开发区</t>
        </is>
      </c>
      <c r="E200" t="inlineStr">
        <is>
          <t>131025|大城县</t>
        </is>
      </c>
      <c r="L200" t="inlineStr">
        <is>
          <t>131024|香河县</t>
        </is>
      </c>
      <c r="V200" t="inlineStr">
        <is>
          <t>103044750|其他缴入国库的卫生健康行政事业性收费</t>
        </is>
      </c>
    </row>
    <row r="201">
      <c r="A201" t="inlineStr">
        <is>
          <t>130821000|承德县</t>
        </is>
      </c>
      <c r="E201" t="inlineStr">
        <is>
          <t>131026|文安县</t>
        </is>
      </c>
      <c r="L201" t="inlineStr">
        <is>
          <t>131025|大城县</t>
        </is>
      </c>
      <c r="V201" t="inlineStr">
        <is>
          <t>103044771|教育收费</t>
        </is>
      </c>
    </row>
    <row r="202">
      <c r="A202" t="inlineStr">
        <is>
          <t>130822000|兴隆县</t>
        </is>
      </c>
      <c r="E202" t="inlineStr">
        <is>
          <t>131028|大厂回族自治县</t>
        </is>
      </c>
      <c r="L202" t="inlineStr">
        <is>
          <t>131026|文安县</t>
        </is>
      </c>
      <c r="V202" t="inlineStr">
        <is>
          <t>103044800|药品监管行政事业性收费收入</t>
        </is>
      </c>
    </row>
    <row r="203">
      <c r="A203" t="inlineStr">
        <is>
          <t>130823000|平泉县</t>
        </is>
      </c>
      <c r="E203" t="inlineStr">
        <is>
          <t>131081|霸州市</t>
        </is>
      </c>
      <c r="L203" t="inlineStr">
        <is>
          <t>131028|大厂回族自治县</t>
        </is>
      </c>
      <c r="V203" t="inlineStr">
        <is>
          <t>103044801|药品注册费</t>
        </is>
      </c>
    </row>
    <row r="204">
      <c r="A204" t="inlineStr">
        <is>
          <t>130824000|滦平县</t>
        </is>
      </c>
      <c r="E204" t="inlineStr">
        <is>
          <t>131082|三河市</t>
        </is>
      </c>
      <c r="L204" t="inlineStr">
        <is>
          <t>131081|霸州市</t>
        </is>
      </c>
      <c r="V204" t="inlineStr">
        <is>
          <t>103044802|医疗器械产品注册费</t>
        </is>
      </c>
    </row>
    <row r="205">
      <c r="A205" t="inlineStr">
        <is>
          <t>130825000|隆化县</t>
        </is>
      </c>
      <c r="E205" t="inlineStr">
        <is>
          <t>131100|衡水市</t>
        </is>
      </c>
      <c r="L205" t="inlineStr">
        <is>
          <t>131082|三河市</t>
        </is>
      </c>
      <c r="V205" t="inlineStr">
        <is>
          <t>103044850|其他缴入国库的药品监管行政事业性收费</t>
        </is>
      </c>
    </row>
    <row r="206">
      <c r="A206" t="inlineStr">
        <is>
          <t>130826000|丰宁县</t>
        </is>
      </c>
      <c r="E206" t="inlineStr">
        <is>
          <t>131102|桃城区</t>
        </is>
      </c>
      <c r="L206" t="inlineStr">
        <is>
          <t>131100|衡水市</t>
        </is>
      </c>
      <c r="V206" t="inlineStr">
        <is>
          <t>103044871|教育收费</t>
        </is>
      </c>
    </row>
    <row r="207">
      <c r="A207" t="inlineStr">
        <is>
          <t>130827000|宽城满族自治县</t>
        </is>
      </c>
      <c r="E207" t="inlineStr">
        <is>
          <t>131103|冀州区</t>
        </is>
      </c>
      <c r="L207" t="inlineStr">
        <is>
          <t>131102|桃城区</t>
        </is>
      </c>
      <c r="V207" t="inlineStr">
        <is>
          <t>103044900|民政行政事业性收费收入</t>
        </is>
      </c>
    </row>
    <row r="208">
      <c r="A208" t="inlineStr">
        <is>
          <t>130828000|围场满族蒙古族自治县</t>
        </is>
      </c>
      <c r="E208" t="inlineStr">
        <is>
          <t>131121|枣强县</t>
        </is>
      </c>
      <c r="L208" t="inlineStr">
        <is>
          <t>131103|冀州区</t>
        </is>
      </c>
      <c r="V208" t="inlineStr">
        <is>
          <t>103044907|住宿费</t>
        </is>
      </c>
    </row>
    <row r="209">
      <c r="A209" t="inlineStr">
        <is>
          <t>130900000|沧州市</t>
        </is>
      </c>
      <c r="E209" t="inlineStr">
        <is>
          <t>131122|武邑县</t>
        </is>
      </c>
      <c r="L209" t="inlineStr">
        <is>
          <t>131121|枣强县</t>
        </is>
      </c>
      <c r="V209" t="inlineStr">
        <is>
          <t>103044908|殡葬收费</t>
        </is>
      </c>
    </row>
    <row r="210">
      <c r="A210" t="inlineStr">
        <is>
          <t>130902000|新华区</t>
        </is>
      </c>
      <c r="E210" t="inlineStr">
        <is>
          <t>131123|武强县</t>
        </is>
      </c>
      <c r="L210" t="inlineStr">
        <is>
          <t>131122|武邑县</t>
        </is>
      </c>
      <c r="V210" t="inlineStr">
        <is>
          <t>103044950|其他缴入国库的民政行政事业性收费</t>
        </is>
      </c>
    </row>
    <row r="211">
      <c r="A211" t="inlineStr">
        <is>
          <t>130903000|运河区</t>
        </is>
      </c>
      <c r="E211" t="inlineStr">
        <is>
          <t>131124|饶阳县</t>
        </is>
      </c>
      <c r="L211" t="inlineStr">
        <is>
          <t>131123|武强县</t>
        </is>
      </c>
      <c r="V211" t="inlineStr">
        <is>
          <t>103044971|教育收费</t>
        </is>
      </c>
    </row>
    <row r="212">
      <c r="A212" t="inlineStr">
        <is>
          <t>130911000|沧州市经济技术开发区</t>
        </is>
      </c>
      <c r="E212" t="inlineStr">
        <is>
          <t>131125|安平县</t>
        </is>
      </c>
      <c r="L212" t="inlineStr">
        <is>
          <t>131124|饶阳县</t>
        </is>
      </c>
      <c r="V212" t="inlineStr">
        <is>
          <t>103045000|人力资源和社会保障行政事业性收费收入</t>
        </is>
      </c>
    </row>
    <row r="213">
      <c r="A213" t="inlineStr">
        <is>
          <t>130912000|沧州市渤海新区</t>
        </is>
      </c>
      <c r="E213" t="inlineStr">
        <is>
          <t>131126|故城县</t>
        </is>
      </c>
      <c r="L213" t="inlineStr">
        <is>
          <t>131125|安平县</t>
        </is>
      </c>
      <c r="V213" t="inlineStr">
        <is>
          <t>103045002|职业技能鉴定考试考务费</t>
        </is>
      </c>
    </row>
    <row r="214">
      <c r="A214" t="inlineStr">
        <is>
          <t>130913000|沧州市南大港园区</t>
        </is>
      </c>
      <c r="E214" t="inlineStr">
        <is>
          <t>131127|景县</t>
        </is>
      </c>
      <c r="L214" t="inlineStr">
        <is>
          <t>131126|故城县</t>
        </is>
      </c>
      <c r="V214" t="inlineStr">
        <is>
          <t>103045004|专业技术人员职业资格考试考务费</t>
        </is>
      </c>
    </row>
    <row r="215">
      <c r="A215" t="inlineStr">
        <is>
          <t>130914000|中捷产业园区</t>
        </is>
      </c>
      <c r="E215" t="inlineStr">
        <is>
          <t>131128|阜城县</t>
        </is>
      </c>
      <c r="L215" t="inlineStr">
        <is>
          <t>131127|景县</t>
        </is>
      </c>
      <c r="V215" t="inlineStr">
        <is>
          <t>103045050|其他缴入国库的人力资源和社会保障行政事业性收费</t>
        </is>
      </c>
    </row>
    <row r="216">
      <c r="A216" t="inlineStr">
        <is>
          <t>130915000|沧州市高新技术开发区</t>
        </is>
      </c>
      <c r="E216" t="inlineStr">
        <is>
          <t>131182|深州市</t>
        </is>
      </c>
      <c r="L216" t="inlineStr">
        <is>
          <t>131128|阜城县</t>
        </is>
      </c>
      <c r="V216" t="inlineStr">
        <is>
          <t>103045071|教育收费</t>
        </is>
      </c>
    </row>
    <row r="217">
      <c r="A217" t="inlineStr">
        <is>
          <t>130916000|沧州市临港经济技术开发区</t>
        </is>
      </c>
      <c r="E217" t="inlineStr">
        <is>
          <t>140000|山西省</t>
        </is>
      </c>
      <c r="L217" t="inlineStr">
        <is>
          <t>131182|深州市</t>
        </is>
      </c>
      <c r="V217" t="inlineStr">
        <is>
          <t>103045100|证监会行政事业性收费收入</t>
        </is>
      </c>
    </row>
    <row r="218">
      <c r="A218" t="inlineStr">
        <is>
          <t>130921000|沧县</t>
        </is>
      </c>
      <c r="E218" t="inlineStr">
        <is>
          <t>140100|太原市</t>
        </is>
      </c>
      <c r="L218" t="inlineStr">
        <is>
          <t>140000|山西省</t>
        </is>
      </c>
      <c r="V218" t="inlineStr">
        <is>
          <t>103045101|证券市场监管费</t>
        </is>
      </c>
    </row>
    <row r="219">
      <c r="A219" t="inlineStr">
        <is>
          <t>130922000|青县</t>
        </is>
      </c>
      <c r="E219" t="inlineStr">
        <is>
          <t>140105|小店区</t>
        </is>
      </c>
      <c r="L219" t="inlineStr">
        <is>
          <t>140100|太原市</t>
        </is>
      </c>
      <c r="V219" t="inlineStr">
        <is>
          <t>103045102|期货市场监管费</t>
        </is>
      </c>
    </row>
    <row r="220">
      <c r="A220" t="inlineStr">
        <is>
          <t>130923000|东光县</t>
        </is>
      </c>
      <c r="E220" t="inlineStr">
        <is>
          <t>140106|迎泽区</t>
        </is>
      </c>
      <c r="L220" t="inlineStr">
        <is>
          <t>140105|小店区</t>
        </is>
      </c>
      <c r="V220" t="inlineStr">
        <is>
          <t>103045103|证券、期货、基金从业人员资格报名考试费</t>
        </is>
      </c>
    </row>
    <row r="221">
      <c r="A221" t="inlineStr">
        <is>
          <t>130924000|海兴县</t>
        </is>
      </c>
      <c r="E221" t="inlineStr">
        <is>
          <t>140107|杏花岭区</t>
        </is>
      </c>
      <c r="L221" t="inlineStr">
        <is>
          <t>140106|迎泽区</t>
        </is>
      </c>
      <c r="V221" t="inlineStr">
        <is>
          <t>103045150|其他缴入国库的证监会行政事业性收费</t>
        </is>
      </c>
    </row>
    <row r="222">
      <c r="A222" t="inlineStr">
        <is>
          <t>130925000|盐山县</t>
        </is>
      </c>
      <c r="E222" t="inlineStr">
        <is>
          <t>140108|尖草坪区</t>
        </is>
      </c>
      <c r="L222" t="inlineStr">
        <is>
          <t>140107|杏花岭区</t>
        </is>
      </c>
      <c r="V222" t="inlineStr">
        <is>
          <t>103045171|教育收费</t>
        </is>
      </c>
    </row>
    <row r="223">
      <c r="A223" t="inlineStr">
        <is>
          <t>130926000|肃宁县</t>
        </is>
      </c>
      <c r="E223" t="inlineStr">
        <is>
          <t>140109|万柏林区</t>
        </is>
      </c>
      <c r="L223" t="inlineStr">
        <is>
          <t>140108|尖草坪区</t>
        </is>
      </c>
      <c r="V223" t="inlineStr">
        <is>
          <t>103045200|银行保险行政事业性收费收入</t>
        </is>
      </c>
    </row>
    <row r="224">
      <c r="A224" t="inlineStr">
        <is>
          <t>130927000|南皮县</t>
        </is>
      </c>
      <c r="E224" t="inlineStr">
        <is>
          <t>140110|晋源区</t>
        </is>
      </c>
      <c r="L224" t="inlineStr">
        <is>
          <t>140109|万柏林区</t>
        </is>
      </c>
      <c r="V224" t="inlineStr">
        <is>
          <t>103045201|机构监管费</t>
        </is>
      </c>
    </row>
    <row r="225">
      <c r="A225" t="inlineStr">
        <is>
          <t>130928000|吴桥县</t>
        </is>
      </c>
      <c r="E225" t="inlineStr">
        <is>
          <t>140121|清徐县</t>
        </is>
      </c>
      <c r="L225" t="inlineStr">
        <is>
          <t>140110|晋源区</t>
        </is>
      </c>
      <c r="V225" t="inlineStr">
        <is>
          <t>103045202|业务监管费</t>
        </is>
      </c>
    </row>
    <row r="226">
      <c r="A226" t="inlineStr">
        <is>
          <t>130929000|献县</t>
        </is>
      </c>
      <c r="E226" t="inlineStr">
        <is>
          <t>140122|阳曲县</t>
        </is>
      </c>
      <c r="L226" t="inlineStr">
        <is>
          <t>140121|清徐县</t>
        </is>
      </c>
      <c r="V226" t="inlineStr">
        <is>
          <t>103045203|考试考务费</t>
        </is>
      </c>
    </row>
    <row r="227">
      <c r="A227" t="inlineStr">
        <is>
          <t>130930000|孟村回族自治县</t>
        </is>
      </c>
      <c r="E227" t="inlineStr">
        <is>
          <t>140123|娄烦县</t>
        </is>
      </c>
      <c r="L227" t="inlineStr">
        <is>
          <t>140122|阳曲县</t>
        </is>
      </c>
      <c r="V227" t="inlineStr">
        <is>
          <t>103045250|其他缴入国库的银行保险行政事业性收费</t>
        </is>
      </c>
    </row>
    <row r="228">
      <c r="A228" t="inlineStr">
        <is>
          <t>130981000|泊头市</t>
        </is>
      </c>
      <c r="E228" t="inlineStr">
        <is>
          <t>140181|古交市</t>
        </is>
      </c>
      <c r="L228" t="inlineStr">
        <is>
          <t>140123|娄烦县</t>
        </is>
      </c>
      <c r="V228" t="inlineStr">
        <is>
          <t>103045271|教育收费</t>
        </is>
      </c>
    </row>
    <row r="229">
      <c r="A229" t="inlineStr">
        <is>
          <t>130982000|任丘市</t>
        </is>
      </c>
      <c r="E229" t="inlineStr">
        <is>
          <t>140200|大同市</t>
        </is>
      </c>
      <c r="L229" t="inlineStr">
        <is>
          <t>140181|古交市</t>
        </is>
      </c>
      <c r="V229" t="inlineStr">
        <is>
          <t>103045500|仲裁委行政事业性收费收入</t>
        </is>
      </c>
    </row>
    <row r="230">
      <c r="A230" t="inlineStr">
        <is>
          <t>130983000|黄骅市</t>
        </is>
      </c>
      <c r="E230" t="inlineStr">
        <is>
          <t>140212|新荣区</t>
        </is>
      </c>
      <c r="L230" t="inlineStr">
        <is>
          <t>140200|大同市</t>
        </is>
      </c>
      <c r="V230" t="inlineStr">
        <is>
          <t>103045501|仲裁收费</t>
        </is>
      </c>
    </row>
    <row r="231">
      <c r="A231" t="inlineStr">
        <is>
          <t>130984000|河间市</t>
        </is>
      </c>
      <c r="E231" t="inlineStr">
        <is>
          <t>140213|平城区</t>
        </is>
      </c>
      <c r="L231" t="inlineStr">
        <is>
          <t>140212|新荣区</t>
        </is>
      </c>
      <c r="V231" t="inlineStr">
        <is>
          <t>103045550|其他缴入国库的仲裁委行政事业性收费</t>
        </is>
      </c>
    </row>
    <row r="232">
      <c r="A232" t="inlineStr">
        <is>
          <t>131000000|廊坊市</t>
        </is>
      </c>
      <c r="E232" t="inlineStr">
        <is>
          <t>140214|云冈区</t>
        </is>
      </c>
      <c r="L232" t="inlineStr">
        <is>
          <t>140213|平城区</t>
        </is>
      </c>
      <c r="V232" t="inlineStr">
        <is>
          <t>103045571|教育收费</t>
        </is>
      </c>
    </row>
    <row r="233">
      <c r="A233" t="inlineStr">
        <is>
          <t>131002000|安次区</t>
        </is>
      </c>
      <c r="E233" t="inlineStr">
        <is>
          <t>140215|云州区</t>
        </is>
      </c>
      <c r="L233" t="inlineStr">
        <is>
          <t>140214|云冈区</t>
        </is>
      </c>
      <c r="V233" t="inlineStr">
        <is>
          <t>103045600|编办行政事业性收费收入</t>
        </is>
      </c>
    </row>
    <row r="234">
      <c r="A234" t="inlineStr">
        <is>
          <t>131003000|广阳区</t>
        </is>
      </c>
      <c r="E234" t="inlineStr">
        <is>
          <t>140221|阳高县</t>
        </is>
      </c>
      <c r="L234" t="inlineStr">
        <is>
          <t>140215|云州区</t>
        </is>
      </c>
      <c r="V234" t="inlineStr">
        <is>
          <t>103045650|缴入国库的编办行政事业性收费</t>
        </is>
      </c>
    </row>
    <row r="235">
      <c r="A235" t="inlineStr">
        <is>
          <t>131011000|廊坊经济技术开发区</t>
        </is>
      </c>
      <c r="E235" t="inlineStr">
        <is>
          <t>140222|天镇县</t>
        </is>
      </c>
      <c r="L235" t="inlineStr">
        <is>
          <t>140221|阳高县</t>
        </is>
      </c>
      <c r="V235" t="inlineStr">
        <is>
          <t>103045671|教育收费</t>
        </is>
      </c>
    </row>
    <row r="236">
      <c r="A236" t="inlineStr">
        <is>
          <t>131018000|北京大兴国际机场临空经济区（廊坊）</t>
        </is>
      </c>
      <c r="E236" t="inlineStr">
        <is>
          <t>140223|广灵县</t>
        </is>
      </c>
      <c r="L236" t="inlineStr">
        <is>
          <t>140222|天镇县</t>
        </is>
      </c>
      <c r="V236" t="inlineStr">
        <is>
          <t>103045700|党校行政事业性收费收入</t>
        </is>
      </c>
    </row>
    <row r="237">
      <c r="A237" t="inlineStr">
        <is>
          <t>131022000|固安县</t>
        </is>
      </c>
      <c r="E237" t="inlineStr">
        <is>
          <t>140224|灵丘县</t>
        </is>
      </c>
      <c r="L237" t="inlineStr">
        <is>
          <t>140223|广灵县</t>
        </is>
      </c>
      <c r="V237" t="inlineStr">
        <is>
          <t>103045750|缴入国库的党校行政事业性收费</t>
        </is>
      </c>
    </row>
    <row r="238">
      <c r="A238" t="inlineStr">
        <is>
          <t>131023000|永清县</t>
        </is>
      </c>
      <c r="E238" t="inlineStr">
        <is>
          <t>140225|浑源县</t>
        </is>
      </c>
      <c r="L238" t="inlineStr">
        <is>
          <t>140224|灵丘县</t>
        </is>
      </c>
      <c r="V238" t="inlineStr">
        <is>
          <t>103045751|函授学院办学收费</t>
        </is>
      </c>
    </row>
    <row r="239">
      <c r="A239" t="inlineStr">
        <is>
          <t>131024000|香河县</t>
        </is>
      </c>
      <c r="E239" t="inlineStr">
        <is>
          <t>140226|左云县</t>
        </is>
      </c>
      <c r="L239" t="inlineStr">
        <is>
          <t>140225|浑源县</t>
        </is>
      </c>
      <c r="V239" t="inlineStr">
        <is>
          <t>103045752|委托培养在职研究生学费</t>
        </is>
      </c>
    </row>
    <row r="240">
      <c r="A240" t="inlineStr">
        <is>
          <t>131025000|大城县</t>
        </is>
      </c>
      <c r="E240" t="inlineStr">
        <is>
          <t>140300|阳泉市</t>
        </is>
      </c>
      <c r="L240" t="inlineStr">
        <is>
          <t>140226|左云县</t>
        </is>
      </c>
      <c r="V240" t="inlineStr">
        <is>
          <t>103045753|短期培训进修费</t>
        </is>
      </c>
    </row>
    <row r="241">
      <c r="A241" t="inlineStr">
        <is>
          <t>131026000|文安县</t>
        </is>
      </c>
      <c r="E241" t="inlineStr">
        <is>
          <t>140302|城区</t>
        </is>
      </c>
      <c r="L241" t="inlineStr">
        <is>
          <t>140300|阳泉市</t>
        </is>
      </c>
      <c r="V241" t="inlineStr">
        <is>
          <t>103045754|教材费</t>
        </is>
      </c>
    </row>
    <row r="242">
      <c r="A242" t="inlineStr">
        <is>
          <t>131028000|大厂回族自治县</t>
        </is>
      </c>
      <c r="E242" t="inlineStr">
        <is>
          <t>140303|矿区</t>
        </is>
      </c>
      <c r="L242" t="inlineStr">
        <is>
          <t>140302|城区</t>
        </is>
      </c>
      <c r="V242" t="inlineStr">
        <is>
          <t>103045755|高等学校学费</t>
        </is>
      </c>
    </row>
    <row r="243">
      <c r="A243" t="inlineStr">
        <is>
          <t>131081000|霸州市</t>
        </is>
      </c>
      <c r="E243" t="inlineStr">
        <is>
          <t>140311|郊区</t>
        </is>
      </c>
      <c r="L243" t="inlineStr">
        <is>
          <t>140303|矿区</t>
        </is>
      </c>
      <c r="V243" t="inlineStr">
        <is>
          <t>103045800|监察行政事业性收费收入</t>
        </is>
      </c>
    </row>
    <row r="244">
      <c r="A244" t="inlineStr">
        <is>
          <t>131082000|三河市</t>
        </is>
      </c>
      <c r="E244" t="inlineStr">
        <is>
          <t>140321|平定县</t>
        </is>
      </c>
      <c r="L244" t="inlineStr">
        <is>
          <t>140311|郊区</t>
        </is>
      </c>
      <c r="V244" t="inlineStr">
        <is>
          <t>103045850|缴入国库的监察行政事业性收费</t>
        </is>
      </c>
    </row>
    <row r="245">
      <c r="A245" t="inlineStr">
        <is>
          <t>131100000|衡水市</t>
        </is>
      </c>
      <c r="E245" t="inlineStr">
        <is>
          <t>140322|盂县</t>
        </is>
      </c>
      <c r="L245" t="inlineStr">
        <is>
          <t>140321|平定县</t>
        </is>
      </c>
      <c r="V245" t="inlineStr">
        <is>
          <t>103045871|教育收费</t>
        </is>
      </c>
    </row>
    <row r="246">
      <c r="A246" t="inlineStr">
        <is>
          <t>131102000|桃城区</t>
        </is>
      </c>
      <c r="E246" t="inlineStr">
        <is>
          <t>140400|长治市</t>
        </is>
      </c>
      <c r="L246" t="inlineStr">
        <is>
          <t>140322|盂县</t>
        </is>
      </c>
      <c r="V246" t="inlineStr">
        <is>
          <t>103045900|外文局行政事业性收费收入</t>
        </is>
      </c>
    </row>
    <row r="247">
      <c r="A247" t="inlineStr">
        <is>
          <t>131111000|衡水市开发区</t>
        </is>
      </c>
      <c r="E247" t="inlineStr">
        <is>
          <t>140403|潞州区</t>
        </is>
      </c>
      <c r="L247" t="inlineStr">
        <is>
          <t>140400|长治市</t>
        </is>
      </c>
      <c r="V247" t="inlineStr">
        <is>
          <t>103045902|翻译专业资格（水平）考试考务费</t>
        </is>
      </c>
    </row>
    <row r="248">
      <c r="A248" t="inlineStr">
        <is>
          <t>131112000|衡水市衡水湖开发区</t>
        </is>
      </c>
      <c r="E248" t="inlineStr">
        <is>
          <t>140404|上党区</t>
        </is>
      </c>
      <c r="L248" t="inlineStr">
        <is>
          <t>140403|潞州区</t>
        </is>
      </c>
      <c r="V248" t="inlineStr">
        <is>
          <t>103045950|其他缴入国库的外文局行政事业性收费</t>
        </is>
      </c>
    </row>
    <row r="249">
      <c r="A249" t="inlineStr">
        <is>
          <t>131121000|枣强县</t>
        </is>
      </c>
      <c r="E249" t="inlineStr">
        <is>
          <t>140405|屯留区</t>
        </is>
      </c>
      <c r="L249" t="inlineStr">
        <is>
          <t>140404|上党区</t>
        </is>
      </c>
      <c r="V249" t="inlineStr">
        <is>
          <t>103045971|教育收费</t>
        </is>
      </c>
    </row>
    <row r="250">
      <c r="A250" t="inlineStr">
        <is>
          <t>131122000|武邑县</t>
        </is>
      </c>
      <c r="E250" t="inlineStr">
        <is>
          <t>140406|潞城区</t>
        </is>
      </c>
      <c r="L250" t="inlineStr">
        <is>
          <t>140405|屯留区</t>
        </is>
      </c>
      <c r="V250" t="inlineStr">
        <is>
          <t>103046100|国资委行政事业性收费收入</t>
        </is>
      </c>
    </row>
    <row r="251">
      <c r="A251" t="inlineStr">
        <is>
          <t>131123000|武强县</t>
        </is>
      </c>
      <c r="E251" t="inlineStr">
        <is>
          <t>140423|襄垣县</t>
        </is>
      </c>
      <c r="L251" t="inlineStr">
        <is>
          <t>140406|潞城区</t>
        </is>
      </c>
      <c r="V251" t="inlineStr">
        <is>
          <t>103046101|考试考务费</t>
        </is>
      </c>
    </row>
    <row r="252">
      <c r="A252" t="inlineStr">
        <is>
          <t>131124000|饶阳县</t>
        </is>
      </c>
      <c r="E252" t="inlineStr">
        <is>
          <t>140425|平顺县</t>
        </is>
      </c>
      <c r="L252" t="inlineStr">
        <is>
          <t>140423|襄垣县</t>
        </is>
      </c>
      <c r="V252" t="inlineStr">
        <is>
          <t>103046150|其他缴入国库的国资委行政事业性收费</t>
        </is>
      </c>
    </row>
    <row r="253">
      <c r="A253" t="inlineStr">
        <is>
          <t>131125000|安平县</t>
        </is>
      </c>
      <c r="E253" t="inlineStr">
        <is>
          <t>140426|黎城县</t>
        </is>
      </c>
      <c r="L253" t="inlineStr">
        <is>
          <t>140425|平顺县</t>
        </is>
      </c>
      <c r="V253" t="inlineStr">
        <is>
          <t>103046171|教育收费</t>
        </is>
      </c>
    </row>
    <row r="254">
      <c r="A254" t="inlineStr">
        <is>
          <t>131126000|故城县</t>
        </is>
      </c>
      <c r="E254" t="inlineStr">
        <is>
          <t>140427|壶关县</t>
        </is>
      </c>
      <c r="L254" t="inlineStr">
        <is>
          <t>140426|黎城县</t>
        </is>
      </c>
      <c r="V254" t="inlineStr">
        <is>
          <t>103049900|其他行政事业性收费收入</t>
        </is>
      </c>
    </row>
    <row r="255">
      <c r="A255" t="inlineStr">
        <is>
          <t>131127000|景县</t>
        </is>
      </c>
      <c r="E255" t="inlineStr">
        <is>
          <t>140428|长子县</t>
        </is>
      </c>
      <c r="L255" t="inlineStr">
        <is>
          <t>140427|壶关县</t>
        </is>
      </c>
      <c r="V255" t="inlineStr">
        <is>
          <t>103049901|政府信息公开信息处理费</t>
        </is>
      </c>
    </row>
    <row r="256">
      <c r="A256" t="inlineStr">
        <is>
          <t>131128000|阜城县</t>
        </is>
      </c>
      <c r="E256" t="inlineStr">
        <is>
          <t>140429|武乡县</t>
        </is>
      </c>
      <c r="L256" t="inlineStr">
        <is>
          <t>140428|长子县</t>
        </is>
      </c>
      <c r="V256" t="inlineStr">
        <is>
          <t>103049950|其他缴入国库的行政事业性收费</t>
        </is>
      </c>
    </row>
    <row r="257">
      <c r="A257" t="inlineStr">
        <is>
          <t>131181000|冀州区</t>
        </is>
      </c>
      <c r="E257" t="inlineStr">
        <is>
          <t>140430|沁县</t>
        </is>
      </c>
      <c r="L257" t="inlineStr">
        <is>
          <t>140429|武乡县</t>
        </is>
      </c>
      <c r="V257" t="inlineStr">
        <is>
          <t>103049971|教育收费</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41"/>
  <sheetViews>
    <sheetView workbookViewId="0">
      <pane ySplit="6.0" state="frozen" topLeftCell="A7"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H1" s="9" t="inlineStr">
        <is>
          <t>收入支出决算总表</t>
        </is>
      </c>
    </row>
    <row r="2">
      <c r="O2" s="10" t="inlineStr">
        <is>
          <t>财决01表</t>
        </is>
      </c>
    </row>
    <row r="3">
      <c r="A3" s="10" t="inlineStr">
        <is>
          <t>编制单位：南县监察委员会</t>
        </is>
      </c>
      <c r="H3" s="10" t="inlineStr">
        <is>
          <t>2023年度</t>
        </is>
      </c>
      <c r="O3" s="10" t="inlineStr">
        <is>
          <t>金额单位：元</t>
        </is>
      </c>
    </row>
    <row r="4" customHeight="true" ht="15.0">
      <c r="A4" s="12" t="inlineStr">
        <is>
          <t>收入</t>
        </is>
      </c>
      <c r="B4" s="14"/>
      <c r="C4" s="14"/>
      <c r="D4" s="14"/>
      <c r="E4" s="14"/>
      <c r="F4" s="16" t="inlineStr">
        <is>
          <t>支出</t>
        </is>
      </c>
      <c r="G4" s="14"/>
      <c r="H4" s="14"/>
      <c r="I4" s="14"/>
      <c r="J4" s="14"/>
      <c r="K4" s="14"/>
      <c r="L4" s="14"/>
      <c r="M4" s="14"/>
      <c r="N4" s="14"/>
      <c r="O4" s="18"/>
    </row>
    <row r="5" customHeight="true" ht="15.0">
      <c r="A5" s="20" t="inlineStr">
        <is>
          <t>项目</t>
        </is>
      </c>
      <c r="B5" s="20" t="inlineStr">
        <is>
          <t>行次</t>
        </is>
      </c>
      <c r="C5" s="20" t="inlineStr">
        <is>
          <t>年初预算数</t>
        </is>
      </c>
      <c r="D5" s="20" t="inlineStr">
        <is>
          <t>全年预算数</t>
        </is>
      </c>
      <c r="E5" s="20" t="inlineStr">
        <is>
          <t>决算数</t>
        </is>
      </c>
      <c r="F5" s="20" t="inlineStr">
        <is>
          <t>项目(按功能分类)</t>
        </is>
      </c>
      <c r="G5" s="20" t="inlineStr">
        <is>
          <t>行次</t>
        </is>
      </c>
      <c r="H5" s="20" t="inlineStr">
        <is>
          <t>年初预算数</t>
        </is>
      </c>
      <c r="I5" s="20" t="inlineStr">
        <is>
          <t>全年预算数</t>
        </is>
      </c>
      <c r="J5" s="20" t="inlineStr">
        <is>
          <t>决算数</t>
        </is>
      </c>
      <c r="K5" s="20" t="inlineStr">
        <is>
          <t>项目(按支出性质和经济分类)</t>
        </is>
      </c>
      <c r="L5" s="20" t="inlineStr">
        <is>
          <t>行次</t>
        </is>
      </c>
      <c r="M5" s="20" t="inlineStr">
        <is>
          <t>年初预算数</t>
        </is>
      </c>
      <c r="N5" s="20" t="inlineStr">
        <is>
          <t>全年预算数</t>
        </is>
      </c>
      <c r="O5" s="22" t="inlineStr">
        <is>
          <t>决算数</t>
        </is>
      </c>
    </row>
    <row r="6" customHeight="true" ht="15.0">
      <c r="A6" s="20" t="inlineStr">
        <is>
          <t>栏次</t>
        </is>
      </c>
      <c r="B6" s="20"/>
      <c r="C6" s="20" t="inlineStr">
        <is>
          <t>1</t>
        </is>
      </c>
      <c r="D6" s="20" t="inlineStr">
        <is>
          <t>2</t>
        </is>
      </c>
      <c r="E6" s="20" t="inlineStr">
        <is>
          <t>3</t>
        </is>
      </c>
      <c r="F6" s="20" t="inlineStr">
        <is>
          <t>栏次</t>
        </is>
      </c>
      <c r="G6" s="20"/>
      <c r="H6" s="20" t="inlineStr">
        <is>
          <t>4</t>
        </is>
      </c>
      <c r="I6" s="20" t="inlineStr">
        <is>
          <t>5</t>
        </is>
      </c>
      <c r="J6" s="20" t="inlineStr">
        <is>
          <t>6</t>
        </is>
      </c>
      <c r="K6" s="20" t="inlineStr">
        <is>
          <t>栏次</t>
        </is>
      </c>
      <c r="L6" s="20"/>
      <c r="M6" s="20" t="inlineStr">
        <is>
          <t>7</t>
        </is>
      </c>
      <c r="N6" s="20" t="inlineStr">
        <is>
          <t>8</t>
        </is>
      </c>
      <c r="O6" s="22" t="inlineStr">
        <is>
          <t>9</t>
        </is>
      </c>
    </row>
    <row r="7" customHeight="true" ht="15.0">
      <c r="A7" s="24" t="inlineStr">
        <is>
          <t>一、一般公共预算财政拨款收入</t>
        </is>
      </c>
      <c r="B7" s="20" t="inlineStr">
        <is>
          <t>1</t>
        </is>
      </c>
      <c r="C7" s="26" t="n">
        <v>9000445.4</v>
      </c>
      <c r="D7" s="26" t="n">
        <v>1.749638674E7</v>
      </c>
      <c r="E7" s="26" t="n">
        <v>1.749638674E7</v>
      </c>
      <c r="F7" s="24" t="inlineStr">
        <is>
          <t>一、一般公共服务支出</t>
        </is>
      </c>
      <c r="G7" s="20" t="inlineStr">
        <is>
          <t>32</t>
        </is>
      </c>
      <c r="H7" s="26" t="n">
        <v>7043119.76</v>
      </c>
      <c r="I7" s="26" t="n">
        <v>1.702674331E7</v>
      </c>
      <c r="J7" s="26" t="n">
        <v>1.68291403E7</v>
      </c>
      <c r="K7" s="24" t="inlineStr">
        <is>
          <t>一、基本支出</t>
        </is>
      </c>
      <c r="L7" s="20" t="inlineStr">
        <is>
          <t>58</t>
        </is>
      </c>
      <c r="M7" s="26" t="n">
        <f>'Z01 收入支出决算总表'!M8 + 'Z01 收入支出决算总表'!M9</f>
        <v>7280445.4</v>
      </c>
      <c r="N7" s="26" t="n">
        <f>'Z01 收入支出决算总表'!N8 + 'Z01 收入支出决算总表'!N9</f>
        <v>1.380850323E7</v>
      </c>
      <c r="O7" s="28" t="n">
        <f>'Z01 收入支出决算总表'!O8 + 'Z01 收入支出决算总表'!O9</f>
        <v>1.380850323E7</v>
      </c>
    </row>
    <row r="8" customHeight="true" ht="15.0">
      <c r="A8" s="24" t="inlineStr">
        <is>
          <t>二、政府性基金预算财政拨款收入</t>
        </is>
      </c>
      <c r="B8" s="20" t="inlineStr">
        <is>
          <t>2</t>
        </is>
      </c>
      <c r="C8" s="26" t="n">
        <v>0.0</v>
      </c>
      <c r="D8" s="26" t="n">
        <v>0.0</v>
      </c>
      <c r="E8" s="26" t="n">
        <v>0.0</v>
      </c>
      <c r="F8" s="24" t="inlineStr">
        <is>
          <t>二、外交支出</t>
        </is>
      </c>
      <c r="G8" s="20" t="inlineStr">
        <is>
          <t>33</t>
        </is>
      </c>
      <c r="H8" s="26" t="n">
        <v>0.0</v>
      </c>
      <c r="I8" s="26" t="n">
        <v>0.0</v>
      </c>
      <c r="J8" s="26" t="n">
        <v>0.0</v>
      </c>
      <c r="K8" s="24" t="inlineStr">
        <is>
          <t xml:space="preserve">      人员经费</t>
        </is>
      </c>
      <c r="L8" s="20" t="inlineStr">
        <is>
          <t>59</t>
        </is>
      </c>
      <c r="M8" s="26" t="n">
        <v>5623289.64</v>
      </c>
      <c r="N8" s="26" t="n">
        <v>6938097.2</v>
      </c>
      <c r="O8" s="28" t="n">
        <v>6938097.2</v>
      </c>
    </row>
    <row r="9" customHeight="true" ht="15.0">
      <c r="A9" s="24" t="inlineStr">
        <is>
          <t>三、国有资本经营预算财政拨款收入</t>
        </is>
      </c>
      <c r="B9" s="20" t="inlineStr">
        <is>
          <t>3</t>
        </is>
      </c>
      <c r="C9" s="26" t="n">
        <v>0.0</v>
      </c>
      <c r="D9" s="26" t="n">
        <v>0.0</v>
      </c>
      <c r="E9" s="26" t="n">
        <v>0.0</v>
      </c>
      <c r="F9" s="24" t="inlineStr">
        <is>
          <t>三、国防支出</t>
        </is>
      </c>
      <c r="G9" s="20" t="inlineStr">
        <is>
          <t>34</t>
        </is>
      </c>
      <c r="H9" s="26" t="n">
        <v>0.0</v>
      </c>
      <c r="I9" s="26" t="n">
        <v>0.0</v>
      </c>
      <c r="J9" s="26" t="n">
        <v>0.0</v>
      </c>
      <c r="K9" s="24" t="inlineStr">
        <is>
          <t xml:space="preserve">      公用经费</t>
        </is>
      </c>
      <c r="L9" s="20" t="inlineStr">
        <is>
          <t>60</t>
        </is>
      </c>
      <c r="M9" s="26" t="n">
        <v>1657155.76</v>
      </c>
      <c r="N9" s="26" t="n">
        <v>6870406.03</v>
      </c>
      <c r="O9" s="28" t="n">
        <v>6870406.03</v>
      </c>
    </row>
    <row r="10" customHeight="true" ht="15.0">
      <c r="A10" s="24" t="inlineStr">
        <is>
          <t>四、上级补助收入</t>
        </is>
      </c>
      <c r="B10" s="20" t="inlineStr">
        <is>
          <t>4</t>
        </is>
      </c>
      <c r="C10" s="26" t="n">
        <v>0.0</v>
      </c>
      <c r="D10" s="26" t="n">
        <v>0.0</v>
      </c>
      <c r="E10" s="26" t="n">
        <v>0.0</v>
      </c>
      <c r="F10" s="24" t="inlineStr">
        <is>
          <t>四、公共安全支出</t>
        </is>
      </c>
      <c r="G10" s="20" t="inlineStr">
        <is>
          <t>35</t>
        </is>
      </c>
      <c r="H10" s="26" t="n">
        <v>0.0</v>
      </c>
      <c r="I10" s="26" t="n">
        <v>0.0</v>
      </c>
      <c r="J10" s="26" t="n">
        <v>0.0</v>
      </c>
      <c r="K10" s="24" t="inlineStr">
        <is>
          <t>二、项目支出</t>
        </is>
      </c>
      <c r="L10" s="20" t="inlineStr">
        <is>
          <t>61</t>
        </is>
      </c>
      <c r="M10" s="26" t="n">
        <v>1720000.0</v>
      </c>
      <c r="N10" s="26" t="n">
        <v>4275885.22</v>
      </c>
      <c r="O10" s="28" t="n">
        <v>4078282.21</v>
      </c>
    </row>
    <row r="11" customHeight="true" ht="15.0">
      <c r="A11" s="24" t="inlineStr">
        <is>
          <t>五、事业收入</t>
        </is>
      </c>
      <c r="B11" s="20" t="inlineStr">
        <is>
          <t>5</t>
        </is>
      </c>
      <c r="C11" s="26" t="n">
        <v>0.0</v>
      </c>
      <c r="D11" s="26" t="n">
        <v>0.0</v>
      </c>
      <c r="E11" s="26" t="n">
        <v>0.0</v>
      </c>
      <c r="F11" s="24" t="inlineStr">
        <is>
          <t>五、教育支出</t>
        </is>
      </c>
      <c r="G11" s="20" t="inlineStr">
        <is>
          <t>36</t>
        </is>
      </c>
      <c r="H11" s="26" t="n">
        <v>0.0</v>
      </c>
      <c r="I11" s="26" t="n">
        <v>0.0</v>
      </c>
      <c r="J11" s="26" t="n">
        <v>0.0</v>
      </c>
      <c r="K11" s="24" t="inlineStr">
        <is>
          <t xml:space="preserve">    其中：基本建设类项目</t>
        </is>
      </c>
      <c r="L11" s="20" t="inlineStr">
        <is>
          <t>62</t>
        </is>
      </c>
      <c r="M11" s="26" t="n">
        <v>0.0</v>
      </c>
      <c r="N11" s="26" t="n">
        <v>0.0</v>
      </c>
      <c r="O11" s="28" t="n">
        <v>0.0</v>
      </c>
    </row>
    <row r="12" customHeight="true" ht="15.0">
      <c r="A12" s="24" t="inlineStr">
        <is>
          <t>六、经营收入</t>
        </is>
      </c>
      <c r="B12" s="20" t="inlineStr">
        <is>
          <t>6</t>
        </is>
      </c>
      <c r="C12" s="26" t="n">
        <v>0.0</v>
      </c>
      <c r="D12" s="26" t="n">
        <v>0.0</v>
      </c>
      <c r="E12" s="26" t="n">
        <v>0.0</v>
      </c>
      <c r="F12" s="24" t="inlineStr">
        <is>
          <t>六、科学技术支出</t>
        </is>
      </c>
      <c r="G12" s="20" t="inlineStr">
        <is>
          <t>37</t>
        </is>
      </c>
      <c r="H12" s="26" t="n">
        <v>0.0</v>
      </c>
      <c r="I12" s="26" t="n">
        <v>0.0</v>
      </c>
      <c r="J12" s="26" t="n">
        <v>0.0</v>
      </c>
      <c r="K12" s="24" t="inlineStr">
        <is>
          <t>三、上缴上级支出</t>
        </is>
      </c>
      <c r="L12" s="20" t="inlineStr">
        <is>
          <t>63</t>
        </is>
      </c>
      <c r="M12" s="26" t="n">
        <v>0.0</v>
      </c>
      <c r="N12" s="26" t="n">
        <v>0.0</v>
      </c>
      <c r="O12" s="28" t="n">
        <v>0.0</v>
      </c>
    </row>
    <row r="13" customHeight="true" ht="15.0">
      <c r="A13" s="24" t="inlineStr">
        <is>
          <t>七、附属单位上缴收入</t>
        </is>
      </c>
      <c r="B13" s="20" t="inlineStr">
        <is>
          <t>7</t>
        </is>
      </c>
      <c r="C13" s="26" t="n">
        <v>0.0</v>
      </c>
      <c r="D13" s="26" t="n">
        <v>0.0</v>
      </c>
      <c r="E13" s="26" t="n">
        <v>0.0</v>
      </c>
      <c r="F13" s="24" t="inlineStr">
        <is>
          <t>七、文化旅游体育与传媒支出</t>
        </is>
      </c>
      <c r="G13" s="20" t="inlineStr">
        <is>
          <t>38</t>
        </is>
      </c>
      <c r="H13" s="26" t="n">
        <v>0.0</v>
      </c>
      <c r="I13" s="26" t="n">
        <v>0.0</v>
      </c>
      <c r="J13" s="26" t="n">
        <v>0.0</v>
      </c>
      <c r="K13" s="24" t="inlineStr">
        <is>
          <t>四、经营支出</t>
        </is>
      </c>
      <c r="L13" s="20" t="inlineStr">
        <is>
          <t>64</t>
        </is>
      </c>
      <c r="M13" s="26" t="n">
        <v>0.0</v>
      </c>
      <c r="N13" s="26" t="n">
        <v>0.0</v>
      </c>
      <c r="O13" s="28" t="n">
        <v>0.0</v>
      </c>
    </row>
    <row r="14" customHeight="true" ht="15.0">
      <c r="A14" s="24" t="inlineStr">
        <is>
          <t>八、其他收入</t>
        </is>
      </c>
      <c r="B14" s="20" t="inlineStr">
        <is>
          <t>8</t>
        </is>
      </c>
      <c r="C14" s="26" t="n">
        <v>0.0</v>
      </c>
      <c r="D14" s="26" t="n">
        <v>477374.3</v>
      </c>
      <c r="E14" s="26" t="n">
        <v>477374.3</v>
      </c>
      <c r="F14" s="24" t="inlineStr">
        <is>
          <t>八、社会保障和就业支出</t>
        </is>
      </c>
      <c r="G14" s="20" t="inlineStr">
        <is>
          <t>39</t>
        </is>
      </c>
      <c r="H14" s="26" t="n">
        <v>1586271.24</v>
      </c>
      <c r="I14" s="26" t="n">
        <v>685534.74</v>
      </c>
      <c r="J14" s="26" t="n">
        <v>685534.74</v>
      </c>
      <c r="K14" s="24" t="inlineStr">
        <is>
          <t>五、对附属单位补助支出</t>
        </is>
      </c>
      <c r="L14" s="20" t="inlineStr">
        <is>
          <t>65</t>
        </is>
      </c>
      <c r="M14" s="26" t="n">
        <v>0.0</v>
      </c>
      <c r="N14" s="26" t="n">
        <v>0.0</v>
      </c>
      <c r="O14" s="28" t="n">
        <v>0.0</v>
      </c>
    </row>
    <row r="15" customHeight="true" ht="15.0">
      <c r="A15" s="24"/>
      <c r="B15" s="20" t="inlineStr">
        <is>
          <t>9</t>
        </is>
      </c>
      <c r="C15" s="30"/>
      <c r="D15" s="32"/>
      <c r="E15" s="34"/>
      <c r="F15" s="24" t="inlineStr">
        <is>
          <t>九、卫生健康支出</t>
        </is>
      </c>
      <c r="G15" s="20" t="inlineStr">
        <is>
          <t>40</t>
        </is>
      </c>
      <c r="H15" s="26" t="n">
        <v>0.0</v>
      </c>
      <c r="I15" s="26" t="n">
        <v>0.0</v>
      </c>
      <c r="J15" s="26" t="n">
        <v>0.0</v>
      </c>
      <c r="K15" s="24"/>
      <c r="L15" s="20" t="inlineStr">
        <is>
          <t>66</t>
        </is>
      </c>
      <c r="M15" s="34"/>
      <c r="N15" s="34"/>
      <c r="O15" s="36"/>
    </row>
    <row r="16" customHeight="true" ht="15.0">
      <c r="A16" s="24"/>
      <c r="B16" s="20" t="inlineStr">
        <is>
          <t>10</t>
        </is>
      </c>
      <c r="C16" s="30"/>
      <c r="D16" s="32"/>
      <c r="E16" s="34"/>
      <c r="F16" s="24" t="inlineStr">
        <is>
          <t>十、节能环保支出</t>
        </is>
      </c>
      <c r="G16" s="20" t="inlineStr">
        <is>
          <t>41</t>
        </is>
      </c>
      <c r="H16" s="26" t="n">
        <v>0.0</v>
      </c>
      <c r="I16" s="26" t="n">
        <v>0.0</v>
      </c>
      <c r="J16" s="26" t="n">
        <v>0.0</v>
      </c>
      <c r="K16" s="24"/>
      <c r="L16" s="20" t="inlineStr">
        <is>
          <t>67</t>
        </is>
      </c>
      <c r="M16" s="34"/>
      <c r="N16" s="34"/>
      <c r="O16" s="36"/>
    </row>
    <row r="17" customHeight="true" ht="15.0">
      <c r="A17" s="24"/>
      <c r="B17" s="20" t="inlineStr">
        <is>
          <t>11</t>
        </is>
      </c>
      <c r="C17" s="34"/>
      <c r="D17" s="34"/>
      <c r="E17" s="34"/>
      <c r="F17" s="24" t="inlineStr">
        <is>
          <t>十一、城乡社区支出</t>
        </is>
      </c>
      <c r="G17" s="20" t="inlineStr">
        <is>
          <t>42</t>
        </is>
      </c>
      <c r="H17" s="26" t="n">
        <v>0.0</v>
      </c>
      <c r="I17" s="26" t="n">
        <v>0.0</v>
      </c>
      <c r="J17" s="26" t="n">
        <v>0.0</v>
      </c>
      <c r="K17" s="20" t="inlineStr">
        <is>
          <t>经济分类支出合计</t>
        </is>
      </c>
      <c r="L17" s="20" t="inlineStr">
        <is>
          <t>68</t>
        </is>
      </c>
      <c r="M17" s="30" t="inlineStr">
        <is>
          <t>—</t>
        </is>
      </c>
      <c r="N17" s="30" t="inlineStr">
        <is>
          <t>—</t>
        </is>
      </c>
      <c r="O17" s="28" t="n">
        <f>('Z01 收入支出决算总表'!O18+'Z01 收入支出决算总表'!O19+'Z01 收入支出决算总表'!O20+'Z01 收入支出决算总表'!O21+'Z01 收入支出决算总表'!O22+'Z01 收入支出决算总表'!O23+'Z01 收入支出决算总表'!O24+'Z01 收入支出决算总表'!O25+'Z01 收入支出决算总表'!O26+'Z01 收入支出决算总表'!O27)</f>
        <v>1.788678544E7</v>
      </c>
    </row>
    <row r="18" customHeight="true" ht="15.0">
      <c r="A18" s="24"/>
      <c r="B18" s="20" t="inlineStr">
        <is>
          <t>12</t>
        </is>
      </c>
      <c r="C18" s="34"/>
      <c r="D18" s="34"/>
      <c r="E18" s="34"/>
      <c r="F18" s="24" t="inlineStr">
        <is>
          <t>十二、农林水支出</t>
        </is>
      </c>
      <c r="G18" s="20" t="inlineStr">
        <is>
          <t>43</t>
        </is>
      </c>
      <c r="H18" s="26" t="n">
        <v>0.0</v>
      </c>
      <c r="I18" s="26" t="n">
        <v>0.0</v>
      </c>
      <c r="J18" s="26" t="n">
        <v>0.0</v>
      </c>
      <c r="K18" s="24" t="inlineStr">
        <is>
          <t>一、工资福利支出</t>
        </is>
      </c>
      <c r="L18" s="20" t="inlineStr">
        <is>
          <t>69</t>
        </is>
      </c>
      <c r="M18" s="30" t="inlineStr">
        <is>
          <t>—</t>
        </is>
      </c>
      <c r="N18" s="30" t="inlineStr">
        <is>
          <t>—</t>
        </is>
      </c>
      <c r="O18" s="28" t="n">
        <v>6625601.2</v>
      </c>
    </row>
    <row r="19" customHeight="true" ht="15.0">
      <c r="A19" s="24"/>
      <c r="B19" s="20" t="inlineStr">
        <is>
          <t>13</t>
        </is>
      </c>
      <c r="C19" s="34"/>
      <c r="D19" s="34"/>
      <c r="E19" s="34"/>
      <c r="F19" s="24" t="inlineStr">
        <is>
          <t>十三、交通运输支出</t>
        </is>
      </c>
      <c r="G19" s="20" t="inlineStr">
        <is>
          <t>44</t>
        </is>
      </c>
      <c r="H19" s="26" t="n">
        <v>0.0</v>
      </c>
      <c r="I19" s="26" t="n">
        <v>0.0</v>
      </c>
      <c r="J19" s="26" t="n">
        <v>0.0</v>
      </c>
      <c r="K19" s="24" t="inlineStr">
        <is>
          <t>二、商品和服务支出</t>
        </is>
      </c>
      <c r="L19" s="20" t="inlineStr">
        <is>
          <t>70</t>
        </is>
      </c>
      <c r="M19" s="30" t="inlineStr">
        <is>
          <t>—</t>
        </is>
      </c>
      <c r="N19" s="30" t="inlineStr">
        <is>
          <t>—</t>
        </is>
      </c>
      <c r="O19" s="28" t="n">
        <v>1.083096024E7</v>
      </c>
    </row>
    <row r="20" customHeight="true" ht="15.0">
      <c r="A20" s="24"/>
      <c r="B20" s="20" t="inlineStr">
        <is>
          <t>14</t>
        </is>
      </c>
      <c r="C20" s="34"/>
      <c r="D20" s="34"/>
      <c r="E20" s="34"/>
      <c r="F20" s="24" t="inlineStr">
        <is>
          <t>十四、资源勘探工业信息等支出</t>
        </is>
      </c>
      <c r="G20" s="20" t="inlineStr">
        <is>
          <t>45</t>
        </is>
      </c>
      <c r="H20" s="26" t="n">
        <v>0.0</v>
      </c>
      <c r="I20" s="26" t="n">
        <v>0.0</v>
      </c>
      <c r="J20" s="26" t="n">
        <v>0.0</v>
      </c>
      <c r="K20" s="24" t="inlineStr">
        <is>
          <t>三、对个人和家庭的补助</t>
        </is>
      </c>
      <c r="L20" s="20" t="inlineStr">
        <is>
          <t>71</t>
        </is>
      </c>
      <c r="M20" s="30" t="inlineStr">
        <is>
          <t>—</t>
        </is>
      </c>
      <c r="N20" s="30" t="inlineStr">
        <is>
          <t>—</t>
        </is>
      </c>
      <c r="O20" s="28" t="n">
        <v>312496.0</v>
      </c>
    </row>
    <row r="21" customHeight="true" ht="15.0">
      <c r="A21" s="24"/>
      <c r="B21" s="20" t="inlineStr">
        <is>
          <t>15</t>
        </is>
      </c>
      <c r="C21" s="34"/>
      <c r="D21" s="34"/>
      <c r="E21" s="34"/>
      <c r="F21" s="24" t="inlineStr">
        <is>
          <t>十五、商业服务业等支出</t>
        </is>
      </c>
      <c r="G21" s="20" t="inlineStr">
        <is>
          <t>46</t>
        </is>
      </c>
      <c r="H21" s="26" t="n">
        <v>0.0</v>
      </c>
      <c r="I21" s="26" t="n">
        <v>0.0</v>
      </c>
      <c r="J21" s="26" t="n">
        <v>0.0</v>
      </c>
      <c r="K21" s="24" t="inlineStr">
        <is>
          <t>四、债务利息及费用支出</t>
        </is>
      </c>
      <c r="L21" s="20" t="inlineStr">
        <is>
          <t>72</t>
        </is>
      </c>
      <c r="M21" s="30" t="inlineStr">
        <is>
          <t>—</t>
        </is>
      </c>
      <c r="N21" s="30" t="inlineStr">
        <is>
          <t>—</t>
        </is>
      </c>
      <c r="O21" s="28" t="n">
        <v>0.0</v>
      </c>
    </row>
    <row r="22" customHeight="true" ht="15.0">
      <c r="A22" s="24"/>
      <c r="B22" s="20" t="inlineStr">
        <is>
          <t>16</t>
        </is>
      </c>
      <c r="C22" s="34"/>
      <c r="D22" s="34"/>
      <c r="E22" s="34"/>
      <c r="F22" s="24" t="inlineStr">
        <is>
          <t>十六、金融支出</t>
        </is>
      </c>
      <c r="G22" s="20" t="inlineStr">
        <is>
          <t>47</t>
        </is>
      </c>
      <c r="H22" s="26" t="n">
        <v>0.0</v>
      </c>
      <c r="I22" s="26" t="n">
        <v>0.0</v>
      </c>
      <c r="J22" s="26" t="n">
        <v>0.0</v>
      </c>
      <c r="K22" s="24" t="inlineStr">
        <is>
          <t>五、资本性支出（基本建设）</t>
        </is>
      </c>
      <c r="L22" s="20" t="inlineStr">
        <is>
          <t>73</t>
        </is>
      </c>
      <c r="M22" s="30" t="inlineStr">
        <is>
          <t>—</t>
        </is>
      </c>
      <c r="N22" s="30" t="inlineStr">
        <is>
          <t>—</t>
        </is>
      </c>
      <c r="O22" s="28" t="n">
        <v>0.0</v>
      </c>
    </row>
    <row r="23" customHeight="true" ht="15.0">
      <c r="A23" s="24"/>
      <c r="B23" s="20" t="inlineStr">
        <is>
          <t>17</t>
        </is>
      </c>
      <c r="C23" s="34"/>
      <c r="D23" s="34"/>
      <c r="E23" s="34"/>
      <c r="F23" s="24" t="inlineStr">
        <is>
          <t>十七、援助其他地区支出</t>
        </is>
      </c>
      <c r="G23" s="20" t="inlineStr">
        <is>
          <t>48</t>
        </is>
      </c>
      <c r="H23" s="26" t="n">
        <v>0.0</v>
      </c>
      <c r="I23" s="26" t="n">
        <v>0.0</v>
      </c>
      <c r="J23" s="26" t="n">
        <v>0.0</v>
      </c>
      <c r="K23" s="24" t="inlineStr">
        <is>
          <t>六、资本性支出</t>
        </is>
      </c>
      <c r="L23" s="20" t="inlineStr">
        <is>
          <t>74</t>
        </is>
      </c>
      <c r="M23" s="30" t="inlineStr">
        <is>
          <t>—</t>
        </is>
      </c>
      <c r="N23" s="30" t="inlineStr">
        <is>
          <t>—</t>
        </is>
      </c>
      <c r="O23" s="28" t="n">
        <v>117728.0</v>
      </c>
    </row>
    <row r="24" customHeight="true" ht="15.0">
      <c r="A24" s="24"/>
      <c r="B24" s="20" t="inlineStr">
        <is>
          <t>18</t>
        </is>
      </c>
      <c r="C24" s="34"/>
      <c r="D24" s="34"/>
      <c r="E24" s="34"/>
      <c r="F24" s="24" t="inlineStr">
        <is>
          <t>十八、自然资源海洋气象等支出</t>
        </is>
      </c>
      <c r="G24" s="20" t="inlineStr">
        <is>
          <t>49</t>
        </is>
      </c>
      <c r="H24" s="26" t="n">
        <v>0.0</v>
      </c>
      <c r="I24" s="26" t="n">
        <v>0.0</v>
      </c>
      <c r="J24" s="26" t="n">
        <v>0.0</v>
      </c>
      <c r="K24" s="24" t="inlineStr">
        <is>
          <t>七、对企业补助（基本建设）</t>
        </is>
      </c>
      <c r="L24" s="20" t="inlineStr">
        <is>
          <t>75</t>
        </is>
      </c>
      <c r="M24" s="30" t="inlineStr">
        <is>
          <t>—</t>
        </is>
      </c>
      <c r="N24" s="30" t="inlineStr">
        <is>
          <t>—</t>
        </is>
      </c>
      <c r="O24" s="28" t="n">
        <v>0.0</v>
      </c>
    </row>
    <row r="25" customHeight="true" ht="15.0">
      <c r="A25" s="24"/>
      <c r="B25" s="20" t="inlineStr">
        <is>
          <t>19</t>
        </is>
      </c>
      <c r="C25" s="34"/>
      <c r="D25" s="34"/>
      <c r="E25" s="34"/>
      <c r="F25" s="24" t="inlineStr">
        <is>
          <t>十九、住房保障支出</t>
        </is>
      </c>
      <c r="G25" s="20" t="inlineStr">
        <is>
          <t>50</t>
        </is>
      </c>
      <c r="H25" s="26" t="n">
        <v>371054.4</v>
      </c>
      <c r="I25" s="26" t="n">
        <v>371054.4</v>
      </c>
      <c r="J25" s="26" t="n">
        <v>371054.4</v>
      </c>
      <c r="K25" s="24" t="inlineStr">
        <is>
          <t>八、对企业补助</t>
        </is>
      </c>
      <c r="L25" s="20" t="inlineStr">
        <is>
          <t>76</t>
        </is>
      </c>
      <c r="M25" s="30" t="inlineStr">
        <is>
          <t>—</t>
        </is>
      </c>
      <c r="N25" s="30" t="inlineStr">
        <is>
          <t>—</t>
        </is>
      </c>
      <c r="O25" s="28" t="n">
        <v>0.0</v>
      </c>
    </row>
    <row r="26" customHeight="true" ht="15.0">
      <c r="A26" s="24"/>
      <c r="B26" s="20" t="inlineStr">
        <is>
          <t>20</t>
        </is>
      </c>
      <c r="C26" s="34"/>
      <c r="D26" s="34"/>
      <c r="E26" s="34"/>
      <c r="F26" s="24" t="inlineStr">
        <is>
          <t>二十、粮油物资储备支出</t>
        </is>
      </c>
      <c r="G26" s="20" t="inlineStr">
        <is>
          <t>51</t>
        </is>
      </c>
      <c r="H26" s="26" t="n">
        <v>0.0</v>
      </c>
      <c r="I26" s="26" t="n">
        <v>0.0</v>
      </c>
      <c r="J26" s="26" t="n">
        <v>0.0</v>
      </c>
      <c r="K26" s="24" t="inlineStr">
        <is>
          <t>九、对社会保障基金补助</t>
        </is>
      </c>
      <c r="L26" s="20" t="inlineStr">
        <is>
          <t>77</t>
        </is>
      </c>
      <c r="M26" s="30" t="inlineStr">
        <is>
          <t>—</t>
        </is>
      </c>
      <c r="N26" s="30" t="inlineStr">
        <is>
          <t>—</t>
        </is>
      </c>
      <c r="O26" s="28" t="n">
        <v>0.0</v>
      </c>
    </row>
    <row r="27" customHeight="true" ht="15.0">
      <c r="A27" s="24"/>
      <c r="B27" s="20" t="inlineStr">
        <is>
          <t>21</t>
        </is>
      </c>
      <c r="C27" s="34"/>
      <c r="D27" s="34"/>
      <c r="E27" s="34"/>
      <c r="F27" s="24" t="inlineStr">
        <is>
          <t>二十一、国有资本经营预算支出</t>
        </is>
      </c>
      <c r="G27" s="20" t="inlineStr">
        <is>
          <t>52</t>
        </is>
      </c>
      <c r="H27" s="26" t="n">
        <v>0.0</v>
      </c>
      <c r="I27" s="26" t="n">
        <v>0.0</v>
      </c>
      <c r="J27" s="26" t="n">
        <v>0.0</v>
      </c>
      <c r="K27" s="24" t="inlineStr">
        <is>
          <t>十、其他支出</t>
        </is>
      </c>
      <c r="L27" s="20" t="inlineStr">
        <is>
          <t>78</t>
        </is>
      </c>
      <c r="M27" s="30" t="inlineStr">
        <is>
          <t>—</t>
        </is>
      </c>
      <c r="N27" s="30" t="inlineStr">
        <is>
          <t>—</t>
        </is>
      </c>
      <c r="O27" s="28" t="n">
        <v>0.0</v>
      </c>
    </row>
    <row r="28" customHeight="true" ht="15.0">
      <c r="A28" s="24"/>
      <c r="B28" s="20" t="inlineStr">
        <is>
          <t>22</t>
        </is>
      </c>
      <c r="C28" s="34"/>
      <c r="D28" s="34"/>
      <c r="E28" s="34"/>
      <c r="F28" s="24" t="inlineStr">
        <is>
          <t>二十二、灾害防治及应急管理支出</t>
        </is>
      </c>
      <c r="G28" s="20" t="inlineStr">
        <is>
          <t>53</t>
        </is>
      </c>
      <c r="H28" s="26" t="n">
        <v>0.0</v>
      </c>
      <c r="I28" s="26" t="n">
        <v>0.0</v>
      </c>
      <c r="J28" s="26" t="n">
        <v>0.0</v>
      </c>
      <c r="K28" s="24"/>
      <c r="L28" s="20" t="inlineStr">
        <is>
          <t>79</t>
        </is>
      </c>
      <c r="M28" s="30"/>
      <c r="N28" s="30"/>
      <c r="O28" s="36"/>
    </row>
    <row r="29" customHeight="true" ht="15.0">
      <c r="A29" s="24"/>
      <c r="B29" s="20" t="inlineStr">
        <is>
          <t>23</t>
        </is>
      </c>
      <c r="C29" s="34"/>
      <c r="D29" s="34"/>
      <c r="E29" s="34"/>
      <c r="F29" s="24" t="inlineStr">
        <is>
          <t>二十三、其他支出</t>
        </is>
      </c>
      <c r="G29" s="20" t="inlineStr">
        <is>
          <t>54</t>
        </is>
      </c>
      <c r="H29" s="26" t="n">
        <v>0.0</v>
      </c>
      <c r="I29" s="26" t="n">
        <v>1056.0</v>
      </c>
      <c r="J29" s="26" t="n">
        <v>1056.0</v>
      </c>
      <c r="K29" s="24"/>
      <c r="L29" s="20" t="inlineStr">
        <is>
          <t>80</t>
        </is>
      </c>
      <c r="M29" s="30"/>
      <c r="N29" s="32"/>
      <c r="O29" s="36"/>
    </row>
    <row r="30" customHeight="true" ht="15.0">
      <c r="A30" s="24"/>
      <c r="B30" s="20" t="inlineStr">
        <is>
          <t>24</t>
        </is>
      </c>
      <c r="C30" s="34"/>
      <c r="D30" s="34"/>
      <c r="E30" s="34"/>
      <c r="F30" s="24" t="inlineStr">
        <is>
          <t>二十四、债务还本支出</t>
        </is>
      </c>
      <c r="G30" s="20" t="inlineStr">
        <is>
          <t>55</t>
        </is>
      </c>
      <c r="H30" s="26" t="n">
        <v>0.0</v>
      </c>
      <c r="I30" s="26" t="n">
        <v>0.0</v>
      </c>
      <c r="J30" s="26" t="n">
        <v>0.0</v>
      </c>
      <c r="K30" s="24"/>
      <c r="L30" s="20" t="inlineStr">
        <is>
          <t>81</t>
        </is>
      </c>
      <c r="M30" s="32"/>
      <c r="N30" s="32"/>
      <c r="O30" s="36"/>
    </row>
    <row r="31" customHeight="true" ht="15.0">
      <c r="A31" s="24"/>
      <c r="B31" s="20" t="inlineStr">
        <is>
          <t>25</t>
        </is>
      </c>
      <c r="C31" s="34"/>
      <c r="D31" s="34"/>
      <c r="E31" s="34"/>
      <c r="F31" s="24" t="inlineStr">
        <is>
          <t>二十五、债务付息支出</t>
        </is>
      </c>
      <c r="G31" s="20" t="inlineStr">
        <is>
          <t>56</t>
        </is>
      </c>
      <c r="H31" s="26" t="n">
        <v>0.0</v>
      </c>
      <c r="I31" s="26" t="n">
        <v>0.0</v>
      </c>
      <c r="J31" s="26" t="n">
        <v>0.0</v>
      </c>
      <c r="K31" s="24"/>
      <c r="L31" s="20" t="inlineStr">
        <is>
          <t>82</t>
        </is>
      </c>
      <c r="M31" s="32"/>
      <c r="N31" s="32"/>
      <c r="O31" s="36"/>
    </row>
    <row r="32" customHeight="true" ht="15.0">
      <c r="A32" s="24"/>
      <c r="B32" s="20" t="inlineStr">
        <is>
          <t>26</t>
        </is>
      </c>
      <c r="C32" s="34"/>
      <c r="D32" s="34"/>
      <c r="E32" s="34"/>
      <c r="F32" s="24" t="inlineStr">
        <is>
          <t>二十六、抗疫特别国债安排的支出</t>
        </is>
      </c>
      <c r="G32" s="20" t="inlineStr">
        <is>
          <t>57</t>
        </is>
      </c>
      <c r="H32" s="26" t="n">
        <v>0.0</v>
      </c>
      <c r="I32" s="26" t="n">
        <v>0.0</v>
      </c>
      <c r="J32" s="26" t="n">
        <v>0.0</v>
      </c>
      <c r="K32" s="24"/>
      <c r="L32" s="20" t="inlineStr">
        <is>
          <t>83</t>
        </is>
      </c>
      <c r="M32" s="32"/>
      <c r="N32" s="32"/>
      <c r="O32" s="36"/>
    </row>
    <row r="33" customHeight="true" ht="15.0">
      <c r="A33" s="38" t="inlineStr">
        <is>
          <t>本年收入合计</t>
        </is>
      </c>
      <c r="B33" s="20" t="inlineStr">
        <is>
          <t>27</t>
        </is>
      </c>
      <c r="C33" s="26" t="n">
        <f>('Z01 收入支出决算总表'!C7+'Z01 收入支出决算总表'!C8+'Z01 收入支出决算总表'!C9+'Z01 收入支出决算总表'!C10+'Z01 收入支出决算总表'!C11+'Z01 收入支出决算总表'!C12+'Z01 收入支出决算总表'!C13+'Z01 收入支出决算总表'!C14)</f>
        <v>9000445.4</v>
      </c>
      <c r="D33" s="26" t="n">
        <f>('Z01 收入支出决算总表'!D7+'Z01 收入支出决算总表'!D8+'Z01 收入支出决算总表'!D9+'Z01 收入支出决算总表'!D10+'Z01 收入支出决算总表'!D11+'Z01 收入支出决算总表'!D12+'Z01 收入支出决算总表'!D13+'Z01 收入支出决算总表'!D14)</f>
        <v>1.797376104E7</v>
      </c>
      <c r="E33" s="26" t="n">
        <f>('Z01 收入支出决算总表'!E7+'Z01 收入支出决算总表'!E8+'Z01 收入支出决算总表'!E9+'Z01 收入支出决算总表'!E10+'Z01 收入支出决算总表'!E11+'Z01 收入支出决算总表'!E12+'Z01 收入支出决算总表'!E13+'Z01 收入支出决算总表'!E14)</f>
        <v>1.797376104E7</v>
      </c>
      <c r="F33" s="40" t="inlineStr">
        <is>
          <t>本年支出合计</t>
        </is>
      </c>
      <c r="G33" s="42"/>
      <c r="H33" s="44"/>
      <c r="I33" s="14"/>
      <c r="J33" s="42"/>
      <c r="K33" s="42"/>
      <c r="L33" s="20" t="inlineStr">
        <is>
          <t>84</t>
        </is>
      </c>
      <c r="M33" s="26" t="n">
        <f>'Z01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 + 'Z01 收入支出决算总表'!H30 + 'Z01 收入支出决算总表'!H31 + 'Z01 收入支出决算总表'!H32</f>
        <v>9000445.4</v>
      </c>
      <c r="N33" s="26" t="n">
        <f>'Z01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 + 'Z01 收入支出决算总表'!I30 + 'Z01 收入支出决算总表'!I31 + 'Z01 收入支出决算总表'!I32</f>
        <v>1.808438845E7</v>
      </c>
      <c r="O33" s="28" t="n">
        <f>'Z01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 + 'Z01 收入支出决算总表'!J30 + 'Z01 收入支出决算总表'!J31 + 'Z01 收入支出决算总表'!J32</f>
        <v>1.788678544E7</v>
      </c>
    </row>
    <row r="34" customHeight="true" ht="15.0">
      <c r="A34" s="24" t="inlineStr">
        <is>
          <t xml:space="preserve">    使用非财政拨款结余和专用结余</t>
        </is>
      </c>
      <c r="B34" s="20" t="inlineStr">
        <is>
          <t>28</t>
        </is>
      </c>
      <c r="C34" s="26" t="n">
        <v>0.0</v>
      </c>
      <c r="D34" s="26" t="n">
        <v>0.0</v>
      </c>
      <c r="E34" s="26" t="n">
        <v>0.0</v>
      </c>
      <c r="F34" s="46" t="inlineStr">
        <is>
          <t xml:space="preserve">    结余分配</t>
        </is>
      </c>
      <c r="G34" s="48"/>
      <c r="H34" s="50"/>
      <c r="I34" s="48"/>
      <c r="J34" s="48"/>
      <c r="K34" s="48"/>
      <c r="L34" s="20" t="inlineStr">
        <is>
          <t>85</t>
        </is>
      </c>
      <c r="M34" s="30" t="inlineStr">
        <is>
          <t>—</t>
        </is>
      </c>
      <c r="N34" s="30" t="inlineStr">
        <is>
          <t>—</t>
        </is>
      </c>
      <c r="O34" s="28" t="n">
        <v>0.0</v>
      </c>
    </row>
    <row r="35" customHeight="true" ht="15.0">
      <c r="A35" s="24" t="inlineStr">
        <is>
          <t xml:space="preserve">    年初结转和结余</t>
        </is>
      </c>
      <c r="B35" s="20" t="inlineStr">
        <is>
          <t>29</t>
        </is>
      </c>
      <c r="C35" s="26" t="n">
        <v>0.0</v>
      </c>
      <c r="D35" s="26" t="n">
        <v>110627.41</v>
      </c>
      <c r="E35" s="26" t="n">
        <v>110627.41</v>
      </c>
      <c r="F35" s="46" t="inlineStr">
        <is>
          <t xml:space="preserve">    年末结转和结余</t>
        </is>
      </c>
      <c r="G35" s="48" t="inlineStr">
        <is>
          <t>104</t>
        </is>
      </c>
      <c r="H35" s="50"/>
      <c r="I35" s="48"/>
      <c r="J35" s="48"/>
      <c r="K35" s="48" t="inlineStr">
        <is>
          <t xml:space="preserve">　　其中：交纳所得税</t>
        </is>
      </c>
      <c r="L35" s="20" t="inlineStr">
        <is>
          <t>86</t>
        </is>
      </c>
      <c r="M35" s="26" t="n">
        <v>0.0</v>
      </c>
      <c r="N35" s="26" t="n">
        <v>0.0</v>
      </c>
      <c r="O35" s="28" t="n">
        <v>197603.01</v>
      </c>
    </row>
    <row r="36" customHeight="true" ht="15.0">
      <c r="A36" s="24"/>
      <c r="B36" s="20" t="inlineStr">
        <is>
          <t>30</t>
        </is>
      </c>
      <c r="C36" s="30"/>
      <c r="D36" s="30"/>
      <c r="E36" s="34"/>
      <c r="F36" s="46"/>
      <c r="G36" s="48" t="inlineStr">
        <is>
          <t>105</t>
        </is>
      </c>
      <c r="H36" s="50"/>
      <c r="I36" s="48"/>
      <c r="J36" s="48"/>
      <c r="K36" s="48" t="inlineStr">
        <is>
          <t xml:space="preserve">　　　　　提取职工福利基金</t>
        </is>
      </c>
      <c r="L36" s="20" t="inlineStr">
        <is>
          <t>87</t>
        </is>
      </c>
      <c r="M36" s="30"/>
      <c r="N36" s="30"/>
      <c r="O36" s="36"/>
    </row>
    <row r="37" customHeight="true" ht="15.0">
      <c r="A37" s="52" t="inlineStr">
        <is>
          <t>总计</t>
        </is>
      </c>
      <c r="B37" s="54" t="inlineStr">
        <is>
          <t>31</t>
        </is>
      </c>
      <c r="C37" s="56" t="n">
        <f>('Z01 收入支出决算总表'!C33+'Z01 收入支出决算总表'!C34+'Z01 收入支出决算总表'!C35)</f>
        <v>9000445.4</v>
      </c>
      <c r="D37" s="56" t="n">
        <f>('Z01 收入支出决算总表'!D33+'Z01 收入支出决算总表'!D34+'Z01 收入支出决算总表'!D35)</f>
        <v>1.808438845E7</v>
      </c>
      <c r="E37" s="56" t="n">
        <f>('Z01 收入支出决算总表'!E33+'Z01 收入支出决算总表'!E34+'Z01 收入支出决算总表'!E35)</f>
        <v>1.808438845E7</v>
      </c>
      <c r="F37" s="58" t="inlineStr">
        <is>
          <t>总计</t>
        </is>
      </c>
      <c r="G37" s="60"/>
      <c r="H37" s="62"/>
      <c r="I37" s="64"/>
      <c r="J37" s="60"/>
      <c r="K37" s="60"/>
      <c r="L37" s="54" t="inlineStr">
        <is>
          <t>88</t>
        </is>
      </c>
      <c r="M37" s="56" t="n">
        <f>'Z01 收入支出决算总表'!M33 + 'Z01 收入支出决算总表'!M35</f>
        <v>9000445.4</v>
      </c>
      <c r="N37" s="56" t="n">
        <f>'Z01 收入支出决算总表'!N33 + 'Z01 收入支出决算总表'!N35</f>
        <v>1.808438845E7</v>
      </c>
      <c r="O37" s="66" t="n">
        <f>('Z01 收入支出决算总表'!O33+'Z01 收入支出决算总表'!O34+'Z01 收入支出决算总表'!O35)</f>
        <v>1.808438845E7</v>
      </c>
    </row>
    <row r="38" customHeight="true" ht="15.0">
      <c r="A38" s="68" t="inlineStr">
        <is>
          <t>备注：本套报表金额单位转换时可能存在尾数误差。</t>
        </is>
      </c>
      <c r="B38" s="70"/>
      <c r="C38" s="70"/>
      <c r="D38" s="70"/>
      <c r="E38" s="70"/>
      <c r="F38" s="72"/>
      <c r="G38" s="72"/>
      <c r="H38" s="72"/>
      <c r="I38" s="72"/>
      <c r="J38" s="72"/>
      <c r="K38" s="72"/>
      <c r="L38" s="72"/>
      <c r="M38" s="72"/>
      <c r="N38" s="72"/>
      <c r="O38" s="72"/>
    </row>
    <row r="39" customHeight="true" ht="15.0">
      <c r="A39" s="68" t="inlineStr">
        <is>
          <t>注：本套决算报表中刷绿色单元格为自动取数生成，不需人工录入数据。</t>
        </is>
      </c>
      <c r="B39" s="70"/>
      <c r="C39" s="70"/>
      <c r="D39" s="70"/>
      <c r="E39" s="70"/>
      <c r="F39" s="74"/>
      <c r="G39" s="76"/>
      <c r="H39" s="72"/>
      <c r="I39" s="74"/>
      <c r="J39" s="74"/>
      <c r="K39" s="74"/>
      <c r="L39" s="76"/>
      <c r="M39" s="72"/>
      <c r="N39" s="74"/>
      <c r="O39" s="74"/>
    </row>
    <row r="41">
      <c r="H41" s="10" t="inlineStr">
        <is>
          <t>— 1 —</t>
        </is>
      </c>
    </row>
  </sheetData>
  <mergeCells count="9">
    <mergeCell ref="A4:E4"/>
    <mergeCell ref="F4:O4"/>
    <mergeCell ref="F33:K33"/>
    <mergeCell ref="F34:K34"/>
    <mergeCell ref="F35:K35"/>
    <mergeCell ref="F36:K36"/>
    <mergeCell ref="F37:K37"/>
    <mergeCell ref="A38:E38"/>
    <mergeCell ref="A39:E39"/>
  </mergeCells>
  <pageMargins bottom="0.75" footer="0.3" header="0.3" left="0.7" right="0.7" top="0.75"/>
</worksheet>
</file>

<file path=xl/worksheets/sheet4.xml><?xml version="1.0" encoding="utf-8"?>
<worksheet xmlns="http://schemas.openxmlformats.org/spreadsheetml/2006/main">
  <sheetPr>
    <outlinePr summaryBelow="false"/>
  </sheetPr>
  <dimension ref="A1:AG42"/>
  <sheetViews>
    <sheetView workbookViewId="0">
      <pane ySplit="7.0" state="frozen" topLeftCell="A8"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 r="Q1" s="9" t="inlineStr">
        <is>
          <t>财政拨款收入支出决算总表</t>
        </is>
      </c>
    </row>
    <row r="2">
      <c r="AG2" s="10" t="inlineStr">
        <is>
          <t>财决01-1表</t>
        </is>
      </c>
    </row>
    <row r="3">
      <c r="A3" s="10" t="inlineStr">
        <is>
          <t>编制单位：南县监察委员会</t>
        </is>
      </c>
      <c r="Q3" s="10" t="inlineStr">
        <is>
          <t>2023年度</t>
        </is>
      </c>
      <c r="AG3" s="10" t="inlineStr">
        <is>
          <t>金额单位：元</t>
        </is>
      </c>
    </row>
    <row r="4" customHeight="true" ht="15.0">
      <c r="A4" s="78" t="inlineStr">
        <is>
          <t>收     入</t>
        </is>
      </c>
      <c r="B4" s="80"/>
      <c r="C4" s="80"/>
      <c r="D4" s="80"/>
      <c r="E4" s="80"/>
      <c r="F4" s="82" t="inlineStr">
        <is>
          <t>支     出</t>
        </is>
      </c>
      <c r="G4" s="80"/>
      <c r="H4" s="80"/>
      <c r="I4" s="80"/>
      <c r="J4" s="80"/>
      <c r="K4" s="80"/>
      <c r="L4" s="80"/>
      <c r="M4" s="80"/>
      <c r="N4" s="80"/>
      <c r="O4" s="80"/>
      <c r="P4" s="80"/>
      <c r="Q4" s="80"/>
      <c r="R4" s="80"/>
      <c r="S4" s="84"/>
      <c r="T4" s="82" t="inlineStr">
        <is>
          <t>支     出</t>
        </is>
      </c>
      <c r="U4" s="80"/>
      <c r="V4" s="80"/>
      <c r="W4" s="80"/>
      <c r="X4" s="80"/>
      <c r="Y4" s="80"/>
      <c r="Z4" s="80"/>
      <c r="AA4" s="80"/>
      <c r="AB4" s="80"/>
      <c r="AC4" s="80"/>
      <c r="AD4" s="80"/>
      <c r="AE4" s="80"/>
      <c r="AF4" s="80"/>
      <c r="AG4" s="84"/>
    </row>
    <row r="5" customHeight="true" ht="14.25">
      <c r="A5" s="86" t="inlineStr">
        <is>
          <t>项    目</t>
        </is>
      </c>
      <c r="B5" s="86" t="inlineStr">
        <is>
          <t>行次</t>
        </is>
      </c>
      <c r="C5" s="86" t="inlineStr">
        <is>
          <t>年初预算数</t>
        </is>
      </c>
      <c r="D5" s="86" t="inlineStr">
        <is>
          <t>全年预算数</t>
        </is>
      </c>
      <c r="E5" s="86" t="inlineStr">
        <is>
          <t>决算数</t>
        </is>
      </c>
      <c r="F5" s="86" t="inlineStr">
        <is>
          <t>项目（按功能分类）</t>
        </is>
      </c>
      <c r="G5" s="86" t="inlineStr">
        <is>
          <t>行次</t>
        </is>
      </c>
      <c r="H5" s="88" t="inlineStr">
        <is>
          <t>年初预算数</t>
        </is>
      </c>
      <c r="I5" s="80"/>
      <c r="J5" s="80"/>
      <c r="K5" s="80"/>
      <c r="L5" s="88" t="inlineStr">
        <is>
          <t>全年预算数</t>
        </is>
      </c>
      <c r="M5" s="80"/>
      <c r="N5" s="80"/>
      <c r="O5" s="80"/>
      <c r="P5" s="88" t="inlineStr">
        <is>
          <t>决算数</t>
        </is>
      </c>
      <c r="Q5" s="80"/>
      <c r="R5" s="80"/>
      <c r="S5" s="84"/>
      <c r="T5" s="90" t="inlineStr">
        <is>
          <t>项目(按支出性质和经济分类)</t>
        </is>
      </c>
      <c r="U5" s="86" t="inlineStr">
        <is>
          <t>行次</t>
        </is>
      </c>
      <c r="V5" s="88" t="inlineStr">
        <is>
          <t>年初预算数</t>
        </is>
      </c>
      <c r="W5" s="80"/>
      <c r="X5" s="80"/>
      <c r="Y5" s="80"/>
      <c r="Z5" s="88" t="inlineStr">
        <is>
          <t>全年预算数</t>
        </is>
      </c>
      <c r="AA5" s="80"/>
      <c r="AB5" s="80"/>
      <c r="AC5" s="80"/>
      <c r="AD5" s="88" t="inlineStr">
        <is>
          <t>决算数</t>
        </is>
      </c>
      <c r="AE5" s="80"/>
      <c r="AF5" s="80"/>
      <c r="AG5" s="84"/>
    </row>
    <row r="6" customHeight="true" ht="30.0">
      <c r="A6" s="92"/>
      <c r="B6" s="92"/>
      <c r="C6" s="92"/>
      <c r="D6" s="92"/>
      <c r="E6" s="92"/>
      <c r="F6" s="92"/>
      <c r="G6" s="92"/>
      <c r="H6" s="94" t="inlineStr">
        <is>
          <t>小计</t>
        </is>
      </c>
      <c r="I6" s="96" t="inlineStr">
        <is>
          <t>一般公共预算财政拨款</t>
        </is>
      </c>
      <c r="J6" s="96" t="inlineStr">
        <is>
          <t>政府性基金预算财政拨款</t>
        </is>
      </c>
      <c r="K6" s="96" t="inlineStr">
        <is>
          <t>国有资本经营预算财政拨款</t>
        </is>
      </c>
      <c r="L6" s="94" t="inlineStr">
        <is>
          <t>小计</t>
        </is>
      </c>
      <c r="M6" s="96" t="inlineStr">
        <is>
          <t>一般公共预算财政拨款</t>
        </is>
      </c>
      <c r="N6" s="96" t="inlineStr">
        <is>
          <t>政府性基金预算财政拨款</t>
        </is>
      </c>
      <c r="O6" s="96" t="inlineStr">
        <is>
          <t>国有资本经营预算财政拨款</t>
        </is>
      </c>
      <c r="P6" s="94" t="inlineStr">
        <is>
          <t>小计</t>
        </is>
      </c>
      <c r="Q6" s="96" t="inlineStr">
        <is>
          <t>一般公共预算财政拨款</t>
        </is>
      </c>
      <c r="R6" s="96" t="inlineStr">
        <is>
          <t>政府性基金预算财政拨款</t>
        </is>
      </c>
      <c r="S6" s="98" t="inlineStr">
        <is>
          <t>国有资本经营预算财政拨款</t>
        </is>
      </c>
      <c r="T6" s="100"/>
      <c r="U6" s="92"/>
      <c r="V6" s="94" t="inlineStr">
        <is>
          <t>小计</t>
        </is>
      </c>
      <c r="W6" s="96" t="inlineStr">
        <is>
          <t>一般公共预算财政拨款</t>
        </is>
      </c>
      <c r="X6" s="102" t="inlineStr">
        <is>
          <t>政府性基金预算财政拨款</t>
        </is>
      </c>
      <c r="Y6" s="96" t="inlineStr">
        <is>
          <t>国有资本经营预算财政拨款</t>
        </is>
      </c>
      <c r="Z6" s="94" t="inlineStr">
        <is>
          <t>小计</t>
        </is>
      </c>
      <c r="AA6" s="96" t="inlineStr">
        <is>
          <t>一般公共预算财政拨款</t>
        </is>
      </c>
      <c r="AB6" s="102" t="inlineStr">
        <is>
          <t>政府性基金预算财政拨款</t>
        </is>
      </c>
      <c r="AC6" s="96" t="inlineStr">
        <is>
          <t>国有资本经营预算财政拨款</t>
        </is>
      </c>
      <c r="AD6" s="94" t="inlineStr">
        <is>
          <t>小计</t>
        </is>
      </c>
      <c r="AE6" s="96" t="inlineStr">
        <is>
          <t>一般公共预算财政拨款</t>
        </is>
      </c>
      <c r="AF6" s="96" t="inlineStr">
        <is>
          <t>政府性基金预算财政拨款</t>
        </is>
      </c>
      <c r="AG6" s="98" t="inlineStr">
        <is>
          <t>国有资本经营预算财政拨款</t>
        </is>
      </c>
    </row>
    <row r="7" customHeight="true" ht="15.0">
      <c r="A7" s="94" t="inlineStr">
        <is>
          <t>栏    次</t>
        </is>
      </c>
      <c r="B7" s="94"/>
      <c r="C7" s="94" t="inlineStr">
        <is>
          <t>1</t>
        </is>
      </c>
      <c r="D7" s="94" t="inlineStr">
        <is>
          <t>2</t>
        </is>
      </c>
      <c r="E7" s="94" t="inlineStr">
        <is>
          <t>3</t>
        </is>
      </c>
      <c r="F7" s="94" t="inlineStr">
        <is>
          <t>栏    次</t>
        </is>
      </c>
      <c r="G7" s="94"/>
      <c r="H7" s="94" t="inlineStr">
        <is>
          <t>4</t>
        </is>
      </c>
      <c r="I7" s="94" t="inlineStr">
        <is>
          <t>5</t>
        </is>
      </c>
      <c r="J7" s="94" t="inlineStr">
        <is>
          <t>6</t>
        </is>
      </c>
      <c r="K7" s="94" t="inlineStr">
        <is>
          <t>7</t>
        </is>
      </c>
      <c r="L7" s="94" t="inlineStr">
        <is>
          <t>8</t>
        </is>
      </c>
      <c r="M7" s="94" t="inlineStr">
        <is>
          <t>9</t>
        </is>
      </c>
      <c r="N7" s="94" t="inlineStr">
        <is>
          <t>10</t>
        </is>
      </c>
      <c r="O7" s="94" t="inlineStr">
        <is>
          <t>11</t>
        </is>
      </c>
      <c r="P7" s="94" t="inlineStr">
        <is>
          <t>12</t>
        </is>
      </c>
      <c r="Q7" s="94" t="inlineStr">
        <is>
          <t>13</t>
        </is>
      </c>
      <c r="R7" s="94" t="inlineStr">
        <is>
          <t>14</t>
        </is>
      </c>
      <c r="S7" s="104" t="inlineStr">
        <is>
          <t>15</t>
        </is>
      </c>
      <c r="T7" s="106" t="inlineStr">
        <is>
          <t>栏    次</t>
        </is>
      </c>
      <c r="U7" s="94"/>
      <c r="V7" s="94" t="inlineStr">
        <is>
          <t>16</t>
        </is>
      </c>
      <c r="W7" s="94" t="inlineStr">
        <is>
          <t>17</t>
        </is>
      </c>
      <c r="X7" s="94" t="inlineStr">
        <is>
          <t>18</t>
        </is>
      </c>
      <c r="Y7" s="94" t="inlineStr">
        <is>
          <t>19</t>
        </is>
      </c>
      <c r="Z7" s="94" t="inlineStr">
        <is>
          <t>20</t>
        </is>
      </c>
      <c r="AA7" s="94" t="inlineStr">
        <is>
          <t>21</t>
        </is>
      </c>
      <c r="AB7" s="94" t="inlineStr">
        <is>
          <t>22</t>
        </is>
      </c>
      <c r="AC7" s="94" t="inlineStr">
        <is>
          <t>23</t>
        </is>
      </c>
      <c r="AD7" s="94" t="inlineStr">
        <is>
          <t>24</t>
        </is>
      </c>
      <c r="AE7" s="94" t="inlineStr">
        <is>
          <t>25</t>
        </is>
      </c>
      <c r="AF7" s="94" t="inlineStr">
        <is>
          <t>26</t>
        </is>
      </c>
      <c r="AG7" s="104" t="inlineStr">
        <is>
          <t>27</t>
        </is>
      </c>
    </row>
    <row r="8" customHeight="true" ht="15.0">
      <c r="A8" s="108" t="inlineStr">
        <is>
          <t>一、一般公共预算财政拨款</t>
        </is>
      </c>
      <c r="B8" s="94" t="inlineStr">
        <is>
          <t>1</t>
        </is>
      </c>
      <c r="C8" s="110" t="n">
        <v>9000445.4</v>
      </c>
      <c r="D8" s="110" t="n">
        <v>1.749638674E7</v>
      </c>
      <c r="E8" s="110" t="n">
        <v>1.749638674E7</v>
      </c>
      <c r="F8" s="108" t="inlineStr">
        <is>
          <t>一、一般公共服务支出</t>
        </is>
      </c>
      <c r="G8" s="94" t="inlineStr">
        <is>
          <t>33</t>
        </is>
      </c>
      <c r="H8" s="110" t="n">
        <f>('Z01_1 财政拨款收入支出决算总表'!I8+'Z01_1 财政拨款收入支出决算总表'!J8+'Z01_1 财政拨款收入支出决算总表'!K8)</f>
        <v>7043119.76</v>
      </c>
      <c r="I8" s="110" t="n">
        <v>7043119.76</v>
      </c>
      <c r="J8" s="110" t="n">
        <v>0.0</v>
      </c>
      <c r="K8" s="110" t="n">
        <v>0.0</v>
      </c>
      <c r="L8" s="110" t="n">
        <f>('Z01_1 财政拨款收入支出决算总表'!M8+'Z01_1 财政拨款收入支出决算总表'!N8+'Z01_1 财政拨款收入支出决算总表'!O8)</f>
        <v>1.64397976E7</v>
      </c>
      <c r="M8" s="110" t="n">
        <v>1.64397976E7</v>
      </c>
      <c r="N8" s="110" t="n">
        <v>0.0</v>
      </c>
      <c r="O8" s="110" t="n">
        <v>0.0</v>
      </c>
      <c r="P8" s="110" t="n">
        <f>('Z01_1 财政拨款收入支出决算总表'!Q8+'Z01_1 财政拨款收入支出决算总表'!R8+'Z01_1 财政拨款收入支出决算总表'!S8)</f>
        <v>1.64397976E7</v>
      </c>
      <c r="Q8" s="110" t="n">
        <v>1.64397976E7</v>
      </c>
      <c r="R8" s="110" t="n">
        <v>0.0</v>
      </c>
      <c r="S8" s="112" t="n">
        <v>0.0</v>
      </c>
      <c r="T8" s="114" t="inlineStr">
        <is>
          <t>一、基本支出</t>
        </is>
      </c>
      <c r="U8" s="94" t="inlineStr">
        <is>
          <t>59</t>
        </is>
      </c>
      <c r="V8" s="110" t="n">
        <f>'Z01_1 财政拨款收入支出决算总表'!V9 + 'Z01_1 财政拨款收入支出决算总表'!V10</f>
        <v>7280445.4</v>
      </c>
      <c r="W8" s="110" t="n">
        <f>'Z01_1 财政拨款收入支出决算总表'!W9 + 'Z01_1 财政拨款收入支出决算总表'!W10</f>
        <v>7280445.4</v>
      </c>
      <c r="X8" s="110" t="n">
        <f>'Z01_1 财政拨款收入支出决算总表'!X9 + 'Z01_1 财政拨款收入支出决算总表'!X10</f>
        <v>0.0</v>
      </c>
      <c r="Y8" s="110" t="n">
        <f>'Z01_1 财政拨款收入支出决算总表'!Y9 + 'Z01_1 财政拨款收入支出决算总表'!Y10</f>
        <v>0.0</v>
      </c>
      <c r="Z8" s="110" t="n">
        <f>('Z01_1 财政拨款收入支出决算总表'!AA8+'Z01_1 财政拨款收入支出决算总表'!AB8+'Z01_1 财政拨款收入支出决算总表'!AC8)</f>
        <v>1.380850323E7</v>
      </c>
      <c r="AA8" s="110" t="n">
        <f>'Z01_1 财政拨款收入支出决算总表'!AA9 + 'Z01_1 财政拨款收入支出决算总表'!AA10</f>
        <v>1.380850323E7</v>
      </c>
      <c r="AB8" s="110" t="n">
        <f>'Z01_1 财政拨款收入支出决算总表'!AB9 + 'Z01_1 财政拨款收入支出决算总表'!AB10</f>
        <v>0.0</v>
      </c>
      <c r="AC8" s="110" t="n">
        <f>'Z01_1 财政拨款收入支出决算总表'!AC9 + 'Z01_1 财政拨款收入支出决算总表'!AC10</f>
        <v>0.0</v>
      </c>
      <c r="AD8" s="110" t="n">
        <f>('Z01_1 财政拨款收入支出决算总表'!AE8+'Z01_1 财政拨款收入支出决算总表'!AF8+'Z01_1 财政拨款收入支出决算总表'!AG8)</f>
        <v>1.380850323E7</v>
      </c>
      <c r="AE8" s="110" t="n">
        <f>'Z01_1 财政拨款收入支出决算总表'!AE9 + 'Z01_1 财政拨款收入支出决算总表'!AE10</f>
        <v>1.380850323E7</v>
      </c>
      <c r="AF8" s="110" t="n">
        <f>'Z01_1 财政拨款收入支出决算总表'!AF9 + 'Z01_1 财政拨款收入支出决算总表'!AF10</f>
        <v>0.0</v>
      </c>
      <c r="AG8" s="112" t="n">
        <f>'Z01_1 财政拨款收入支出决算总表'!AG9 + 'Z01_1 财政拨款收入支出决算总表'!AG10</f>
        <v>0.0</v>
      </c>
    </row>
    <row r="9" customHeight="true" ht="15.0">
      <c r="A9" s="108" t="inlineStr">
        <is>
          <t>二、政府性基金预算财政拨款</t>
        </is>
      </c>
      <c r="B9" s="94" t="inlineStr">
        <is>
          <t>2</t>
        </is>
      </c>
      <c r="C9" s="110" t="n">
        <v>0.0</v>
      </c>
      <c r="D9" s="110" t="n">
        <v>0.0</v>
      </c>
      <c r="E9" s="110" t="n">
        <v>0.0</v>
      </c>
      <c r="F9" s="108" t="inlineStr">
        <is>
          <t>二、外交支出</t>
        </is>
      </c>
      <c r="G9" s="94" t="inlineStr">
        <is>
          <t>34</t>
        </is>
      </c>
      <c r="H9" s="110" t="n">
        <f>('Z01_1 财政拨款收入支出决算总表'!I9+'Z01_1 财政拨款收入支出决算总表'!J9+'Z01_1 财政拨款收入支出决算总表'!K9)</f>
        <v>0.0</v>
      </c>
      <c r="I9" s="110" t="n">
        <v>0.0</v>
      </c>
      <c r="J9" s="110" t="n">
        <v>0.0</v>
      </c>
      <c r="K9" s="110" t="n">
        <v>0.0</v>
      </c>
      <c r="L9" s="110" t="n">
        <f>('Z01_1 财政拨款收入支出决算总表'!M9+'Z01_1 财政拨款收入支出决算总表'!N9+'Z01_1 财政拨款收入支出决算总表'!O9)</f>
        <v>0.0</v>
      </c>
      <c r="M9" s="110" t="n">
        <v>0.0</v>
      </c>
      <c r="N9" s="110" t="n">
        <v>0.0</v>
      </c>
      <c r="O9" s="110" t="n">
        <v>0.0</v>
      </c>
      <c r="P9" s="110" t="n">
        <f>('Z01_1 财政拨款收入支出决算总表'!Q9+'Z01_1 财政拨款收入支出决算总表'!R9+'Z01_1 财政拨款收入支出决算总表'!S9)</f>
        <v>0.0</v>
      </c>
      <c r="Q9" s="110" t="n">
        <v>0.0</v>
      </c>
      <c r="R9" s="110" t="n">
        <v>0.0</v>
      </c>
      <c r="S9" s="112" t="n">
        <v>0.0</v>
      </c>
      <c r="T9" s="114" t="inlineStr">
        <is>
          <t xml:space="preserve">    人员经费</t>
        </is>
      </c>
      <c r="U9" s="94" t="inlineStr">
        <is>
          <t>60</t>
        </is>
      </c>
      <c r="V9" s="110" t="n">
        <f>('Z01_1 财政拨款收入支出决算总表'!W9+'Z01_1 财政拨款收入支出决算总表'!X9+'Z01_1 财政拨款收入支出决算总表'!Y9)</f>
        <v>5623289.64</v>
      </c>
      <c r="W9" s="110" t="n">
        <v>5623289.64</v>
      </c>
      <c r="X9" s="110" t="n">
        <v>0.0</v>
      </c>
      <c r="Y9" s="110" t="n">
        <v>0.0</v>
      </c>
      <c r="Z9" s="110" t="n">
        <f>('Z01_1 财政拨款收入支出决算总表'!AA9+'Z01_1 财政拨款收入支出决算总表'!AB9+'Z01_1 财政拨款收入支出决算总表'!AC9)</f>
        <v>6938097.2</v>
      </c>
      <c r="AA9" s="110" t="n">
        <v>6938097.2</v>
      </c>
      <c r="AB9" s="110" t="n">
        <v>0.0</v>
      </c>
      <c r="AC9" s="110" t="n">
        <v>0.0</v>
      </c>
      <c r="AD9" s="110" t="n">
        <f>('Z01_1 财政拨款收入支出决算总表'!AE9+'Z01_1 财政拨款收入支出决算总表'!AF9+'Z01_1 财政拨款收入支出决算总表'!AG9)</f>
        <v>6938097.2</v>
      </c>
      <c r="AE9" s="110" t="n">
        <v>6938097.2</v>
      </c>
      <c r="AF9" s="110" t="n">
        <v>0.0</v>
      </c>
      <c r="AG9" s="112" t="n">
        <v>0.0</v>
      </c>
    </row>
    <row r="10" customHeight="true" ht="15.0">
      <c r="A10" s="108" t="inlineStr">
        <is>
          <t>三、国有资本经营预算财政拨款</t>
        </is>
      </c>
      <c r="B10" s="94" t="inlineStr">
        <is>
          <t>3</t>
        </is>
      </c>
      <c r="C10" s="110" t="n">
        <v>0.0</v>
      </c>
      <c r="D10" s="110" t="n">
        <v>0.0</v>
      </c>
      <c r="E10" s="110" t="n">
        <v>0.0</v>
      </c>
      <c r="F10" s="108" t="inlineStr">
        <is>
          <t>三、国防支出</t>
        </is>
      </c>
      <c r="G10" s="94" t="inlineStr">
        <is>
          <t>35</t>
        </is>
      </c>
      <c r="H10" s="110" t="n">
        <f>('Z01_1 财政拨款收入支出决算总表'!I10+'Z01_1 财政拨款收入支出决算总表'!J10+'Z01_1 财政拨款收入支出决算总表'!K10)</f>
        <v>0.0</v>
      </c>
      <c r="I10" s="110" t="n">
        <v>0.0</v>
      </c>
      <c r="J10" s="110" t="n">
        <v>0.0</v>
      </c>
      <c r="K10" s="110" t="n">
        <v>0.0</v>
      </c>
      <c r="L10" s="110" t="n">
        <f>('Z01_1 财政拨款收入支出决算总表'!M10+'Z01_1 财政拨款收入支出决算总表'!N10+'Z01_1 财政拨款收入支出决算总表'!O10)</f>
        <v>0.0</v>
      </c>
      <c r="M10" s="110" t="n">
        <v>0.0</v>
      </c>
      <c r="N10" s="110" t="n">
        <v>0.0</v>
      </c>
      <c r="O10" s="110" t="n">
        <v>0.0</v>
      </c>
      <c r="P10" s="110" t="n">
        <f>('Z01_1 财政拨款收入支出决算总表'!Q10+'Z01_1 财政拨款收入支出决算总表'!R10+'Z01_1 财政拨款收入支出决算总表'!S10)</f>
        <v>0.0</v>
      </c>
      <c r="Q10" s="110" t="n">
        <v>0.0</v>
      </c>
      <c r="R10" s="110" t="n">
        <v>0.0</v>
      </c>
      <c r="S10" s="112" t="n">
        <v>0.0</v>
      </c>
      <c r="T10" s="114" t="inlineStr">
        <is>
          <t xml:space="preserve">    公用经费</t>
        </is>
      </c>
      <c r="U10" s="94" t="inlineStr">
        <is>
          <t>61</t>
        </is>
      </c>
      <c r="V10" s="110" t="n">
        <f>('Z01_1 财政拨款收入支出决算总表'!W10+'Z01_1 财政拨款收入支出决算总表'!X10+'Z01_1 财政拨款收入支出决算总表'!Y10)</f>
        <v>1657155.76</v>
      </c>
      <c r="W10" s="110" t="n">
        <v>1657155.76</v>
      </c>
      <c r="X10" s="110" t="n">
        <v>0.0</v>
      </c>
      <c r="Y10" s="110" t="n">
        <v>0.0</v>
      </c>
      <c r="Z10" s="110" t="n">
        <f>('Z01_1 财政拨款收入支出决算总表'!AA10+'Z01_1 财政拨款收入支出决算总表'!AB10+'Z01_1 财政拨款收入支出决算总表'!AC10)</f>
        <v>6870406.03</v>
      </c>
      <c r="AA10" s="110" t="n">
        <v>6870406.03</v>
      </c>
      <c r="AB10" s="110" t="n">
        <v>0.0</v>
      </c>
      <c r="AC10" s="110" t="n">
        <v>0.0</v>
      </c>
      <c r="AD10" s="110" t="n">
        <f>('Z01_1 财政拨款收入支出决算总表'!AE10+'Z01_1 财政拨款收入支出决算总表'!AF10+'Z01_1 财政拨款收入支出决算总表'!AG10)</f>
        <v>6870406.03</v>
      </c>
      <c r="AE10" s="110" t="n">
        <v>6870406.03</v>
      </c>
      <c r="AF10" s="110" t="n">
        <v>0.0</v>
      </c>
      <c r="AG10" s="112" t="n">
        <v>0.0</v>
      </c>
    </row>
    <row r="11" customHeight="true" ht="15.0">
      <c r="A11" s="108"/>
      <c r="B11" s="94" t="inlineStr">
        <is>
          <t>4</t>
        </is>
      </c>
      <c r="C11" s="116"/>
      <c r="D11" s="116"/>
      <c r="E11" s="116"/>
      <c r="F11" s="108" t="inlineStr">
        <is>
          <t>四、公共安全支出</t>
        </is>
      </c>
      <c r="G11" s="94" t="inlineStr">
        <is>
          <t>36</t>
        </is>
      </c>
      <c r="H11" s="110" t="n">
        <f>('Z01_1 财政拨款收入支出决算总表'!I11+'Z01_1 财政拨款收入支出决算总表'!J11+'Z01_1 财政拨款收入支出决算总表'!K11)</f>
        <v>0.0</v>
      </c>
      <c r="I11" s="110" t="n">
        <v>0.0</v>
      </c>
      <c r="J11" s="110" t="n">
        <v>0.0</v>
      </c>
      <c r="K11" s="110" t="n">
        <v>0.0</v>
      </c>
      <c r="L11" s="110" t="n">
        <f>('Z01_1 财政拨款收入支出决算总表'!M11+'Z01_1 财政拨款收入支出决算总表'!N11+'Z01_1 财政拨款收入支出决算总表'!O11)</f>
        <v>0.0</v>
      </c>
      <c r="M11" s="110" t="n">
        <v>0.0</v>
      </c>
      <c r="N11" s="110" t="n">
        <v>0.0</v>
      </c>
      <c r="O11" s="110" t="n">
        <v>0.0</v>
      </c>
      <c r="P11" s="110" t="n">
        <f>('Z01_1 财政拨款收入支出决算总表'!Q11+'Z01_1 财政拨款收入支出决算总表'!R11+'Z01_1 财政拨款收入支出决算总表'!S11)</f>
        <v>0.0</v>
      </c>
      <c r="Q11" s="110" t="n">
        <v>0.0</v>
      </c>
      <c r="R11" s="110" t="n">
        <v>0.0</v>
      </c>
      <c r="S11" s="112" t="n">
        <v>0.0</v>
      </c>
      <c r="T11" s="114" t="inlineStr">
        <is>
          <t>二、项目支出</t>
        </is>
      </c>
      <c r="U11" s="94" t="inlineStr">
        <is>
          <t>62</t>
        </is>
      </c>
      <c r="V11" s="110" t="n">
        <f>('Z01_1 财政拨款收入支出决算总表'!W11+'Z01_1 财政拨款收入支出决算总表'!X11+'Z01_1 财政拨款收入支出决算总表'!Y11)</f>
        <v>1720000.0</v>
      </c>
      <c r="W11" s="110" t="n">
        <v>1720000.0</v>
      </c>
      <c r="X11" s="110" t="n">
        <v>0.0</v>
      </c>
      <c r="Y11" s="110" t="n">
        <v>0.0</v>
      </c>
      <c r="Z11" s="110" t="n">
        <f>('Z01_1 财政拨款收入支出决算总表'!AA11+'Z01_1 财政拨款收入支出决算总表'!AB11+'Z01_1 财政拨款收入支出决算总表'!AC11)</f>
        <v>3687883.51</v>
      </c>
      <c r="AA11" s="110" t="n">
        <v>3687883.51</v>
      </c>
      <c r="AB11" s="110" t="n">
        <v>0.0</v>
      </c>
      <c r="AC11" s="110" t="n">
        <v>0.0</v>
      </c>
      <c r="AD11" s="110" t="n">
        <f>('Z01_1 财政拨款收入支出决算总表'!AE11+'Z01_1 财政拨款收入支出决算总表'!AF11+'Z01_1 财政拨款收入支出决算总表'!AG11)</f>
        <v>3687883.51</v>
      </c>
      <c r="AE11" s="110" t="n">
        <v>3687883.51</v>
      </c>
      <c r="AF11" s="110" t="n">
        <v>0.0</v>
      </c>
      <c r="AG11" s="112" t="n">
        <v>0.0</v>
      </c>
    </row>
    <row r="12" customHeight="true" ht="15.0">
      <c r="A12" s="108"/>
      <c r="B12" s="94" t="inlineStr">
        <is>
          <t>5</t>
        </is>
      </c>
      <c r="C12" s="116"/>
      <c r="D12" s="116"/>
      <c r="E12" s="116"/>
      <c r="F12" s="108" t="inlineStr">
        <is>
          <t>五、教育支出</t>
        </is>
      </c>
      <c r="G12" s="94" t="inlineStr">
        <is>
          <t>37</t>
        </is>
      </c>
      <c r="H12" s="110" t="n">
        <f>('Z01_1 财政拨款收入支出决算总表'!I12+'Z01_1 财政拨款收入支出决算总表'!J12+'Z01_1 财政拨款收入支出决算总表'!K12)</f>
        <v>0.0</v>
      </c>
      <c r="I12" s="110" t="n">
        <v>0.0</v>
      </c>
      <c r="J12" s="110" t="n">
        <v>0.0</v>
      </c>
      <c r="K12" s="110" t="n">
        <v>0.0</v>
      </c>
      <c r="L12" s="110" t="n">
        <f>('Z01_1 财政拨款收入支出决算总表'!M12+'Z01_1 财政拨款收入支出决算总表'!N12+'Z01_1 财政拨款收入支出决算总表'!O12)</f>
        <v>0.0</v>
      </c>
      <c r="M12" s="110" t="n">
        <v>0.0</v>
      </c>
      <c r="N12" s="110" t="n">
        <v>0.0</v>
      </c>
      <c r="O12" s="110" t="n">
        <v>0.0</v>
      </c>
      <c r="P12" s="110" t="n">
        <f>('Z01_1 财政拨款收入支出决算总表'!Q12+'Z01_1 财政拨款收入支出决算总表'!R12+'Z01_1 财政拨款收入支出决算总表'!S12)</f>
        <v>0.0</v>
      </c>
      <c r="Q12" s="110" t="n">
        <v>0.0</v>
      </c>
      <c r="R12" s="110" t="n">
        <v>0.0</v>
      </c>
      <c r="S12" s="112" t="n">
        <v>0.0</v>
      </c>
      <c r="T12" s="114" t="inlineStr">
        <is>
          <t xml:space="preserve">    其中：基本建设类项目</t>
        </is>
      </c>
      <c r="U12" s="94" t="inlineStr">
        <is>
          <t>63</t>
        </is>
      </c>
      <c r="V12" s="110" t="n">
        <f>('Z01_1 财政拨款收入支出决算总表'!W12+'Z01_1 财政拨款收入支出决算总表'!X12+'Z01_1 财政拨款收入支出决算总表'!Y12)</f>
        <v>0.0</v>
      </c>
      <c r="W12" s="110" t="n">
        <v>0.0</v>
      </c>
      <c r="X12" s="110" t="n">
        <v>0.0</v>
      </c>
      <c r="Y12" s="110" t="n">
        <v>0.0</v>
      </c>
      <c r="Z12" s="110" t="n">
        <f>('Z01_1 财政拨款收入支出决算总表'!AA12+'Z01_1 财政拨款收入支出决算总表'!AB12+'Z01_1 财政拨款收入支出决算总表'!AC12)</f>
        <v>0.0</v>
      </c>
      <c r="AA12" s="110" t="n">
        <v>0.0</v>
      </c>
      <c r="AB12" s="110" t="n">
        <v>0.0</v>
      </c>
      <c r="AC12" s="110" t="n">
        <v>0.0</v>
      </c>
      <c r="AD12" s="110" t="n">
        <f>('Z01_1 财政拨款收入支出决算总表'!AE12+'Z01_1 财政拨款收入支出决算总表'!AF12+'Z01_1 财政拨款收入支出决算总表'!AG12)</f>
        <v>0.0</v>
      </c>
      <c r="AE12" s="110" t="n">
        <v>0.0</v>
      </c>
      <c r="AF12" s="110" t="n">
        <v>0.0</v>
      </c>
      <c r="AG12" s="112" t="n">
        <v>0.0</v>
      </c>
    </row>
    <row r="13" customHeight="true" ht="15.0">
      <c r="A13" s="108"/>
      <c r="B13" s="94" t="inlineStr">
        <is>
          <t>6</t>
        </is>
      </c>
      <c r="C13" s="116"/>
      <c r="D13" s="116"/>
      <c r="E13" s="116"/>
      <c r="F13" s="108" t="inlineStr">
        <is>
          <t>六、科学技术支出</t>
        </is>
      </c>
      <c r="G13" s="94" t="inlineStr">
        <is>
          <t>38</t>
        </is>
      </c>
      <c r="H13" s="110" t="n">
        <f>('Z01_1 财政拨款收入支出决算总表'!I13+'Z01_1 财政拨款收入支出决算总表'!J13+'Z01_1 财政拨款收入支出决算总表'!K13)</f>
        <v>0.0</v>
      </c>
      <c r="I13" s="110" t="n">
        <v>0.0</v>
      </c>
      <c r="J13" s="110" t="n">
        <v>0.0</v>
      </c>
      <c r="K13" s="110" t="n">
        <v>0.0</v>
      </c>
      <c r="L13" s="110" t="n">
        <f>('Z01_1 财政拨款收入支出决算总表'!M13+'Z01_1 财政拨款收入支出决算总表'!N13+'Z01_1 财政拨款收入支出决算总表'!O13)</f>
        <v>0.0</v>
      </c>
      <c r="M13" s="110" t="n">
        <v>0.0</v>
      </c>
      <c r="N13" s="110" t="n">
        <v>0.0</v>
      </c>
      <c r="O13" s="110" t="n">
        <v>0.0</v>
      </c>
      <c r="P13" s="110" t="n">
        <f>('Z01_1 财政拨款收入支出决算总表'!Q13+'Z01_1 财政拨款收入支出决算总表'!R13+'Z01_1 财政拨款收入支出决算总表'!S13)</f>
        <v>0.0</v>
      </c>
      <c r="Q13" s="110" t="n">
        <v>0.0</v>
      </c>
      <c r="R13" s="110" t="n">
        <v>0.0</v>
      </c>
      <c r="S13" s="112" t="n">
        <v>0.0</v>
      </c>
      <c r="T13" s="114"/>
      <c r="U13" s="94" t="inlineStr">
        <is>
          <t>64</t>
        </is>
      </c>
      <c r="V13" s="116"/>
      <c r="W13" s="116"/>
      <c r="X13" s="116"/>
      <c r="Y13" s="116"/>
      <c r="Z13" s="116"/>
      <c r="AA13" s="116"/>
      <c r="AB13" s="116"/>
      <c r="AC13" s="116"/>
      <c r="AD13" s="116"/>
      <c r="AE13" s="116"/>
      <c r="AF13" s="116"/>
      <c r="AG13" s="118"/>
    </row>
    <row r="14" customHeight="true" ht="15.0">
      <c r="A14" s="108"/>
      <c r="B14" s="94" t="inlineStr">
        <is>
          <t>7</t>
        </is>
      </c>
      <c r="C14" s="116"/>
      <c r="D14" s="116"/>
      <c r="E14" s="116"/>
      <c r="F14" s="108" t="inlineStr">
        <is>
          <t>七、文化旅游体育与传媒支出</t>
        </is>
      </c>
      <c r="G14" s="94" t="inlineStr">
        <is>
          <t>39</t>
        </is>
      </c>
      <c r="H14" s="110" t="n">
        <f>('Z01_1 财政拨款收入支出决算总表'!I14+'Z01_1 财政拨款收入支出决算总表'!J14+'Z01_1 财政拨款收入支出决算总表'!K14)</f>
        <v>0.0</v>
      </c>
      <c r="I14" s="110" t="n">
        <v>0.0</v>
      </c>
      <c r="J14" s="110" t="n">
        <v>0.0</v>
      </c>
      <c r="K14" s="110" t="n">
        <v>0.0</v>
      </c>
      <c r="L14" s="110" t="n">
        <f>('Z01_1 财政拨款收入支出决算总表'!M14+'Z01_1 财政拨款收入支出决算总表'!N14+'Z01_1 财政拨款收入支出决算总表'!O14)</f>
        <v>0.0</v>
      </c>
      <c r="M14" s="110" t="n">
        <v>0.0</v>
      </c>
      <c r="N14" s="110" t="n">
        <v>0.0</v>
      </c>
      <c r="O14" s="110" t="n">
        <v>0.0</v>
      </c>
      <c r="P14" s="110" t="n">
        <f>('Z01_1 财政拨款收入支出决算总表'!Q14+'Z01_1 财政拨款收入支出决算总表'!R14+'Z01_1 财政拨款收入支出决算总表'!S14)</f>
        <v>0.0</v>
      </c>
      <c r="Q14" s="110" t="n">
        <v>0.0</v>
      </c>
      <c r="R14" s="110" t="n">
        <v>0.0</v>
      </c>
      <c r="S14" s="112" t="n">
        <v>0.0</v>
      </c>
      <c r="T14" s="114"/>
      <c r="U14" s="94" t="inlineStr">
        <is>
          <t>65</t>
        </is>
      </c>
      <c r="V14" s="116"/>
      <c r="W14" s="116"/>
      <c r="X14" s="116"/>
      <c r="Y14" s="116"/>
      <c r="Z14" s="116"/>
      <c r="AA14" s="116"/>
      <c r="AB14" s="116"/>
      <c r="AC14" s="116"/>
      <c r="AD14" s="116"/>
      <c r="AE14" s="116"/>
      <c r="AF14" s="116"/>
      <c r="AG14" s="118"/>
    </row>
    <row r="15" customHeight="true" ht="15.0">
      <c r="A15" s="108"/>
      <c r="B15" s="94" t="inlineStr">
        <is>
          <t>8</t>
        </is>
      </c>
      <c r="C15" s="116"/>
      <c r="D15" s="116"/>
      <c r="E15" s="116"/>
      <c r="F15" s="108" t="inlineStr">
        <is>
          <t>八、社会保障和就业支出</t>
        </is>
      </c>
      <c r="G15" s="94" t="inlineStr">
        <is>
          <t>40</t>
        </is>
      </c>
      <c r="H15" s="110" t="n">
        <f>('Z01_1 财政拨款收入支出决算总表'!I15+'Z01_1 财政拨款收入支出决算总表'!J15+'Z01_1 财政拨款收入支出决算总表'!K15)</f>
        <v>1586271.24</v>
      </c>
      <c r="I15" s="110" t="n">
        <v>1586271.24</v>
      </c>
      <c r="J15" s="110" t="n">
        <v>0.0</v>
      </c>
      <c r="K15" s="110" t="n">
        <v>0.0</v>
      </c>
      <c r="L15" s="110" t="n">
        <f>('Z01_1 财政拨款收入支出决算总表'!M15+'Z01_1 财政拨款收入支出决算总表'!N15+'Z01_1 财政拨款收入支出决算总表'!O15)</f>
        <v>685534.74</v>
      </c>
      <c r="M15" s="110" t="n">
        <v>685534.74</v>
      </c>
      <c r="N15" s="110" t="n">
        <v>0.0</v>
      </c>
      <c r="O15" s="110" t="n">
        <v>0.0</v>
      </c>
      <c r="P15" s="110" t="n">
        <f>('Z01_1 财政拨款收入支出决算总表'!Q15+'Z01_1 财政拨款收入支出决算总表'!R15+'Z01_1 财政拨款收入支出决算总表'!S15)</f>
        <v>685534.74</v>
      </c>
      <c r="Q15" s="110" t="n">
        <v>685534.74</v>
      </c>
      <c r="R15" s="110" t="n">
        <v>0.0</v>
      </c>
      <c r="S15" s="112" t="n">
        <v>0.0</v>
      </c>
      <c r="T15" s="114"/>
      <c r="U15" s="94" t="inlineStr">
        <is>
          <t>66</t>
        </is>
      </c>
      <c r="V15" s="116"/>
      <c r="W15" s="116"/>
      <c r="X15" s="116"/>
      <c r="Y15" s="116"/>
      <c r="Z15" s="116"/>
      <c r="AA15" s="116"/>
      <c r="AB15" s="116"/>
      <c r="AC15" s="116"/>
      <c r="AD15" s="116"/>
      <c r="AE15" s="116"/>
      <c r="AF15" s="116"/>
      <c r="AG15" s="118"/>
    </row>
    <row r="16" customHeight="true" ht="15.0">
      <c r="A16" s="108"/>
      <c r="B16" s="94" t="inlineStr">
        <is>
          <t>9</t>
        </is>
      </c>
      <c r="C16" s="116"/>
      <c r="D16" s="116"/>
      <c r="E16" s="116"/>
      <c r="F16" s="108" t="inlineStr">
        <is>
          <t>九、卫生健康支出</t>
        </is>
      </c>
      <c r="G16" s="94" t="inlineStr">
        <is>
          <t>41</t>
        </is>
      </c>
      <c r="H16" s="110" t="n">
        <f>('Z01_1 财政拨款收入支出决算总表'!I16+'Z01_1 财政拨款收入支出决算总表'!J16+'Z01_1 财政拨款收入支出决算总表'!K16)</f>
        <v>0.0</v>
      </c>
      <c r="I16" s="110" t="n">
        <v>0.0</v>
      </c>
      <c r="J16" s="110" t="n">
        <v>0.0</v>
      </c>
      <c r="K16" s="110" t="n">
        <v>0.0</v>
      </c>
      <c r="L16" s="110" t="n">
        <f>('Z01_1 财政拨款收入支出决算总表'!M16+'Z01_1 财政拨款收入支出决算总表'!N16+'Z01_1 财政拨款收入支出决算总表'!O16)</f>
        <v>0.0</v>
      </c>
      <c r="M16" s="110" t="n">
        <v>0.0</v>
      </c>
      <c r="N16" s="110" t="n">
        <v>0.0</v>
      </c>
      <c r="O16" s="110" t="n">
        <v>0.0</v>
      </c>
      <c r="P16" s="110" t="n">
        <f>('Z01_1 财政拨款收入支出决算总表'!Q16+'Z01_1 财政拨款收入支出决算总表'!R16+'Z01_1 财政拨款收入支出决算总表'!S16)</f>
        <v>0.0</v>
      </c>
      <c r="Q16" s="110" t="n">
        <v>0.0</v>
      </c>
      <c r="R16" s="110" t="n">
        <v>0.0</v>
      </c>
      <c r="S16" s="112" t="n">
        <v>0.0</v>
      </c>
      <c r="T16" s="106"/>
      <c r="U16" s="94" t="inlineStr">
        <is>
          <t>67</t>
        </is>
      </c>
      <c r="V16" s="116"/>
      <c r="W16" s="116"/>
      <c r="X16" s="116"/>
      <c r="Y16" s="116"/>
      <c r="Z16" s="116"/>
      <c r="AA16" s="116"/>
      <c r="AB16" s="116"/>
      <c r="AC16" s="116"/>
      <c r="AD16" s="116"/>
      <c r="AE16" s="116"/>
      <c r="AF16" s="116"/>
      <c r="AG16" s="118"/>
    </row>
    <row r="17" customHeight="true" ht="15.0">
      <c r="A17" s="108"/>
      <c r="B17" s="94" t="inlineStr">
        <is>
          <t>10</t>
        </is>
      </c>
      <c r="C17" s="116"/>
      <c r="D17" s="116"/>
      <c r="E17" s="116"/>
      <c r="F17" s="108" t="inlineStr">
        <is>
          <t>十、节能环保支出</t>
        </is>
      </c>
      <c r="G17" s="94" t="inlineStr">
        <is>
          <t>42</t>
        </is>
      </c>
      <c r="H17" s="110" t="n">
        <f>('Z01_1 财政拨款收入支出决算总表'!I17+'Z01_1 财政拨款收入支出决算总表'!J17+'Z01_1 财政拨款收入支出决算总表'!K17)</f>
        <v>0.0</v>
      </c>
      <c r="I17" s="110" t="n">
        <v>0.0</v>
      </c>
      <c r="J17" s="110" t="n">
        <v>0.0</v>
      </c>
      <c r="K17" s="110" t="n">
        <v>0.0</v>
      </c>
      <c r="L17" s="110" t="n">
        <f>('Z01_1 财政拨款收入支出决算总表'!M17+'Z01_1 财政拨款收入支出决算总表'!N17+'Z01_1 财政拨款收入支出决算总表'!O17)</f>
        <v>0.0</v>
      </c>
      <c r="M17" s="110" t="n">
        <v>0.0</v>
      </c>
      <c r="N17" s="110" t="n">
        <v>0.0</v>
      </c>
      <c r="O17" s="110" t="n">
        <v>0.0</v>
      </c>
      <c r="P17" s="110" t="n">
        <f>('Z01_1 财政拨款收入支出决算总表'!Q17+'Z01_1 财政拨款收入支出决算总表'!R17+'Z01_1 财政拨款收入支出决算总表'!S17)</f>
        <v>0.0</v>
      </c>
      <c r="Q17" s="110" t="n">
        <v>0.0</v>
      </c>
      <c r="R17" s="110" t="n">
        <v>0.0</v>
      </c>
      <c r="S17" s="112" t="n">
        <v>0.0</v>
      </c>
      <c r="T17" s="114"/>
      <c r="U17" s="94" t="inlineStr">
        <is>
          <t>68</t>
        </is>
      </c>
      <c r="V17" s="116"/>
      <c r="W17" s="116"/>
      <c r="X17" s="116"/>
      <c r="Y17" s="116"/>
      <c r="Z17" s="116"/>
      <c r="AA17" s="116"/>
      <c r="AB17" s="116"/>
      <c r="AC17" s="116"/>
      <c r="AD17" s="116"/>
      <c r="AE17" s="116"/>
      <c r="AF17" s="116"/>
      <c r="AG17" s="118"/>
    </row>
    <row r="18" customHeight="true" ht="15.0">
      <c r="A18" s="108"/>
      <c r="B18" s="94" t="inlineStr">
        <is>
          <t>11</t>
        </is>
      </c>
      <c r="C18" s="116"/>
      <c r="D18" s="116"/>
      <c r="E18" s="116"/>
      <c r="F18" s="108" t="inlineStr">
        <is>
          <t>十一、城乡社区支出</t>
        </is>
      </c>
      <c r="G18" s="94" t="inlineStr">
        <is>
          <t>43</t>
        </is>
      </c>
      <c r="H18" s="110" t="n">
        <f>('Z01_1 财政拨款收入支出决算总表'!I18+'Z01_1 财政拨款收入支出决算总表'!J18+'Z01_1 财政拨款收入支出决算总表'!K18)</f>
        <v>0.0</v>
      </c>
      <c r="I18" s="110" t="n">
        <v>0.0</v>
      </c>
      <c r="J18" s="110" t="n">
        <v>0.0</v>
      </c>
      <c r="K18" s="110" t="n">
        <v>0.0</v>
      </c>
      <c r="L18" s="110" t="n">
        <f>('Z01_1 财政拨款收入支出决算总表'!M18+'Z01_1 财政拨款收入支出决算总表'!N18+'Z01_1 财政拨款收入支出决算总表'!O18)</f>
        <v>0.0</v>
      </c>
      <c r="M18" s="110" t="n">
        <v>0.0</v>
      </c>
      <c r="N18" s="110" t="n">
        <v>0.0</v>
      </c>
      <c r="O18" s="110" t="n">
        <v>0.0</v>
      </c>
      <c r="P18" s="110" t="n">
        <f>('Z01_1 财政拨款收入支出决算总表'!Q18+'Z01_1 财政拨款收入支出决算总表'!R18+'Z01_1 财政拨款收入支出决算总表'!S18)</f>
        <v>0.0</v>
      </c>
      <c r="Q18" s="110" t="n">
        <v>0.0</v>
      </c>
      <c r="R18" s="110" t="n">
        <v>0.0</v>
      </c>
      <c r="S18" s="112" t="n">
        <v>0.0</v>
      </c>
      <c r="T18" s="106" t="inlineStr">
        <is>
          <t>经济分类支出合计</t>
        </is>
      </c>
      <c r="U18" s="94" t="inlineStr">
        <is>
          <t>69</t>
        </is>
      </c>
      <c r="V18" s="120" t="inlineStr">
        <is>
          <t>—</t>
        </is>
      </c>
      <c r="W18" s="120" t="inlineStr">
        <is>
          <t>—</t>
        </is>
      </c>
      <c r="X18" s="120" t="inlineStr">
        <is>
          <t>—</t>
        </is>
      </c>
      <c r="Y18" s="120" t="inlineStr">
        <is>
          <t>—</t>
        </is>
      </c>
      <c r="Z18" s="120" t="inlineStr">
        <is>
          <t>—</t>
        </is>
      </c>
      <c r="AA18" s="120" t="inlineStr">
        <is>
          <t>—</t>
        </is>
      </c>
      <c r="AB18" s="120" t="inlineStr">
        <is>
          <t>—</t>
        </is>
      </c>
      <c r="AC18" s="120" t="inlineStr">
        <is>
          <t>—</t>
        </is>
      </c>
      <c r="AD18" s="110" t="n">
        <f>('Z01_1 财政拨款收入支出决算总表'!AD19+'Z01_1 财政拨款收入支出决算总表'!AD20+'Z01_1 财政拨款收入支出决算总表'!AD21+'Z01_1 财政拨款收入支出决算总表'!AD22+'Z01_1 财政拨款收入支出决算总表'!AD23+'Z01_1 财政拨款收入支出决算总表'!AD24+'Z01_1 财政拨款收入支出决算总表'!AD25+'Z01_1 财政拨款收入支出决算总表'!AD26+'Z01_1 财政拨款收入支出决算总表'!AD27+'Z01_1 财政拨款收入支出决算总表'!AD28)</f>
        <v>1.749638674E7</v>
      </c>
      <c r="AE18" s="110" t="n">
        <f>('Z01_1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财政拨款收入支出决算总表'!AE25+'Z01_1 财政拨款收入支出决算总表'!AE26+'Z01_1 财政拨款收入支出决算总表'!AE27+'Z01_1 财政拨款收入支出决算总表'!AE28)</f>
        <v>1.749638674E7</v>
      </c>
      <c r="AF18" s="110" t="n">
        <f>('Z01_1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财政拨款收入支出决算总表'!AF25+'Z01_1 财政拨款收入支出决算总表'!AF26+'Z01_1 财政拨款收入支出决算总表'!AF27+'Z01_1 财政拨款收入支出决算总表'!AF28)</f>
        <v>0.0</v>
      </c>
      <c r="AG18" s="112" t="n">
        <f>('Z01_1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财政拨款收入支出决算总表'!AG25+'Z01_1 财政拨款收入支出决算总表'!AG26+'Z01_1 财政拨款收入支出决算总表'!AG27+'Z01_1 财政拨款收入支出决算总表'!AG28)</f>
        <v>0.0</v>
      </c>
    </row>
    <row r="19" customHeight="true" ht="15.0">
      <c r="A19" s="108"/>
      <c r="B19" s="94" t="inlineStr">
        <is>
          <t>12</t>
        </is>
      </c>
      <c r="C19" s="116"/>
      <c r="D19" s="116"/>
      <c r="E19" s="116"/>
      <c r="F19" s="108" t="inlineStr">
        <is>
          <t>十二、农林水支出</t>
        </is>
      </c>
      <c r="G19" s="94" t="inlineStr">
        <is>
          <t>44</t>
        </is>
      </c>
      <c r="H19" s="110" t="n">
        <f>('Z01_1 财政拨款收入支出决算总表'!I19+'Z01_1 财政拨款收入支出决算总表'!J19+'Z01_1 财政拨款收入支出决算总表'!K19)</f>
        <v>0.0</v>
      </c>
      <c r="I19" s="110" t="n">
        <v>0.0</v>
      </c>
      <c r="J19" s="110" t="n">
        <v>0.0</v>
      </c>
      <c r="K19" s="110" t="n">
        <v>0.0</v>
      </c>
      <c r="L19" s="110" t="n">
        <f>('Z01_1 财政拨款收入支出决算总表'!M19+'Z01_1 财政拨款收入支出决算总表'!N19+'Z01_1 财政拨款收入支出决算总表'!O19)</f>
        <v>0.0</v>
      </c>
      <c r="M19" s="110" t="n">
        <v>0.0</v>
      </c>
      <c r="N19" s="110" t="n">
        <v>0.0</v>
      </c>
      <c r="O19" s="110" t="n">
        <v>0.0</v>
      </c>
      <c r="P19" s="110" t="n">
        <f>('Z01_1 财政拨款收入支出决算总表'!Q19+'Z01_1 财政拨款收入支出决算总表'!R19+'Z01_1 财政拨款收入支出决算总表'!S19)</f>
        <v>0.0</v>
      </c>
      <c r="Q19" s="110" t="n">
        <v>0.0</v>
      </c>
      <c r="R19" s="110" t="n">
        <v>0.0</v>
      </c>
      <c r="S19" s="112" t="n">
        <v>0.0</v>
      </c>
      <c r="T19" s="114" t="inlineStr">
        <is>
          <t>一、工资福利支出</t>
        </is>
      </c>
      <c r="U19" s="94" t="inlineStr">
        <is>
          <t>70</t>
        </is>
      </c>
      <c r="V19" s="120" t="inlineStr">
        <is>
          <t>—</t>
        </is>
      </c>
      <c r="W19" s="120" t="inlineStr">
        <is>
          <t>—</t>
        </is>
      </c>
      <c r="X19" s="120" t="inlineStr">
        <is>
          <t>—</t>
        </is>
      </c>
      <c r="Y19" s="120" t="inlineStr">
        <is>
          <t>—</t>
        </is>
      </c>
      <c r="Z19" s="120" t="inlineStr">
        <is>
          <t>—</t>
        </is>
      </c>
      <c r="AA19" s="120" t="inlineStr">
        <is>
          <t>—</t>
        </is>
      </c>
      <c r="AB19" s="120" t="inlineStr">
        <is>
          <t>—</t>
        </is>
      </c>
      <c r="AC19" s="120" t="inlineStr">
        <is>
          <t>—</t>
        </is>
      </c>
      <c r="AD19" s="110" t="n">
        <f>('Z01_1 财政拨款收入支出决算总表'!AE19+'Z01_1 财政拨款收入支出决算总表'!AF19+'Z01_1 财政拨款收入支出决算总表'!AG19)</f>
        <v>6625601.2</v>
      </c>
      <c r="AE19" s="110" t="n">
        <v>6625601.2</v>
      </c>
      <c r="AF19" s="110" t="n">
        <v>0.0</v>
      </c>
      <c r="AG19" s="112" t="n">
        <v>0.0</v>
      </c>
    </row>
    <row r="20" customHeight="true" ht="15.0">
      <c r="A20" s="108"/>
      <c r="B20" s="94" t="inlineStr">
        <is>
          <t>13</t>
        </is>
      </c>
      <c r="C20" s="116"/>
      <c r="D20" s="116"/>
      <c r="E20" s="116"/>
      <c r="F20" s="108" t="inlineStr">
        <is>
          <t>十三、交通运输支出</t>
        </is>
      </c>
      <c r="G20" s="94" t="inlineStr">
        <is>
          <t>45</t>
        </is>
      </c>
      <c r="H20" s="110" t="n">
        <f>('Z01_1 财政拨款收入支出决算总表'!I20+'Z01_1 财政拨款收入支出决算总表'!J20+'Z01_1 财政拨款收入支出决算总表'!K20)</f>
        <v>0.0</v>
      </c>
      <c r="I20" s="110" t="n">
        <v>0.0</v>
      </c>
      <c r="J20" s="110" t="n">
        <v>0.0</v>
      </c>
      <c r="K20" s="110" t="n">
        <v>0.0</v>
      </c>
      <c r="L20" s="110" t="n">
        <f>('Z01_1 财政拨款收入支出决算总表'!M20+'Z01_1 财政拨款收入支出决算总表'!N20+'Z01_1 财政拨款收入支出决算总表'!O20)</f>
        <v>0.0</v>
      </c>
      <c r="M20" s="110" t="n">
        <v>0.0</v>
      </c>
      <c r="N20" s="110" t="n">
        <v>0.0</v>
      </c>
      <c r="O20" s="110" t="n">
        <v>0.0</v>
      </c>
      <c r="P20" s="110" t="n">
        <f>('Z01_1 财政拨款收入支出决算总表'!Q20+'Z01_1 财政拨款收入支出决算总表'!R20+'Z01_1 财政拨款收入支出决算总表'!S20)</f>
        <v>0.0</v>
      </c>
      <c r="Q20" s="110" t="n">
        <v>0.0</v>
      </c>
      <c r="R20" s="110" t="n">
        <v>0.0</v>
      </c>
      <c r="S20" s="112" t="n">
        <v>0.0</v>
      </c>
      <c r="T20" s="114" t="inlineStr">
        <is>
          <t>二、商品和服务支出</t>
        </is>
      </c>
      <c r="U20" s="94" t="inlineStr">
        <is>
          <t>71</t>
        </is>
      </c>
      <c r="V20" s="120" t="inlineStr">
        <is>
          <t>—</t>
        </is>
      </c>
      <c r="W20" s="120" t="inlineStr">
        <is>
          <t>—</t>
        </is>
      </c>
      <c r="X20" s="120" t="inlineStr">
        <is>
          <t>—</t>
        </is>
      </c>
      <c r="Y20" s="120" t="inlineStr">
        <is>
          <t>—</t>
        </is>
      </c>
      <c r="Z20" s="120" t="inlineStr">
        <is>
          <t>—</t>
        </is>
      </c>
      <c r="AA20" s="120" t="inlineStr">
        <is>
          <t>—</t>
        </is>
      </c>
      <c r="AB20" s="120" t="inlineStr">
        <is>
          <t>—</t>
        </is>
      </c>
      <c r="AC20" s="120" t="inlineStr">
        <is>
          <t>—</t>
        </is>
      </c>
      <c r="AD20" s="110" t="n">
        <f>('Z01_1 财政拨款收入支出决算总表'!AE20+'Z01_1 财政拨款收入支出决算总表'!AF20+'Z01_1 财政拨款收入支出决算总表'!AG20)</f>
        <v>1.044056154E7</v>
      </c>
      <c r="AE20" s="110" t="n">
        <v>1.044056154E7</v>
      </c>
      <c r="AF20" s="110" t="n">
        <v>0.0</v>
      </c>
      <c r="AG20" s="112" t="n">
        <v>0.0</v>
      </c>
    </row>
    <row r="21" customHeight="true" ht="15.0">
      <c r="A21" s="108"/>
      <c r="B21" s="94" t="inlineStr">
        <is>
          <t>14</t>
        </is>
      </c>
      <c r="C21" s="116"/>
      <c r="D21" s="116"/>
      <c r="E21" s="116"/>
      <c r="F21" s="108" t="inlineStr">
        <is>
          <t>十四、资源勘探工业信息等支出</t>
        </is>
      </c>
      <c r="G21" s="94" t="inlineStr">
        <is>
          <t>46</t>
        </is>
      </c>
      <c r="H21" s="110" t="n">
        <f>('Z01_1 财政拨款收入支出决算总表'!I21+'Z01_1 财政拨款收入支出决算总表'!J21+'Z01_1 财政拨款收入支出决算总表'!K21)</f>
        <v>0.0</v>
      </c>
      <c r="I21" s="110" t="n">
        <v>0.0</v>
      </c>
      <c r="J21" s="110" t="n">
        <v>0.0</v>
      </c>
      <c r="K21" s="110" t="n">
        <v>0.0</v>
      </c>
      <c r="L21" s="110" t="n">
        <f>('Z01_1 财政拨款收入支出决算总表'!M21+'Z01_1 财政拨款收入支出决算总表'!N21+'Z01_1 财政拨款收入支出决算总表'!O21)</f>
        <v>0.0</v>
      </c>
      <c r="M21" s="110" t="n">
        <v>0.0</v>
      </c>
      <c r="N21" s="110" t="n">
        <v>0.0</v>
      </c>
      <c r="O21" s="110" t="n">
        <v>0.0</v>
      </c>
      <c r="P21" s="110" t="n">
        <f>('Z01_1 财政拨款收入支出决算总表'!Q21+'Z01_1 财政拨款收入支出决算总表'!R21+'Z01_1 财政拨款收入支出决算总表'!S21)</f>
        <v>0.0</v>
      </c>
      <c r="Q21" s="110" t="n">
        <v>0.0</v>
      </c>
      <c r="R21" s="110" t="n">
        <v>0.0</v>
      </c>
      <c r="S21" s="112" t="n">
        <v>0.0</v>
      </c>
      <c r="T21" s="114" t="inlineStr">
        <is>
          <t>三、对个人和家庭的补助</t>
        </is>
      </c>
      <c r="U21" s="94" t="inlineStr">
        <is>
          <t>72</t>
        </is>
      </c>
      <c r="V21" s="120" t="inlineStr">
        <is>
          <t>—</t>
        </is>
      </c>
      <c r="W21" s="120" t="inlineStr">
        <is>
          <t>—</t>
        </is>
      </c>
      <c r="X21" s="120" t="inlineStr">
        <is>
          <t>—</t>
        </is>
      </c>
      <c r="Y21" s="120" t="inlineStr">
        <is>
          <t>—</t>
        </is>
      </c>
      <c r="Z21" s="120" t="inlineStr">
        <is>
          <t>—</t>
        </is>
      </c>
      <c r="AA21" s="120" t="inlineStr">
        <is>
          <t>—</t>
        </is>
      </c>
      <c r="AB21" s="120" t="inlineStr">
        <is>
          <t>—</t>
        </is>
      </c>
      <c r="AC21" s="120" t="inlineStr">
        <is>
          <t>—</t>
        </is>
      </c>
      <c r="AD21" s="110" t="n">
        <f>('Z01_1 财政拨款收入支出决算总表'!AE21+'Z01_1 财政拨款收入支出决算总表'!AF21+'Z01_1 财政拨款收入支出决算总表'!AG21)</f>
        <v>312496.0</v>
      </c>
      <c r="AE21" s="110" t="n">
        <v>312496.0</v>
      </c>
      <c r="AF21" s="110" t="n">
        <v>0.0</v>
      </c>
      <c r="AG21" s="112" t="n">
        <v>0.0</v>
      </c>
    </row>
    <row r="22" customHeight="true" ht="15.0">
      <c r="A22" s="108"/>
      <c r="B22" s="94" t="inlineStr">
        <is>
          <t>15</t>
        </is>
      </c>
      <c r="C22" s="116"/>
      <c r="D22" s="116"/>
      <c r="E22" s="116"/>
      <c r="F22" s="108" t="inlineStr">
        <is>
          <t>十五、商业服务业等支出</t>
        </is>
      </c>
      <c r="G22" s="94" t="inlineStr">
        <is>
          <t>47</t>
        </is>
      </c>
      <c r="H22" s="110" t="n">
        <f>('Z01_1 财政拨款收入支出决算总表'!I22+'Z01_1 财政拨款收入支出决算总表'!J22+'Z01_1 财政拨款收入支出决算总表'!K22)</f>
        <v>0.0</v>
      </c>
      <c r="I22" s="110" t="n">
        <v>0.0</v>
      </c>
      <c r="J22" s="110" t="n">
        <v>0.0</v>
      </c>
      <c r="K22" s="110" t="n">
        <v>0.0</v>
      </c>
      <c r="L22" s="110" t="n">
        <f>('Z01_1 财政拨款收入支出决算总表'!M22+'Z01_1 财政拨款收入支出决算总表'!N22+'Z01_1 财政拨款收入支出决算总表'!O22)</f>
        <v>0.0</v>
      </c>
      <c r="M22" s="110" t="n">
        <v>0.0</v>
      </c>
      <c r="N22" s="110" t="n">
        <v>0.0</v>
      </c>
      <c r="O22" s="110" t="n">
        <v>0.0</v>
      </c>
      <c r="P22" s="110" t="n">
        <f>('Z01_1 财政拨款收入支出决算总表'!Q22+'Z01_1 财政拨款收入支出决算总表'!R22+'Z01_1 财政拨款收入支出决算总表'!S22)</f>
        <v>0.0</v>
      </c>
      <c r="Q22" s="110" t="n">
        <v>0.0</v>
      </c>
      <c r="R22" s="110" t="n">
        <v>0.0</v>
      </c>
      <c r="S22" s="112" t="n">
        <v>0.0</v>
      </c>
      <c r="T22" s="114" t="inlineStr">
        <is>
          <t>四、债务利息及费用支出</t>
        </is>
      </c>
      <c r="U22" s="94" t="inlineStr">
        <is>
          <t>73</t>
        </is>
      </c>
      <c r="V22" s="120" t="inlineStr">
        <is>
          <t>—</t>
        </is>
      </c>
      <c r="W22" s="120" t="inlineStr">
        <is>
          <t>—</t>
        </is>
      </c>
      <c r="X22" s="120" t="inlineStr">
        <is>
          <t>—</t>
        </is>
      </c>
      <c r="Y22" s="120" t="inlineStr">
        <is>
          <t>—</t>
        </is>
      </c>
      <c r="Z22" s="120" t="inlineStr">
        <is>
          <t>—</t>
        </is>
      </c>
      <c r="AA22" s="120" t="inlineStr">
        <is>
          <t>—</t>
        </is>
      </c>
      <c r="AB22" s="120" t="inlineStr">
        <is>
          <t>—</t>
        </is>
      </c>
      <c r="AC22" s="120" t="inlineStr">
        <is>
          <t>—</t>
        </is>
      </c>
      <c r="AD22" s="110" t="n">
        <f>('Z01_1 财政拨款收入支出决算总表'!AE22+'Z01_1 财政拨款收入支出决算总表'!AF22+'Z01_1 财政拨款收入支出决算总表'!AG22)</f>
        <v>0.0</v>
      </c>
      <c r="AE22" s="110" t="n">
        <v>0.0</v>
      </c>
      <c r="AF22" s="110" t="n">
        <v>0.0</v>
      </c>
      <c r="AG22" s="112" t="n">
        <v>0.0</v>
      </c>
    </row>
    <row r="23" customHeight="true" ht="15.0">
      <c r="A23" s="108"/>
      <c r="B23" s="94" t="inlineStr">
        <is>
          <t>16</t>
        </is>
      </c>
      <c r="C23" s="116"/>
      <c r="D23" s="116"/>
      <c r="E23" s="116"/>
      <c r="F23" s="108" t="inlineStr">
        <is>
          <t>十六、金融支出</t>
        </is>
      </c>
      <c r="G23" s="94" t="inlineStr">
        <is>
          <t>48</t>
        </is>
      </c>
      <c r="H23" s="110" t="n">
        <f>('Z01_1 财政拨款收入支出决算总表'!I23+'Z01_1 财政拨款收入支出决算总表'!J23+'Z01_1 财政拨款收入支出决算总表'!K23)</f>
        <v>0.0</v>
      </c>
      <c r="I23" s="110" t="n">
        <v>0.0</v>
      </c>
      <c r="J23" s="110" t="n">
        <v>0.0</v>
      </c>
      <c r="K23" s="110" t="n">
        <v>0.0</v>
      </c>
      <c r="L23" s="110" t="n">
        <f>('Z01_1 财政拨款收入支出决算总表'!M23+'Z01_1 财政拨款收入支出决算总表'!N23+'Z01_1 财政拨款收入支出决算总表'!O23)</f>
        <v>0.0</v>
      </c>
      <c r="M23" s="110" t="n">
        <v>0.0</v>
      </c>
      <c r="N23" s="110" t="n">
        <v>0.0</v>
      </c>
      <c r="O23" s="110" t="n">
        <v>0.0</v>
      </c>
      <c r="P23" s="110" t="n">
        <f>('Z01_1 财政拨款收入支出决算总表'!Q23+'Z01_1 财政拨款收入支出决算总表'!R23+'Z01_1 财政拨款收入支出决算总表'!S23)</f>
        <v>0.0</v>
      </c>
      <c r="Q23" s="110" t="n">
        <v>0.0</v>
      </c>
      <c r="R23" s="110" t="n">
        <v>0.0</v>
      </c>
      <c r="S23" s="112" t="n">
        <v>0.0</v>
      </c>
      <c r="T23" s="114" t="inlineStr">
        <is>
          <t>五、资本性支出（基本建设）</t>
        </is>
      </c>
      <c r="U23" s="94" t="inlineStr">
        <is>
          <t>74</t>
        </is>
      </c>
      <c r="V23" s="120" t="inlineStr">
        <is>
          <t>—</t>
        </is>
      </c>
      <c r="W23" s="120" t="inlineStr">
        <is>
          <t>—</t>
        </is>
      </c>
      <c r="X23" s="120" t="inlineStr">
        <is>
          <t>—</t>
        </is>
      </c>
      <c r="Y23" s="120" t="inlineStr">
        <is>
          <t>—</t>
        </is>
      </c>
      <c r="Z23" s="120" t="inlineStr">
        <is>
          <t>—</t>
        </is>
      </c>
      <c r="AA23" s="120" t="inlineStr">
        <is>
          <t>—</t>
        </is>
      </c>
      <c r="AB23" s="120" t="inlineStr">
        <is>
          <t>—</t>
        </is>
      </c>
      <c r="AC23" s="120" t="inlineStr">
        <is>
          <t>—</t>
        </is>
      </c>
      <c r="AD23" s="110" t="n">
        <f>('Z01_1 财政拨款收入支出决算总表'!AE23+'Z01_1 财政拨款收入支出决算总表'!AF23+'Z01_1 财政拨款收入支出决算总表'!AG23)</f>
        <v>0.0</v>
      </c>
      <c r="AE23" s="110" t="n">
        <v>0.0</v>
      </c>
      <c r="AF23" s="110" t="n">
        <v>0.0</v>
      </c>
      <c r="AG23" s="112" t="n">
        <v>0.0</v>
      </c>
    </row>
    <row r="24" customHeight="true" ht="15.0">
      <c r="A24" s="108"/>
      <c r="B24" s="94" t="inlineStr">
        <is>
          <t>17</t>
        </is>
      </c>
      <c r="C24" s="116"/>
      <c r="D24" s="116"/>
      <c r="E24" s="116"/>
      <c r="F24" s="108" t="inlineStr">
        <is>
          <t>十七、援助其他地区支出</t>
        </is>
      </c>
      <c r="G24" s="94" t="inlineStr">
        <is>
          <t>49</t>
        </is>
      </c>
      <c r="H24" s="110" t="n">
        <f>('Z01_1 财政拨款收入支出决算总表'!I24+'Z01_1 财政拨款收入支出决算总表'!J24+'Z01_1 财政拨款收入支出决算总表'!K24)</f>
        <v>0.0</v>
      </c>
      <c r="I24" s="110" t="n">
        <v>0.0</v>
      </c>
      <c r="J24" s="110" t="n">
        <v>0.0</v>
      </c>
      <c r="K24" s="110" t="n">
        <v>0.0</v>
      </c>
      <c r="L24" s="110" t="n">
        <f>('Z01_1 财政拨款收入支出决算总表'!M24+'Z01_1 财政拨款收入支出决算总表'!N24+'Z01_1 财政拨款收入支出决算总表'!O24)</f>
        <v>0.0</v>
      </c>
      <c r="M24" s="110" t="n">
        <v>0.0</v>
      </c>
      <c r="N24" s="110" t="n">
        <v>0.0</v>
      </c>
      <c r="O24" s="110" t="n">
        <v>0.0</v>
      </c>
      <c r="P24" s="110" t="n">
        <f>('Z01_1 财政拨款收入支出决算总表'!Q24+'Z01_1 财政拨款收入支出决算总表'!R24+'Z01_1 财政拨款收入支出决算总表'!S24)</f>
        <v>0.0</v>
      </c>
      <c r="Q24" s="110" t="n">
        <v>0.0</v>
      </c>
      <c r="R24" s="110" t="n">
        <v>0.0</v>
      </c>
      <c r="S24" s="112" t="n">
        <v>0.0</v>
      </c>
      <c r="T24" s="114" t="inlineStr">
        <is>
          <t>六、资本性支出</t>
        </is>
      </c>
      <c r="U24" s="94" t="inlineStr">
        <is>
          <t>75</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10" t="n">
        <f>('Z01_1 财政拨款收入支出决算总表'!AE24+'Z01_1 财政拨款收入支出决算总表'!AF24+'Z01_1 财政拨款收入支出决算总表'!AG24)</f>
        <v>117728.0</v>
      </c>
      <c r="AE24" s="110" t="n">
        <v>117728.0</v>
      </c>
      <c r="AF24" s="110" t="n">
        <v>0.0</v>
      </c>
      <c r="AG24" s="112" t="n">
        <v>0.0</v>
      </c>
    </row>
    <row r="25" customHeight="true" ht="15.0">
      <c r="A25" s="108"/>
      <c r="B25" s="94" t="inlineStr">
        <is>
          <t>18</t>
        </is>
      </c>
      <c r="C25" s="116"/>
      <c r="D25" s="116"/>
      <c r="E25" s="116"/>
      <c r="F25" s="108" t="inlineStr">
        <is>
          <t>十八、自然资源海洋气象等支出</t>
        </is>
      </c>
      <c r="G25" s="94" t="inlineStr">
        <is>
          <t>50</t>
        </is>
      </c>
      <c r="H25" s="110" t="n">
        <f>('Z01_1 财政拨款收入支出决算总表'!I25+'Z01_1 财政拨款收入支出决算总表'!J25+'Z01_1 财政拨款收入支出决算总表'!K25)</f>
        <v>0.0</v>
      </c>
      <c r="I25" s="110" t="n">
        <v>0.0</v>
      </c>
      <c r="J25" s="110" t="n">
        <v>0.0</v>
      </c>
      <c r="K25" s="110" t="n">
        <v>0.0</v>
      </c>
      <c r="L25" s="110" t="n">
        <f>('Z01_1 财政拨款收入支出决算总表'!M25+'Z01_1 财政拨款收入支出决算总表'!N25+'Z01_1 财政拨款收入支出决算总表'!O25)</f>
        <v>0.0</v>
      </c>
      <c r="M25" s="110" t="n">
        <v>0.0</v>
      </c>
      <c r="N25" s="110" t="n">
        <v>0.0</v>
      </c>
      <c r="O25" s="110" t="n">
        <v>0.0</v>
      </c>
      <c r="P25" s="110" t="n">
        <f>('Z01_1 财政拨款收入支出决算总表'!Q25+'Z01_1 财政拨款收入支出决算总表'!R25+'Z01_1 财政拨款收入支出决算总表'!S25)</f>
        <v>0.0</v>
      </c>
      <c r="Q25" s="110" t="n">
        <v>0.0</v>
      </c>
      <c r="R25" s="110" t="n">
        <v>0.0</v>
      </c>
      <c r="S25" s="112" t="n">
        <v>0.0</v>
      </c>
      <c r="T25" s="114" t="inlineStr">
        <is>
          <t>七、对企业补助（基本建设）</t>
        </is>
      </c>
      <c r="U25" s="94" t="inlineStr">
        <is>
          <t>76</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10" t="n">
        <f>('Z01_1 财政拨款收入支出决算总表'!AE25+'Z01_1 财政拨款收入支出决算总表'!AF25+'Z01_1 财政拨款收入支出决算总表'!AG25)</f>
        <v>0.0</v>
      </c>
      <c r="AE25" s="110" t="n">
        <v>0.0</v>
      </c>
      <c r="AF25" s="110" t="n">
        <v>0.0</v>
      </c>
      <c r="AG25" s="112" t="n">
        <v>0.0</v>
      </c>
    </row>
    <row r="26" customHeight="true" ht="15.0">
      <c r="A26" s="108"/>
      <c r="B26" s="94" t="inlineStr">
        <is>
          <t>19</t>
        </is>
      </c>
      <c r="C26" s="116"/>
      <c r="D26" s="116"/>
      <c r="E26" s="116"/>
      <c r="F26" s="108" t="inlineStr">
        <is>
          <t>十九、住房保障支出</t>
        </is>
      </c>
      <c r="G26" s="94" t="inlineStr">
        <is>
          <t>51</t>
        </is>
      </c>
      <c r="H26" s="110" t="n">
        <f>('Z01_1 财政拨款收入支出决算总表'!I26+'Z01_1 财政拨款收入支出决算总表'!J26+'Z01_1 财政拨款收入支出决算总表'!K26)</f>
        <v>371054.4</v>
      </c>
      <c r="I26" s="110" t="n">
        <v>371054.4</v>
      </c>
      <c r="J26" s="110" t="n">
        <v>0.0</v>
      </c>
      <c r="K26" s="110" t="n">
        <v>0.0</v>
      </c>
      <c r="L26" s="110" t="n">
        <f>('Z01_1 财政拨款收入支出决算总表'!M26+'Z01_1 财政拨款收入支出决算总表'!N26+'Z01_1 财政拨款收入支出决算总表'!O26)</f>
        <v>371054.4</v>
      </c>
      <c r="M26" s="110" t="n">
        <v>371054.4</v>
      </c>
      <c r="N26" s="110" t="n">
        <v>0.0</v>
      </c>
      <c r="O26" s="110" t="n">
        <v>0.0</v>
      </c>
      <c r="P26" s="110" t="n">
        <f>('Z01_1 财政拨款收入支出决算总表'!Q26+'Z01_1 财政拨款收入支出决算总表'!R26+'Z01_1 财政拨款收入支出决算总表'!S26)</f>
        <v>371054.4</v>
      </c>
      <c r="Q26" s="110" t="n">
        <v>371054.4</v>
      </c>
      <c r="R26" s="110" t="n">
        <v>0.0</v>
      </c>
      <c r="S26" s="112" t="n">
        <v>0.0</v>
      </c>
      <c r="T26" s="114" t="inlineStr">
        <is>
          <t>八、对企业补助</t>
        </is>
      </c>
      <c r="U26" s="94" t="inlineStr">
        <is>
          <t>77</t>
        </is>
      </c>
      <c r="V26" s="120" t="inlineStr">
        <is>
          <t>—</t>
        </is>
      </c>
      <c r="W26" s="120" t="inlineStr">
        <is>
          <t>—</t>
        </is>
      </c>
      <c r="X26" s="120" t="inlineStr">
        <is>
          <t>—</t>
        </is>
      </c>
      <c r="Y26" s="120" t="inlineStr">
        <is>
          <t>—</t>
        </is>
      </c>
      <c r="Z26" s="120" t="inlineStr">
        <is>
          <t>—</t>
        </is>
      </c>
      <c r="AA26" s="120" t="inlineStr">
        <is>
          <t>—</t>
        </is>
      </c>
      <c r="AB26" s="120" t="inlineStr">
        <is>
          <t>—</t>
        </is>
      </c>
      <c r="AC26" s="120" t="inlineStr">
        <is>
          <t>—</t>
        </is>
      </c>
      <c r="AD26" s="110" t="n">
        <f>('Z01_1 财政拨款收入支出决算总表'!AE26+'Z01_1 财政拨款收入支出决算总表'!AF26+'Z01_1 财政拨款收入支出决算总表'!AG26)</f>
        <v>0.0</v>
      </c>
      <c r="AE26" s="110" t="n">
        <v>0.0</v>
      </c>
      <c r="AF26" s="110" t="n">
        <v>0.0</v>
      </c>
      <c r="AG26" s="112" t="n">
        <v>0.0</v>
      </c>
    </row>
    <row r="27" customHeight="true" ht="15.0">
      <c r="A27" s="108"/>
      <c r="B27" s="94" t="inlineStr">
        <is>
          <t>20</t>
        </is>
      </c>
      <c r="C27" s="116"/>
      <c r="D27" s="116"/>
      <c r="E27" s="116"/>
      <c r="F27" s="108" t="inlineStr">
        <is>
          <t>二十、粮油物资储备支出</t>
        </is>
      </c>
      <c r="G27" s="94" t="inlineStr">
        <is>
          <t>52</t>
        </is>
      </c>
      <c r="H27" s="110" t="n">
        <f>('Z01_1 财政拨款收入支出决算总表'!I27+'Z01_1 财政拨款收入支出决算总表'!J27+'Z01_1 财政拨款收入支出决算总表'!K27)</f>
        <v>0.0</v>
      </c>
      <c r="I27" s="110" t="n">
        <v>0.0</v>
      </c>
      <c r="J27" s="110" t="n">
        <v>0.0</v>
      </c>
      <c r="K27" s="110" t="n">
        <v>0.0</v>
      </c>
      <c r="L27" s="110" t="n">
        <f>('Z01_1 财政拨款收入支出决算总表'!M27+'Z01_1 财政拨款收入支出决算总表'!N27+'Z01_1 财政拨款收入支出决算总表'!O27)</f>
        <v>0.0</v>
      </c>
      <c r="M27" s="110" t="n">
        <v>0.0</v>
      </c>
      <c r="N27" s="110" t="n">
        <v>0.0</v>
      </c>
      <c r="O27" s="110" t="n">
        <v>0.0</v>
      </c>
      <c r="P27" s="110" t="n">
        <f>('Z01_1 财政拨款收入支出决算总表'!Q27+'Z01_1 财政拨款收入支出决算总表'!R27+'Z01_1 财政拨款收入支出决算总表'!S27)</f>
        <v>0.0</v>
      </c>
      <c r="Q27" s="110" t="n">
        <v>0.0</v>
      </c>
      <c r="R27" s="110" t="n">
        <v>0.0</v>
      </c>
      <c r="S27" s="112" t="n">
        <v>0.0</v>
      </c>
      <c r="T27" s="114" t="inlineStr">
        <is>
          <t>九、对社会保障基金补助</t>
        </is>
      </c>
      <c r="U27" s="94" t="inlineStr">
        <is>
          <t>78</t>
        </is>
      </c>
      <c r="V27" s="122" t="inlineStr">
        <is>
          <t>—</t>
        </is>
      </c>
      <c r="W27" s="122" t="inlineStr">
        <is>
          <t>—</t>
        </is>
      </c>
      <c r="X27" s="122" t="inlineStr">
        <is>
          <t>—</t>
        </is>
      </c>
      <c r="Y27" s="122" t="inlineStr">
        <is>
          <t>—</t>
        </is>
      </c>
      <c r="Z27" s="122" t="inlineStr">
        <is>
          <t>—</t>
        </is>
      </c>
      <c r="AA27" s="122" t="inlineStr">
        <is>
          <t>—</t>
        </is>
      </c>
      <c r="AB27" s="122" t="inlineStr">
        <is>
          <t>—</t>
        </is>
      </c>
      <c r="AC27" s="122" t="inlineStr">
        <is>
          <t>—</t>
        </is>
      </c>
      <c r="AD27" s="110" t="n">
        <f>('Z01_1 财政拨款收入支出决算总表'!AE27+'Z01_1 财政拨款收入支出决算总表'!AF27+'Z01_1 财政拨款收入支出决算总表'!AG27)</f>
        <v>0.0</v>
      </c>
      <c r="AE27" s="110" t="n">
        <v>0.0</v>
      </c>
      <c r="AF27" s="110" t="n">
        <v>0.0</v>
      </c>
      <c r="AG27" s="112" t="n">
        <v>0.0</v>
      </c>
    </row>
    <row r="28" customHeight="true" ht="15.0">
      <c r="A28" s="108"/>
      <c r="B28" s="94" t="inlineStr">
        <is>
          <t>21</t>
        </is>
      </c>
      <c r="C28" s="116"/>
      <c r="D28" s="116"/>
      <c r="E28" s="116"/>
      <c r="F28" s="108" t="inlineStr">
        <is>
          <t>二十一、国有资本经营预算支出</t>
        </is>
      </c>
      <c r="G28" s="94" t="inlineStr">
        <is>
          <t>53</t>
        </is>
      </c>
      <c r="H28" s="110" t="n">
        <f>('Z01_1 财政拨款收入支出决算总表'!I28+'Z01_1 财政拨款收入支出决算总表'!J28+'Z01_1 财政拨款收入支出决算总表'!K28)</f>
        <v>0.0</v>
      </c>
      <c r="I28" s="110" t="n">
        <v>0.0</v>
      </c>
      <c r="J28" s="110" t="n">
        <v>0.0</v>
      </c>
      <c r="K28" s="110" t="n">
        <v>0.0</v>
      </c>
      <c r="L28" s="110" t="n">
        <f>('Z01_1 财政拨款收入支出决算总表'!M28+'Z01_1 财政拨款收入支出决算总表'!N28+'Z01_1 财政拨款收入支出决算总表'!O28)</f>
        <v>0.0</v>
      </c>
      <c r="M28" s="110" t="n">
        <v>0.0</v>
      </c>
      <c r="N28" s="110" t="n">
        <v>0.0</v>
      </c>
      <c r="O28" s="110" t="n">
        <v>0.0</v>
      </c>
      <c r="P28" s="110" t="n">
        <f>('Z01_1 财政拨款收入支出决算总表'!Q28+'Z01_1 财政拨款收入支出决算总表'!R28+'Z01_1 财政拨款收入支出决算总表'!S28)</f>
        <v>0.0</v>
      </c>
      <c r="Q28" s="110" t="n">
        <v>0.0</v>
      </c>
      <c r="R28" s="110" t="n">
        <v>0.0</v>
      </c>
      <c r="S28" s="112" t="n">
        <v>0.0</v>
      </c>
      <c r="T28" s="114" t="inlineStr">
        <is>
          <t>十、其他支出</t>
        </is>
      </c>
      <c r="U28" s="94" t="inlineStr">
        <is>
          <t>79</t>
        </is>
      </c>
      <c r="V28" s="122" t="inlineStr">
        <is>
          <t>—</t>
        </is>
      </c>
      <c r="W28" s="122" t="inlineStr">
        <is>
          <t>—</t>
        </is>
      </c>
      <c r="X28" s="122" t="inlineStr">
        <is>
          <t>—</t>
        </is>
      </c>
      <c r="Y28" s="122" t="inlineStr">
        <is>
          <t>—</t>
        </is>
      </c>
      <c r="Z28" s="122" t="inlineStr">
        <is>
          <t>—</t>
        </is>
      </c>
      <c r="AA28" s="122" t="inlineStr">
        <is>
          <t>—</t>
        </is>
      </c>
      <c r="AB28" s="122" t="inlineStr">
        <is>
          <t>—</t>
        </is>
      </c>
      <c r="AC28" s="122" t="inlineStr">
        <is>
          <t>—</t>
        </is>
      </c>
      <c r="AD28" s="110" t="n">
        <f>('Z01_1 财政拨款收入支出决算总表'!AE28+'Z01_1 财政拨款收入支出决算总表'!AF28+'Z01_1 财政拨款收入支出决算总表'!AG28)</f>
        <v>0.0</v>
      </c>
      <c r="AE28" s="110" t="n">
        <v>0.0</v>
      </c>
      <c r="AF28" s="110" t="n">
        <v>0.0</v>
      </c>
      <c r="AG28" s="112" t="n">
        <v>0.0</v>
      </c>
    </row>
    <row r="29" customHeight="true" ht="15.0">
      <c r="A29" s="108"/>
      <c r="B29" s="94" t="inlineStr">
        <is>
          <t>22</t>
        </is>
      </c>
      <c r="C29" s="116"/>
      <c r="D29" s="116"/>
      <c r="E29" s="116"/>
      <c r="F29" s="108" t="inlineStr">
        <is>
          <t>二十二、灾害防治及应急管理支出</t>
        </is>
      </c>
      <c r="G29" s="94" t="inlineStr">
        <is>
          <t>54</t>
        </is>
      </c>
      <c r="H29" s="110" t="n">
        <f>('Z01_1 财政拨款收入支出决算总表'!I29+'Z01_1 财政拨款收入支出决算总表'!J29+'Z01_1 财政拨款收入支出决算总表'!K29)</f>
        <v>0.0</v>
      </c>
      <c r="I29" s="110" t="n">
        <v>0.0</v>
      </c>
      <c r="J29" s="110" t="n">
        <v>0.0</v>
      </c>
      <c r="K29" s="110" t="n">
        <v>0.0</v>
      </c>
      <c r="L29" s="110" t="n">
        <f>('Z01_1 财政拨款收入支出决算总表'!M29+'Z01_1 财政拨款收入支出决算总表'!N29+'Z01_1 财政拨款收入支出决算总表'!O29)</f>
        <v>0.0</v>
      </c>
      <c r="M29" s="110" t="n">
        <v>0.0</v>
      </c>
      <c r="N29" s="110" t="n">
        <v>0.0</v>
      </c>
      <c r="O29" s="110" t="n">
        <v>0.0</v>
      </c>
      <c r="P29" s="110" t="n">
        <f>('Z01_1 财政拨款收入支出决算总表'!Q29+'Z01_1 财政拨款收入支出决算总表'!R29+'Z01_1 财政拨款收入支出决算总表'!S29)</f>
        <v>0.0</v>
      </c>
      <c r="Q29" s="110" t="n">
        <v>0.0</v>
      </c>
      <c r="R29" s="110" t="n">
        <v>0.0</v>
      </c>
      <c r="S29" s="112" t="n">
        <v>0.0</v>
      </c>
      <c r="T29" s="114"/>
      <c r="U29" s="94" t="inlineStr">
        <is>
          <t>80</t>
        </is>
      </c>
      <c r="V29" s="116"/>
      <c r="W29" s="116"/>
      <c r="X29" s="116"/>
      <c r="Y29" s="116"/>
      <c r="Z29" s="116"/>
      <c r="AA29" s="116"/>
      <c r="AB29" s="116"/>
      <c r="AC29" s="116"/>
      <c r="AD29" s="116"/>
      <c r="AE29" s="116"/>
      <c r="AF29" s="116"/>
      <c r="AG29" s="118"/>
    </row>
    <row r="30" customHeight="true" ht="15.0">
      <c r="A30" s="108"/>
      <c r="B30" s="94" t="inlineStr">
        <is>
          <t>23</t>
        </is>
      </c>
      <c r="C30" s="116"/>
      <c r="D30" s="116"/>
      <c r="E30" s="116"/>
      <c r="F30" s="108" t="inlineStr">
        <is>
          <t>二十三、其他支出</t>
        </is>
      </c>
      <c r="G30" s="94" t="inlineStr">
        <is>
          <t>55</t>
        </is>
      </c>
      <c r="H30" s="110" t="n">
        <f>('Z01_1 财政拨款收入支出决算总表'!I30+'Z01_1 财政拨款收入支出决算总表'!J30+'Z01_1 财政拨款收入支出决算总表'!K30)</f>
        <v>0.0</v>
      </c>
      <c r="I30" s="110" t="n">
        <v>0.0</v>
      </c>
      <c r="J30" s="110" t="n">
        <v>0.0</v>
      </c>
      <c r="K30" s="110" t="n">
        <v>0.0</v>
      </c>
      <c r="L30" s="110" t="n">
        <f>('Z01_1 财政拨款收入支出决算总表'!M30+'Z01_1 财政拨款收入支出决算总表'!N30+'Z01_1 财政拨款收入支出决算总表'!O30)</f>
        <v>0.0</v>
      </c>
      <c r="M30" s="110" t="n">
        <v>0.0</v>
      </c>
      <c r="N30" s="110" t="n">
        <v>0.0</v>
      </c>
      <c r="O30" s="110" t="n">
        <v>0.0</v>
      </c>
      <c r="P30" s="110" t="n">
        <f>('Z01_1 财政拨款收入支出决算总表'!Q30+'Z01_1 财政拨款收入支出决算总表'!R30+'Z01_1 财政拨款收入支出决算总表'!S30)</f>
        <v>0.0</v>
      </c>
      <c r="Q30" s="110" t="n">
        <v>0.0</v>
      </c>
      <c r="R30" s="110" t="n">
        <v>0.0</v>
      </c>
      <c r="S30" s="112" t="n">
        <v>0.0</v>
      </c>
      <c r="T30" s="114"/>
      <c r="U30" s="94" t="inlineStr">
        <is>
          <t>81</t>
        </is>
      </c>
      <c r="V30" s="116"/>
      <c r="W30" s="116"/>
      <c r="X30" s="116"/>
      <c r="Y30" s="116"/>
      <c r="Z30" s="116"/>
      <c r="AA30" s="116"/>
      <c r="AB30" s="116"/>
      <c r="AC30" s="116"/>
      <c r="AD30" s="116"/>
      <c r="AE30" s="116"/>
      <c r="AF30" s="116"/>
      <c r="AG30" s="118"/>
    </row>
    <row r="31" customHeight="true" ht="15.0">
      <c r="A31" s="108"/>
      <c r="B31" s="94" t="inlineStr">
        <is>
          <t>24</t>
        </is>
      </c>
      <c r="C31" s="116"/>
      <c r="D31" s="116"/>
      <c r="E31" s="116"/>
      <c r="F31" s="108" t="inlineStr">
        <is>
          <t>二十四、债务还本支出</t>
        </is>
      </c>
      <c r="G31" s="94" t="inlineStr">
        <is>
          <t>56</t>
        </is>
      </c>
      <c r="H31" s="110" t="n">
        <f>('Z01_1 财政拨款收入支出决算总表'!I31+'Z01_1 财政拨款收入支出决算总表'!J31+'Z01_1 财政拨款收入支出决算总表'!K31)</f>
        <v>0.0</v>
      </c>
      <c r="I31" s="110" t="n">
        <v>0.0</v>
      </c>
      <c r="J31" s="110" t="n">
        <v>0.0</v>
      </c>
      <c r="K31" s="110" t="n">
        <v>0.0</v>
      </c>
      <c r="L31" s="110" t="n">
        <f>('Z01_1 财政拨款收入支出决算总表'!M31+'Z01_1 财政拨款收入支出决算总表'!N31+'Z01_1 财政拨款收入支出决算总表'!O31)</f>
        <v>0.0</v>
      </c>
      <c r="M31" s="110" t="n">
        <v>0.0</v>
      </c>
      <c r="N31" s="110" t="n">
        <v>0.0</v>
      </c>
      <c r="O31" s="110" t="n">
        <v>0.0</v>
      </c>
      <c r="P31" s="110" t="n">
        <f>('Z01_1 财政拨款收入支出决算总表'!Q31+'Z01_1 财政拨款收入支出决算总表'!R31+'Z01_1 财政拨款收入支出决算总表'!S31)</f>
        <v>0.0</v>
      </c>
      <c r="Q31" s="110" t="n">
        <v>0.0</v>
      </c>
      <c r="R31" s="110" t="n">
        <v>0.0</v>
      </c>
      <c r="S31" s="112" t="n">
        <v>0.0</v>
      </c>
      <c r="T31" s="114"/>
      <c r="U31" s="94" t="inlineStr">
        <is>
          <t>82</t>
        </is>
      </c>
      <c r="V31" s="116"/>
      <c r="W31" s="116"/>
      <c r="X31" s="116"/>
      <c r="Y31" s="116"/>
      <c r="Z31" s="116"/>
      <c r="AA31" s="116"/>
      <c r="AB31" s="116"/>
      <c r="AC31" s="116"/>
      <c r="AD31" s="116"/>
      <c r="AE31" s="116"/>
      <c r="AF31" s="116"/>
      <c r="AG31" s="118"/>
    </row>
    <row r="32" customHeight="true" ht="15.0">
      <c r="A32" s="124"/>
      <c r="B32" s="94" t="inlineStr">
        <is>
          <t>25</t>
        </is>
      </c>
      <c r="C32" s="116"/>
      <c r="D32" s="116"/>
      <c r="E32" s="116"/>
      <c r="F32" s="108" t="inlineStr">
        <is>
          <t>二十五、债务付息支出</t>
        </is>
      </c>
      <c r="G32" s="94" t="inlineStr">
        <is>
          <t>57</t>
        </is>
      </c>
      <c r="H32" s="110" t="n">
        <f>('Z01_1 财政拨款收入支出决算总表'!I32+'Z01_1 财政拨款收入支出决算总表'!J32+'Z01_1 财政拨款收入支出决算总表'!K32)</f>
        <v>0.0</v>
      </c>
      <c r="I32" s="110" t="n">
        <v>0.0</v>
      </c>
      <c r="J32" s="110" t="n">
        <v>0.0</v>
      </c>
      <c r="K32" s="110" t="n">
        <v>0.0</v>
      </c>
      <c r="L32" s="110" t="n">
        <f>('Z01_1 财政拨款收入支出决算总表'!M32+'Z01_1 财政拨款收入支出决算总表'!N32+'Z01_1 财政拨款收入支出决算总表'!O32)</f>
        <v>0.0</v>
      </c>
      <c r="M32" s="110" t="n">
        <v>0.0</v>
      </c>
      <c r="N32" s="110" t="n">
        <v>0.0</v>
      </c>
      <c r="O32" s="110" t="n">
        <v>0.0</v>
      </c>
      <c r="P32" s="110" t="n">
        <f>('Z01_1 财政拨款收入支出决算总表'!Q32+'Z01_1 财政拨款收入支出决算总表'!R32+'Z01_1 财政拨款收入支出决算总表'!S32)</f>
        <v>0.0</v>
      </c>
      <c r="Q32" s="110" t="n">
        <v>0.0</v>
      </c>
      <c r="R32" s="110" t="n">
        <v>0.0</v>
      </c>
      <c r="S32" s="112" t="n">
        <v>0.0</v>
      </c>
      <c r="T32" s="106"/>
      <c r="U32" s="94" t="inlineStr">
        <is>
          <t>83</t>
        </is>
      </c>
      <c r="V32" s="116"/>
      <c r="W32" s="116"/>
      <c r="X32" s="116"/>
      <c r="Y32" s="116"/>
      <c r="Z32" s="116"/>
      <c r="AA32" s="116"/>
      <c r="AB32" s="116"/>
      <c r="AC32" s="116"/>
      <c r="AD32" s="116"/>
      <c r="AE32" s="116"/>
      <c r="AF32" s="116"/>
      <c r="AG32" s="118"/>
    </row>
    <row r="33" customHeight="true" ht="15.0">
      <c r="A33" s="94"/>
      <c r="B33" s="94" t="inlineStr">
        <is>
          <t>26</t>
        </is>
      </c>
      <c r="C33" s="116"/>
      <c r="D33" s="116"/>
      <c r="E33" s="116"/>
      <c r="F33" s="108" t="inlineStr">
        <is>
          <t>二十六、抗疫特别国债安排的支出</t>
        </is>
      </c>
      <c r="G33" s="94" t="inlineStr">
        <is>
          <t>58</t>
        </is>
      </c>
      <c r="H33" s="110" t="n">
        <f>('Z01_1 财政拨款收入支出决算总表'!I33+'Z01_1 财政拨款收入支出决算总表'!J33+'Z01_1 财政拨款收入支出决算总表'!K33)</f>
        <v>0.0</v>
      </c>
      <c r="I33" s="110" t="n">
        <v>0.0</v>
      </c>
      <c r="J33" s="110" t="n">
        <v>0.0</v>
      </c>
      <c r="K33" s="110" t="n">
        <v>0.0</v>
      </c>
      <c r="L33" s="110" t="n">
        <f>('Z01_1 财政拨款收入支出决算总表'!M33+'Z01_1 财政拨款收入支出决算总表'!N33+'Z01_1 财政拨款收入支出决算总表'!O33)</f>
        <v>0.0</v>
      </c>
      <c r="M33" s="110" t="n">
        <v>0.0</v>
      </c>
      <c r="N33" s="110" t="n">
        <v>0.0</v>
      </c>
      <c r="O33" s="110" t="n">
        <v>0.0</v>
      </c>
      <c r="P33" s="110" t="n">
        <f>('Z01_1 财政拨款收入支出决算总表'!Q33+'Z01_1 财政拨款收入支出决算总表'!R33+'Z01_1 财政拨款收入支出决算总表'!S33)</f>
        <v>0.0</v>
      </c>
      <c r="Q33" s="110" t="n">
        <v>0.0</v>
      </c>
      <c r="R33" s="110" t="n">
        <v>0.0</v>
      </c>
      <c r="S33" s="112" t="n">
        <v>0.0</v>
      </c>
      <c r="T33" s="106"/>
      <c r="U33" s="94" t="inlineStr">
        <is>
          <t>84</t>
        </is>
      </c>
      <c r="V33" s="116"/>
      <c r="W33" s="116"/>
      <c r="X33" s="116"/>
      <c r="Y33" s="116"/>
      <c r="Z33" s="116"/>
      <c r="AA33" s="116"/>
      <c r="AB33" s="116"/>
      <c r="AC33" s="116"/>
      <c r="AD33" s="116"/>
      <c r="AE33" s="116"/>
      <c r="AF33" s="116"/>
      <c r="AG33" s="118"/>
    </row>
    <row r="34" customHeight="true" ht="15.0">
      <c r="A34" s="124" t="inlineStr">
        <is>
          <t>本年收入合计</t>
        </is>
      </c>
      <c r="B34" s="94" t="inlineStr">
        <is>
          <t>27</t>
        </is>
      </c>
      <c r="C34" s="110" t="n">
        <f>('Z01_1 财政拨款收入支出决算总表'!C8+'Z01_1 财政拨款收入支出决算总表'!C9+'Z01_1 财政拨款收入支出决算总表'!C10)</f>
        <v>9000445.4</v>
      </c>
      <c r="D34" s="110" t="n">
        <f>('Z01_1 财政拨款收入支出决算总表'!D8+'Z01_1 财政拨款收入支出决算总表'!D9+'Z01_1 财政拨款收入支出决算总表'!D10)</f>
        <v>1.749638674E7</v>
      </c>
      <c r="E34" s="110" t="n">
        <f>('Z01_1 财政拨款收入支出决算总表'!E8+'Z01_1 财政拨款收入支出决算总表'!E9+'Z01_1 财政拨款收入支出决算总表'!E10)</f>
        <v>1.749638674E7</v>
      </c>
      <c r="F34" s="124" t="inlineStr">
        <is>
          <t>本年支出合计</t>
        </is>
      </c>
      <c r="G34" s="94" t="inlineStr">
        <is>
          <t>85</t>
        </is>
      </c>
      <c r="H34" s="110" t="n">
        <f>'Z01_1 财政拨款收入支出决算总表'!V34</f>
        <v>9000445.4</v>
      </c>
      <c r="I34" s="110" t="n">
        <f>'Z01_1 财政拨款收入支出决算总表'!W34</f>
        <v>9000445.4</v>
      </c>
      <c r="J34" s="110" t="n">
        <f>'Z01_1 财政拨款收入支出决算总表'!X34</f>
        <v>0.0</v>
      </c>
      <c r="K34" s="110" t="n">
        <f>'Z01_1 财政拨款收入支出决算总表'!Y34</f>
        <v>0.0</v>
      </c>
      <c r="L34" s="110" t="n">
        <f>'Z01_1 财政拨款收入支出决算总表'!Z34</f>
        <v>1.749638674E7</v>
      </c>
      <c r="M34" s="110" t="n">
        <f>'Z01_1 财政拨款收入支出决算总表'!AA34</f>
        <v>1.749638674E7</v>
      </c>
      <c r="N34" s="110" t="n">
        <f>'Z01_1 财政拨款收入支出决算总表'!AB34</f>
        <v>0.0</v>
      </c>
      <c r="O34" s="110" t="n">
        <f>'Z01_1 财政拨款收入支出决算总表'!AC34</f>
        <v>0.0</v>
      </c>
      <c r="P34" s="110" t="n">
        <f>'Z01_1 财政拨款收入支出决算总表'!AD34</f>
        <v>1.749638674E7</v>
      </c>
      <c r="Q34" s="110" t="n">
        <f>'Z01_1 财政拨款收入支出决算总表'!AE34</f>
        <v>1.749638674E7</v>
      </c>
      <c r="R34" s="110" t="n">
        <f>'Z01_1 财政拨款收入支出决算总表'!AF34</f>
        <v>0.0</v>
      </c>
      <c r="S34" s="112" t="n">
        <f>'Z01_1 财政拨款收入支出决算总表'!AG34</f>
        <v>0.0</v>
      </c>
      <c r="T34" s="126" t="inlineStr">
        <is>
          <t>本年支出合计</t>
        </is>
      </c>
      <c r="U34" s="94" t="inlineStr">
        <is>
          <t>85</t>
        </is>
      </c>
      <c r="V34" s="110" t="n">
        <f>('Z01_1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财政拨款收入支出决算总表'!H30+'Z01_1 财政拨款收入支出决算总表'!H31+'Z01_1 财政拨款收入支出决算总表'!H32+'Z01_1 财政拨款收入支出决算总表'!H33)</f>
        <v>9000445.4</v>
      </c>
      <c r="W34" s="110" t="n">
        <f>('Z01_1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财政拨款收入支出决算总表'!I30+'Z01_1 财政拨款收入支出决算总表'!I31+'Z01_1 财政拨款收入支出决算总表'!I32+'Z01_1 财政拨款收入支出决算总表'!I33)</f>
        <v>9000445.4</v>
      </c>
      <c r="X34" s="110" t="n">
        <f>('Z01_1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财政拨款收入支出决算总表'!J30+'Z01_1 财政拨款收入支出决算总表'!J31+'Z01_1 财政拨款收入支出决算总表'!J32+'Z01_1 财政拨款收入支出决算总表'!J33)</f>
        <v>0.0</v>
      </c>
      <c r="Y34" s="110" t="n">
        <f>('Z01_1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财政拨款收入支出决算总表'!K30+'Z01_1 财政拨款收入支出决算总表'!K31+'Z01_1 财政拨款收入支出决算总表'!K32+'Z01_1 财政拨款收入支出决算总表'!K33)</f>
        <v>0.0</v>
      </c>
      <c r="Z34" s="110" t="n">
        <f>('Z01_1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财政拨款收入支出决算总表'!L30+'Z01_1 财政拨款收入支出决算总表'!L31+'Z01_1 财政拨款收入支出决算总表'!L32+'Z01_1 财政拨款收入支出决算总表'!L33)</f>
        <v>1.749638674E7</v>
      </c>
      <c r="AA34" s="110" t="n">
        <f>('Z01_1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财政拨款收入支出决算总表'!M30+'Z01_1 财政拨款收入支出决算总表'!M31+'Z01_1 财政拨款收入支出决算总表'!M32+'Z01_1 财政拨款收入支出决算总表'!M33)</f>
        <v>1.749638674E7</v>
      </c>
      <c r="AB34" s="110" t="n">
        <f>('Z01_1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财政拨款收入支出决算总表'!N30+'Z01_1 财政拨款收入支出决算总表'!N31+'Z01_1 财政拨款收入支出决算总表'!N32+'Z01_1 财政拨款收入支出决算总表'!N33)</f>
        <v>0.0</v>
      </c>
      <c r="AC34" s="110" t="n">
        <f>('Z01_1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财政拨款收入支出决算总表'!O30+'Z01_1 财政拨款收入支出决算总表'!O31+'Z01_1 财政拨款收入支出决算总表'!O32+'Z01_1 财政拨款收入支出决算总表'!O33)</f>
        <v>0.0</v>
      </c>
      <c r="AD34" s="110" t="n">
        <f>('Z01_1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财政拨款收入支出决算总表'!P30+'Z01_1 财政拨款收入支出决算总表'!P31+'Z01_1 财政拨款收入支出决算总表'!P32+'Z01_1 财政拨款收入支出决算总表'!P33)</f>
        <v>1.749638674E7</v>
      </c>
      <c r="AE34" s="110" t="n">
        <f>('Z01_1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财政拨款收入支出决算总表'!Q30+'Z01_1 财政拨款收入支出决算总表'!Q31+'Z01_1 财政拨款收入支出决算总表'!Q32+'Z01_1 财政拨款收入支出决算总表'!Q33)</f>
        <v>1.749638674E7</v>
      </c>
      <c r="AF34" s="110" t="n">
        <f>('Z01_1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财政拨款收入支出决算总表'!R30+'Z01_1 财政拨款收入支出决算总表'!R31+'Z01_1 财政拨款收入支出决算总表'!R32+'Z01_1 财政拨款收入支出决算总表'!R33)</f>
        <v>0.0</v>
      </c>
      <c r="AG34" s="112" t="n">
        <f>('Z01_1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财政拨款收入支出决算总表'!S30+'Z01_1 财政拨款收入支出决算总表'!S31+'Z01_1 财政拨款收入支出决算总表'!S32+'Z01_1 财政拨款收入支出决算总表'!S33)</f>
        <v>0.0</v>
      </c>
    </row>
    <row r="35" customHeight="true" ht="15.0">
      <c r="A35" s="108" t="inlineStr">
        <is>
          <t>年初财政拨款结转和结余</t>
        </is>
      </c>
      <c r="B35" s="94" t="inlineStr">
        <is>
          <t>28</t>
        </is>
      </c>
      <c r="C35" s="110" t="n">
        <f>('Z01_1 财政拨款收入支出决算总表'!C36+'Z01_1 财政拨款收入支出决算总表'!C37+'Z01_1 财政拨款收入支出决算总表'!C38)</f>
        <v>0.0</v>
      </c>
      <c r="D35" s="110" t="n">
        <f>('Z01_1 财政拨款收入支出决算总表'!D36+'Z01_1 财政拨款收入支出决算总表'!D37+'Z01_1 财政拨款收入支出决算总表'!D38)</f>
        <v>0.0</v>
      </c>
      <c r="E35" s="110" t="n">
        <f>('Z01_1 财政拨款收入支出决算总表'!E36+'Z01_1 财政拨款收入支出决算总表'!E37+'Z01_1 财政拨款收入支出决算总表'!E38)</f>
        <v>0.0</v>
      </c>
      <c r="F35" s="108" t="inlineStr">
        <is>
          <t>年末财政拨款结转和结余</t>
        </is>
      </c>
      <c r="G35" s="94" t="inlineStr">
        <is>
          <t>86</t>
        </is>
      </c>
      <c r="H35" s="110" t="n">
        <f>'Z01_1 财政拨款收入支出决算总表'!V35</f>
        <v>0.0</v>
      </c>
      <c r="I35" s="110" t="n">
        <f>'Z01_1 财政拨款收入支出决算总表'!W35</f>
        <v>0.0</v>
      </c>
      <c r="J35" s="110" t="n">
        <f>'Z01_1 财政拨款收入支出决算总表'!X35</f>
        <v>0.0</v>
      </c>
      <c r="K35" s="110" t="n">
        <f>'Z01_1 财政拨款收入支出决算总表'!Y35</f>
        <v>0.0</v>
      </c>
      <c r="L35" s="110" t="n">
        <f>'Z01_1 财政拨款收入支出决算总表'!Z35</f>
        <v>0.0</v>
      </c>
      <c r="M35" s="110" t="n">
        <f>'Z01_1 财政拨款收入支出决算总表'!AA35</f>
        <v>0.0</v>
      </c>
      <c r="N35" s="110" t="n">
        <f>'Z01_1 财政拨款收入支出决算总表'!AB35</f>
        <v>0.0</v>
      </c>
      <c r="O35" s="110" t="n">
        <f>'Z01_1 财政拨款收入支出决算总表'!AC35</f>
        <v>0.0</v>
      </c>
      <c r="P35" s="110" t="n">
        <f>'Z01_1 财政拨款收入支出决算总表'!AD35</f>
        <v>0.0</v>
      </c>
      <c r="Q35" s="110" t="n">
        <f>'Z01_1 财政拨款收入支出决算总表'!AE35</f>
        <v>0.0</v>
      </c>
      <c r="R35" s="110" t="n">
        <f>'Z01_1 财政拨款收入支出决算总表'!AF35</f>
        <v>0.0</v>
      </c>
      <c r="S35" s="112" t="n">
        <f>'Z01_1 财政拨款收入支出决算总表'!AG35</f>
        <v>0.0</v>
      </c>
      <c r="T35" s="114" t="inlineStr">
        <is>
          <t>年末财政拨款结转和结余</t>
        </is>
      </c>
      <c r="U35" s="94" t="inlineStr">
        <is>
          <t>86</t>
        </is>
      </c>
      <c r="V35" s="110" t="n">
        <f>('Z01_1 财政拨款收入支出决算总表'!W35+'Z01_1 财政拨款收入支出决算总表'!X35+'Z01_1 财政拨款收入支出决算总表'!Y35)</f>
        <v>0.0</v>
      </c>
      <c r="W35" s="110" t="n">
        <v>0.0</v>
      </c>
      <c r="X35" s="110" t="n">
        <v>0.0</v>
      </c>
      <c r="Y35" s="110" t="n">
        <v>0.0</v>
      </c>
      <c r="Z35" s="110" t="n">
        <f>('Z01_1 财政拨款收入支出决算总表'!AA35+'Z01_1 财政拨款收入支出决算总表'!AB35+'Z01_1 财政拨款收入支出决算总表'!AC35)</f>
        <v>0.0</v>
      </c>
      <c r="AA35" s="110" t="n">
        <v>0.0</v>
      </c>
      <c r="AB35" s="110" t="n">
        <v>0.0</v>
      </c>
      <c r="AC35" s="110" t="n">
        <v>0.0</v>
      </c>
      <c r="AD35" s="110" t="n">
        <f>('Z01_1 财政拨款收入支出决算总表'!AE35+'Z01_1 财政拨款收入支出决算总表'!AF35+'Z01_1 财政拨款收入支出决算总表'!AG35)</f>
        <v>0.0</v>
      </c>
      <c r="AE35" s="110" t="n">
        <v>0.0</v>
      </c>
      <c r="AF35" s="110" t="n">
        <v>0.0</v>
      </c>
      <c r="AG35" s="112" t="n">
        <v>0.0</v>
      </c>
    </row>
    <row r="36" customHeight="true" ht="15.0">
      <c r="A36" s="108" t="inlineStr">
        <is>
          <t>一、一般公共预算财政拨款</t>
        </is>
      </c>
      <c r="B36" s="94" t="inlineStr">
        <is>
          <t>29</t>
        </is>
      </c>
      <c r="C36" s="110" t="n">
        <v>0.0</v>
      </c>
      <c r="D36" s="110" t="n">
        <v>0.0</v>
      </c>
      <c r="E36" s="110" t="n">
        <v>0.0</v>
      </c>
      <c r="F36" s="108"/>
      <c r="G36" s="94" t="inlineStr">
        <is>
          <t>87</t>
        </is>
      </c>
      <c r="H36" s="116"/>
      <c r="I36" s="116"/>
      <c r="J36" s="116"/>
      <c r="K36" s="116"/>
      <c r="L36" s="116"/>
      <c r="M36" s="116"/>
      <c r="N36" s="116"/>
      <c r="O36" s="116"/>
      <c r="P36" s="116"/>
      <c r="Q36" s="116"/>
      <c r="R36" s="116"/>
      <c r="S36" s="128"/>
      <c r="T36" s="114"/>
      <c r="U36" s="94" t="inlineStr">
        <is>
          <t>87</t>
        </is>
      </c>
      <c r="V36" s="116"/>
      <c r="W36" s="116"/>
      <c r="X36" s="116"/>
      <c r="Y36" s="116"/>
      <c r="Z36" s="116"/>
      <c r="AA36" s="116"/>
      <c r="AB36" s="116"/>
      <c r="AC36" s="116"/>
      <c r="AD36" s="116"/>
      <c r="AE36" s="116"/>
      <c r="AF36" s="116"/>
      <c r="AG36" s="118"/>
    </row>
    <row r="37" customHeight="true" ht="15.0">
      <c r="A37" s="108" t="inlineStr">
        <is>
          <t>二、政府性基金预算财政拨款</t>
        </is>
      </c>
      <c r="B37" s="94" t="inlineStr">
        <is>
          <t>30</t>
        </is>
      </c>
      <c r="C37" s="110" t="n">
        <v>0.0</v>
      </c>
      <c r="D37" s="110" t="n">
        <v>0.0</v>
      </c>
      <c r="E37" s="110" t="n">
        <v>0.0</v>
      </c>
      <c r="F37" s="108"/>
      <c r="G37" s="94" t="inlineStr">
        <is>
          <t>88</t>
        </is>
      </c>
      <c r="H37" s="116"/>
      <c r="I37" s="116"/>
      <c r="J37" s="116"/>
      <c r="K37" s="116"/>
      <c r="L37" s="116"/>
      <c r="M37" s="116"/>
      <c r="N37" s="116"/>
      <c r="O37" s="116"/>
      <c r="P37" s="116"/>
      <c r="Q37" s="116"/>
      <c r="R37" s="116"/>
      <c r="S37" s="128"/>
      <c r="T37" s="114"/>
      <c r="U37" s="94" t="inlineStr">
        <is>
          <t>88</t>
        </is>
      </c>
      <c r="V37" s="116"/>
      <c r="W37" s="116"/>
      <c r="X37" s="116"/>
      <c r="Y37" s="116"/>
      <c r="Z37" s="116"/>
      <c r="AA37" s="116"/>
      <c r="AB37" s="116"/>
      <c r="AC37" s="116"/>
      <c r="AD37" s="116"/>
      <c r="AE37" s="116"/>
      <c r="AF37" s="116"/>
      <c r="AG37" s="118"/>
    </row>
    <row r="38" customHeight="true" ht="15.0">
      <c r="A38" s="108" t="inlineStr">
        <is>
          <t>三、国有资本经营预算财政拨款</t>
        </is>
      </c>
      <c r="B38" s="94" t="inlineStr">
        <is>
          <t>31</t>
        </is>
      </c>
      <c r="C38" s="110" t="n">
        <v>0.0</v>
      </c>
      <c r="D38" s="110" t="n">
        <v>0.0</v>
      </c>
      <c r="E38" s="110" t="n">
        <v>0.0</v>
      </c>
      <c r="F38" s="108"/>
      <c r="G38" s="94" t="inlineStr">
        <is>
          <t>89</t>
        </is>
      </c>
      <c r="H38" s="116"/>
      <c r="I38" s="116"/>
      <c r="J38" s="116"/>
      <c r="K38" s="116"/>
      <c r="L38" s="116"/>
      <c r="M38" s="116"/>
      <c r="N38" s="116"/>
      <c r="O38" s="116"/>
      <c r="P38" s="116"/>
      <c r="Q38" s="116"/>
      <c r="R38" s="116"/>
      <c r="S38" s="128"/>
      <c r="T38" s="114"/>
      <c r="U38" s="94" t="inlineStr">
        <is>
          <t>89</t>
        </is>
      </c>
      <c r="V38" s="116"/>
      <c r="W38" s="116"/>
      <c r="X38" s="116"/>
      <c r="Y38" s="116"/>
      <c r="Z38" s="116"/>
      <c r="AA38" s="116"/>
      <c r="AB38" s="116"/>
      <c r="AC38" s="116"/>
      <c r="AD38" s="116"/>
      <c r="AE38" s="116"/>
      <c r="AF38" s="116"/>
      <c r="AG38" s="118"/>
    </row>
    <row r="39" customHeight="true" ht="15.0">
      <c r="A39" s="130" t="inlineStr">
        <is>
          <t>总计</t>
        </is>
      </c>
      <c r="B39" s="132" t="inlineStr">
        <is>
          <t>32</t>
        </is>
      </c>
      <c r="C39" s="134" t="n">
        <f>'Z01_1 财政拨款收入支出决算总表'!C34 + 'Z01_1 财政拨款收入支出决算总表'!C35</f>
        <v>9000445.4</v>
      </c>
      <c r="D39" s="134" t="n">
        <f>'Z01_1 财政拨款收入支出决算总表'!D34 + 'Z01_1 财政拨款收入支出决算总表'!D35</f>
        <v>1.749638674E7</v>
      </c>
      <c r="E39" s="134" t="n">
        <f>'Z01_1 财政拨款收入支出决算总表'!E34 + 'Z01_1 财政拨款收入支出决算总表'!E35</f>
        <v>1.749638674E7</v>
      </c>
      <c r="F39" s="130" t="inlineStr">
        <is>
          <t>总计</t>
        </is>
      </c>
      <c r="G39" s="132" t="inlineStr">
        <is>
          <t>90</t>
        </is>
      </c>
      <c r="H39" s="134" t="n">
        <f>'Z01_1 财政拨款收入支出决算总表'!V39</f>
        <v>9000445.4</v>
      </c>
      <c r="I39" s="134" t="n">
        <f>'Z01_1 财政拨款收入支出决算总表'!W39</f>
        <v>9000445.4</v>
      </c>
      <c r="J39" s="134" t="n">
        <f>'Z01_1 财政拨款收入支出决算总表'!X39</f>
        <v>0.0</v>
      </c>
      <c r="K39" s="134" t="n">
        <f>'Z01_1 财政拨款收入支出决算总表'!Y39</f>
        <v>0.0</v>
      </c>
      <c r="L39" s="134" t="n">
        <f>'Z01_1 财政拨款收入支出决算总表'!Z39</f>
        <v>1.749638674E7</v>
      </c>
      <c r="M39" s="134" t="n">
        <f>'Z01_1 财政拨款收入支出决算总表'!AA39</f>
        <v>1.749638674E7</v>
      </c>
      <c r="N39" s="134" t="n">
        <f>'Z01_1 财政拨款收入支出决算总表'!AB39</f>
        <v>0.0</v>
      </c>
      <c r="O39" s="134" t="n">
        <f>'Z01_1 财政拨款收入支出决算总表'!AC39</f>
        <v>0.0</v>
      </c>
      <c r="P39" s="134" t="n">
        <f>'Z01_1 财政拨款收入支出决算总表'!AD39</f>
        <v>1.749638674E7</v>
      </c>
      <c r="Q39" s="134" t="n">
        <f>'Z01_1 财政拨款收入支出决算总表'!AE39</f>
        <v>1.749638674E7</v>
      </c>
      <c r="R39" s="134" t="n">
        <f>'Z01_1 财政拨款收入支出决算总表'!AF39</f>
        <v>0.0</v>
      </c>
      <c r="S39" s="136" t="n">
        <f>'Z01_1 财政拨款收入支出决算总表'!AG39</f>
        <v>0.0</v>
      </c>
      <c r="T39" s="138" t="inlineStr">
        <is>
          <t>总计</t>
        </is>
      </c>
      <c r="U39" s="132" t="inlineStr">
        <is>
          <t>90</t>
        </is>
      </c>
      <c r="V39" s="134" t="n">
        <f>'Z01_1 财政拨款收入支出决算总表'!V34 + 'Z01_1 财政拨款收入支出决算总表'!V35</f>
        <v>9000445.4</v>
      </c>
      <c r="W39" s="134" t="n">
        <f>'Z01_1 财政拨款收入支出决算总表'!W34 + 'Z01_1 财政拨款收入支出决算总表'!W35</f>
        <v>9000445.4</v>
      </c>
      <c r="X39" s="134" t="n">
        <f>'Z01_1 财政拨款收入支出决算总表'!X34 + 'Z01_1 财政拨款收入支出决算总表'!X35</f>
        <v>0.0</v>
      </c>
      <c r="Y39" s="134" t="n">
        <f>'Z01_1 财政拨款收入支出决算总表'!Y34 + 'Z01_1 财政拨款收入支出决算总表'!Y35</f>
        <v>0.0</v>
      </c>
      <c r="Z39" s="134" t="n">
        <f>'Z01_1 财政拨款收入支出决算总表'!Z34 + 'Z01_1 财政拨款收入支出决算总表'!Z35</f>
        <v>1.749638674E7</v>
      </c>
      <c r="AA39" s="134" t="n">
        <f>'Z01_1 财政拨款收入支出决算总表'!AA34 + 'Z01_1 财政拨款收入支出决算总表'!AA35</f>
        <v>1.749638674E7</v>
      </c>
      <c r="AB39" s="134" t="n">
        <f>'Z01_1 财政拨款收入支出决算总表'!AB34 + 'Z01_1 财政拨款收入支出决算总表'!AB35</f>
        <v>0.0</v>
      </c>
      <c r="AC39" s="134" t="n">
        <f>'Z01_1 财政拨款收入支出决算总表'!AC34 + 'Z01_1 财政拨款收入支出决算总表'!AC35</f>
        <v>0.0</v>
      </c>
      <c r="AD39" s="134" t="n">
        <f>'Z01_1 财政拨款收入支出决算总表'!AD34 + 'Z01_1 财政拨款收入支出决算总表'!AD35</f>
        <v>1.749638674E7</v>
      </c>
      <c r="AE39" s="134" t="n">
        <f>'Z01_1 财政拨款收入支出决算总表'!AE34 + 'Z01_1 财政拨款收入支出决算总表'!AE35</f>
        <v>1.749638674E7</v>
      </c>
      <c r="AF39" s="134" t="n">
        <f>'Z01_1 财政拨款收入支出决算总表'!AF34 + 'Z01_1 财政拨款收入支出决算总表'!AF35</f>
        <v>0.0</v>
      </c>
      <c r="AG39" s="136" t="n">
        <f>'Z01_1 财政拨款收入支出决算总表'!AG34 + 'Z01_1 财政拨款收入支出决算总表'!AG35</f>
        <v>0.0</v>
      </c>
    </row>
    <row r="40" customHeight="true" ht="15.0">
      <c r="A40" s="140" t="inlineStr">
        <is>
          <t>注：本套决算报表中刷绿色单元格为自动取数生成，不需人工录入数据。</t>
        </is>
      </c>
      <c r="B40" s="142"/>
      <c r="C40" s="142"/>
      <c r="D40" s="142"/>
      <c r="E40" s="142"/>
      <c r="F40" s="142"/>
      <c r="G40" s="144"/>
      <c r="H40" s="146"/>
      <c r="I40" s="146"/>
      <c r="J40" s="146"/>
      <c r="K40" s="146"/>
      <c r="L40" s="146"/>
      <c r="M40" s="146"/>
      <c r="N40" s="146"/>
      <c r="O40" s="146"/>
      <c r="P40" s="144"/>
      <c r="Q40" s="146"/>
      <c r="R40" s="146"/>
      <c r="S40" s="146"/>
      <c r="T40" s="146"/>
      <c r="U40" s="146"/>
      <c r="V40" s="146"/>
      <c r="W40" s="146"/>
      <c r="X40" s="146"/>
      <c r="Y40" s="146"/>
      <c r="Z40" s="146"/>
      <c r="AA40" s="146"/>
      <c r="AB40" s="146"/>
      <c r="AC40" s="146"/>
      <c r="AD40" s="146"/>
      <c r="AE40" s="146"/>
      <c r="AF40" s="146"/>
      <c r="AG40" s="146"/>
    </row>
    <row r="42">
      <c r="Q42" s="10" t="inlineStr">
        <is>
          <t>—2.1 —</t>
        </is>
      </c>
    </row>
  </sheetData>
  <mergeCells count="19">
    <mergeCell ref="A4:E4"/>
    <mergeCell ref="F4:S4"/>
    <mergeCell ref="T4:AG4"/>
    <mergeCell ref="A5:A6"/>
    <mergeCell ref="B5:B6"/>
    <mergeCell ref="C5:C6"/>
    <mergeCell ref="D5:D6"/>
    <mergeCell ref="E5:E6"/>
    <mergeCell ref="F5:F6"/>
    <mergeCell ref="G5:G6"/>
    <mergeCell ref="H5:K5"/>
    <mergeCell ref="L5:O5"/>
    <mergeCell ref="P5:S5"/>
    <mergeCell ref="T5:T6"/>
    <mergeCell ref="U5:U6"/>
    <mergeCell ref="V5:Y5"/>
    <mergeCell ref="Z5:AC5"/>
    <mergeCell ref="AD5:AG5"/>
    <mergeCell ref="A40:F40"/>
  </mergeCells>
  <pageMargins bottom="0.75" footer="0.3" header="0.3" left="0.7" right="0.7" top="0.75"/>
</worksheet>
</file>

<file path=xl/worksheets/sheet5.xml><?xml version="1.0" encoding="utf-8"?>
<worksheet xmlns="http://schemas.openxmlformats.org/spreadsheetml/2006/main">
  <sheetPr>
    <outlinePr summaryBelow="false"/>
  </sheetPr>
  <dimension ref="A1:X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 r="L1" s="9" t="inlineStr">
        <is>
          <t>收入支出决算表</t>
        </is>
      </c>
    </row>
    <row r="2">
      <c r="X2" s="10" t="inlineStr">
        <is>
          <t>财决02表</t>
        </is>
      </c>
    </row>
    <row r="3">
      <c r="A3" s="10" t="inlineStr">
        <is>
          <t>编制单位：南县监察委员会</t>
        </is>
      </c>
      <c r="L3" s="10" t="inlineStr">
        <is>
          <t>2023年度</t>
        </is>
      </c>
      <c r="X3" s="10" t="inlineStr">
        <is>
          <t>金额单位：元</t>
        </is>
      </c>
    </row>
    <row r="4" customHeight="true" ht="15.0">
      <c r="A4" s="148" t="inlineStr">
        <is>
          <t>项目</t>
        </is>
      </c>
      <c r="B4" s="14"/>
      <c r="C4" s="14"/>
      <c r="D4" s="14"/>
      <c r="E4" s="150" t="inlineStr">
        <is>
          <t>年初结转和结余</t>
        </is>
      </c>
      <c r="F4" s="152"/>
      <c r="G4" s="152"/>
      <c r="H4" s="152"/>
      <c r="I4" s="154" t="inlineStr">
        <is>
          <t>本年收入</t>
        </is>
      </c>
      <c r="J4" s="154" t="inlineStr">
        <is>
          <t>本年支出</t>
        </is>
      </c>
      <c r="K4" s="150" t="inlineStr">
        <is>
          <t>收支结余</t>
        </is>
      </c>
      <c r="L4" s="152"/>
      <c r="M4" s="152"/>
      <c r="N4" s="156"/>
      <c r="O4" s="154" t="inlineStr">
        <is>
          <t>使用非财政拨款结余和专用结余</t>
        </is>
      </c>
      <c r="P4" s="158" t="inlineStr">
        <is>
          <t>结余分配</t>
        </is>
      </c>
      <c r="Q4" s="152"/>
      <c r="R4" s="152"/>
      <c r="S4" s="152"/>
      <c r="T4" s="152"/>
      <c r="U4" s="150" t="inlineStr">
        <is>
          <t>年末结转和结余</t>
        </is>
      </c>
      <c r="V4" s="152"/>
      <c r="W4" s="152"/>
      <c r="X4" s="156"/>
    </row>
    <row r="5" customHeight="true" ht="15.0">
      <c r="A5" s="160" t="inlineStr">
        <is>
          <t>支出功能分类科目代码</t>
        </is>
      </c>
      <c r="B5" s="152"/>
      <c r="C5" s="152"/>
      <c r="D5" s="162" t="inlineStr">
        <is>
          <t>科目名称</t>
        </is>
      </c>
      <c r="E5" s="164" t="inlineStr">
        <is>
          <t>合计</t>
        </is>
      </c>
      <c r="F5" s="164" t="inlineStr">
        <is>
          <t>基本支出结转</t>
        </is>
      </c>
      <c r="G5" s="164" t="inlineStr">
        <is>
          <t>项目支出结转和结余</t>
        </is>
      </c>
      <c r="H5" s="164" t="inlineStr">
        <is>
          <t>经营结余</t>
        </is>
      </c>
      <c r="I5" s="152"/>
      <c r="J5" s="152"/>
      <c r="K5" s="164" t="inlineStr">
        <is>
          <t>合计</t>
        </is>
      </c>
      <c r="L5" s="164" t="inlineStr">
        <is>
          <t>基本支出结转</t>
        </is>
      </c>
      <c r="M5" s="164" t="inlineStr">
        <is>
          <t>项目支出结转和结余</t>
        </is>
      </c>
      <c r="N5" s="166" t="inlineStr">
        <is>
          <t>经营结余</t>
        </is>
      </c>
      <c r="O5" s="152"/>
      <c r="P5" s="164" t="inlineStr">
        <is>
          <t>合计</t>
        </is>
      </c>
      <c r="Q5" s="164" t="inlineStr">
        <is>
          <t>缴纳企业所得税</t>
        </is>
      </c>
      <c r="R5" s="164" t="inlineStr">
        <is>
          <t>提取专用结余</t>
        </is>
      </c>
      <c r="S5" s="164" t="inlineStr">
        <is>
          <t>事业单位转入非财政拨款结余</t>
        </is>
      </c>
      <c r="T5" s="164" t="inlineStr">
        <is>
          <t>其他</t>
        </is>
      </c>
      <c r="U5" s="164" t="inlineStr">
        <is>
          <t>合计</t>
        </is>
      </c>
      <c r="V5" s="164" t="inlineStr">
        <is>
          <t>基本支出结转</t>
        </is>
      </c>
      <c r="W5" s="164" t="inlineStr">
        <is>
          <t>项目支出结转和结余</t>
        </is>
      </c>
      <c r="X5" s="166" t="inlineStr">
        <is>
          <t>经营结余</t>
        </is>
      </c>
    </row>
    <row r="6" customHeight="true" ht="15.0">
      <c r="A6" s="152"/>
      <c r="B6" s="152"/>
      <c r="C6" s="152"/>
      <c r="D6" s="14"/>
      <c r="E6" s="152"/>
      <c r="F6" s="152"/>
      <c r="G6" s="152" t="inlineStr">
        <is>
          <t>小计</t>
        </is>
      </c>
      <c r="H6" s="152"/>
      <c r="I6" s="152"/>
      <c r="J6" s="152"/>
      <c r="K6" s="152"/>
      <c r="L6" s="152"/>
      <c r="M6" s="152"/>
      <c r="N6" s="156"/>
      <c r="O6" s="152"/>
      <c r="P6" s="152"/>
      <c r="Q6" s="152"/>
      <c r="R6" s="152"/>
      <c r="S6" s="152"/>
      <c r="T6" s="152"/>
      <c r="U6" s="152"/>
      <c r="V6" s="152"/>
      <c r="W6" s="152" t="inlineStr">
        <is>
          <t>小计</t>
        </is>
      </c>
      <c r="X6" s="156"/>
    </row>
    <row r="7" customHeight="true" ht="29.25">
      <c r="A7" s="152"/>
      <c r="B7" s="152"/>
      <c r="C7" s="152"/>
      <c r="D7" s="14"/>
      <c r="E7" s="152"/>
      <c r="F7" s="152"/>
      <c r="G7" s="152"/>
      <c r="H7" s="152"/>
      <c r="I7" s="152"/>
      <c r="J7" s="152"/>
      <c r="K7" s="152"/>
      <c r="L7" s="152"/>
      <c r="M7" s="152"/>
      <c r="N7" s="156"/>
      <c r="O7" s="152"/>
      <c r="P7" s="152"/>
      <c r="Q7" s="152"/>
      <c r="R7" s="152"/>
      <c r="S7" s="152"/>
      <c r="T7" s="152"/>
      <c r="U7" s="152"/>
      <c r="V7" s="152"/>
      <c r="W7" s="152"/>
      <c r="X7" s="156"/>
    </row>
    <row r="8" customHeight="true" ht="15.0">
      <c r="A8" s="168" t="inlineStr">
        <is>
          <t>类</t>
        </is>
      </c>
      <c r="B8" s="168" t="inlineStr">
        <is>
          <t>款</t>
        </is>
      </c>
      <c r="C8" s="168" t="inlineStr">
        <is>
          <t>项</t>
        </is>
      </c>
      <c r="D8" s="2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2"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2" t="inlineStr">
        <is>
          <t>20</t>
        </is>
      </c>
    </row>
    <row r="9" customHeight="true" ht="15.0">
      <c r="A9" s="14"/>
      <c r="B9" s="14"/>
      <c r="C9" s="14"/>
      <c r="D9" s="20" t="inlineStr">
        <is>
          <t>合计</t>
        </is>
      </c>
      <c r="E9" s="26" t="n">
        <f>SUM('Z02 收入支出决算表'!E10)</f>
        <v>110627.41</v>
      </c>
      <c r="F9" s="26" t="n">
        <f>SUM('Z02 收入支出决算表'!F10)</f>
        <v>0.0</v>
      </c>
      <c r="G9" s="26" t="n">
        <f>SUM('Z02 收入支出决算表'!G10)</f>
        <v>110627.41</v>
      </c>
      <c r="H9" s="26" t="n">
        <f>SUM('Z02 收入支出决算表'!H10)</f>
        <v>0.0</v>
      </c>
      <c r="I9" s="26" t="n">
        <f>SUM('Z02 收入支出决算表'!I10)</f>
        <v>1.797376104E7</v>
      </c>
      <c r="J9" s="26" t="n">
        <f>SUM('Z02 收入支出决算表'!J10)</f>
        <v>1.788678544E7</v>
      </c>
      <c r="K9" s="26" t="n">
        <f>('Z02 收入支出决算表'!L9+'Z02 收入支出决算表'!M9+'Z02 收入支出决算表'!N9)</f>
        <v>197603.01</v>
      </c>
      <c r="L9" s="26" t="n">
        <f>SUM('Z02 收入支出决算表'!L10)</f>
        <v>0.0</v>
      </c>
      <c r="M9" s="26" t="n">
        <f>SUM('Z02 收入支出决算表'!M10)</f>
        <v>197603.01</v>
      </c>
      <c r="N9" s="28" t="n">
        <f>SUM('Z02 收入支出决算表'!N10)</f>
        <v>0.0</v>
      </c>
      <c r="O9" s="26" t="n">
        <f>SUM('Z02 收入支出决算表'!O10)</f>
        <v>0.0</v>
      </c>
      <c r="P9" s="26" t="n">
        <f>SUM('Z02 收入支出决算表'!P10)</f>
        <v>0.0</v>
      </c>
      <c r="Q9" s="26" t="n">
        <f>SUM('Z02 收入支出决算表'!Q10)</f>
        <v>0.0</v>
      </c>
      <c r="R9" s="26" t="n">
        <f>SUM('Z02 收入支出决算表'!R10)</f>
        <v>0.0</v>
      </c>
      <c r="S9" s="26" t="n">
        <f>SUM('Z02 收入支出决算表'!S10)</f>
        <v>0.0</v>
      </c>
      <c r="T9" s="26" t="n">
        <f>SUM('Z02 收入支出决算表'!T10)</f>
        <v>0.0</v>
      </c>
      <c r="U9" s="26" t="n">
        <f>('Z02 收入支出决算表'!V9+'Z02 收入支出决算表'!W9+'Z02 收入支出决算表'!X9)</f>
        <v>197603.01</v>
      </c>
      <c r="V9" s="26" t="n">
        <f>SUM('Z02 收入支出决算表'!V10)</f>
        <v>0.0</v>
      </c>
      <c r="W9" s="26" t="n">
        <f>SUM('Z02 收入支出决算表'!W10)</f>
        <v>197603.01</v>
      </c>
      <c r="X9" s="28" t="n">
        <f>SUM('Z02 收入支出决算表'!X10)</f>
        <v>0.0</v>
      </c>
    </row>
    <row r="10" customHeight="true" ht="15.0">
      <c r="A10" s="174" t="inlineStr">
        <is>
          <t>201</t>
        </is>
      </c>
      <c r="B10" s="176"/>
      <c r="C10" s="176"/>
      <c r="D10" s="32" t="inlineStr">
        <is>
          <t>一般公共服务支出</t>
        </is>
      </c>
      <c r="E10" s="26" t="n">
        <v>110627.41</v>
      </c>
      <c r="F10" s="26" t="n">
        <v>0.0</v>
      </c>
      <c r="G10" s="26" t="n">
        <v>110627.41</v>
      </c>
      <c r="H10" s="26" t="n">
        <v>0.0</v>
      </c>
      <c r="I10" s="26" t="n">
        <v>1.69161159E7</v>
      </c>
      <c r="J10" s="26" t="n">
        <v>1.68291403E7</v>
      </c>
      <c r="K10" s="26" t="n">
        <v>197603.01</v>
      </c>
      <c r="L10" s="26" t="n">
        <v>0.0</v>
      </c>
      <c r="M10" s="26" t="n">
        <v>197603.01</v>
      </c>
      <c r="N10" s="28" t="n">
        <v>0.0</v>
      </c>
      <c r="O10" s="26" t="n">
        <v>0.0</v>
      </c>
      <c r="P10" s="26" t="n">
        <v>0.0</v>
      </c>
      <c r="Q10" s="26" t="n">
        <v>0.0</v>
      </c>
      <c r="R10" s="26" t="n">
        <v>0.0</v>
      </c>
      <c r="S10" s="26" t="n">
        <v>0.0</v>
      </c>
      <c r="T10" s="26" t="n">
        <v>0.0</v>
      </c>
      <c r="U10" s="26" t="n">
        <v>197603.01</v>
      </c>
      <c r="V10" s="26" t="n">
        <v>0.0</v>
      </c>
      <c r="W10" s="26" t="n">
        <v>197603.01</v>
      </c>
      <c r="X10" s="28" t="n">
        <v>0.0</v>
      </c>
    </row>
    <row r="11" customHeight="true" ht="15.0">
      <c r="A11" s="174" t="inlineStr">
        <is>
          <t>20111</t>
        </is>
      </c>
      <c r="B11" s="176"/>
      <c r="C11" s="176"/>
      <c r="D11" s="32" t="inlineStr">
        <is>
          <t>纪检监察事务</t>
        </is>
      </c>
      <c r="E11" s="26" t="n">
        <v>0.0</v>
      </c>
      <c r="F11" s="26" t="n">
        <v>0.0</v>
      </c>
      <c r="G11" s="26" t="n">
        <v>0.0</v>
      </c>
      <c r="H11" s="26" t="n">
        <v>0.0</v>
      </c>
      <c r="I11" s="26" t="n">
        <v>1.63477316E7</v>
      </c>
      <c r="J11" s="26" t="n">
        <v>1.63477316E7</v>
      </c>
      <c r="K11" s="26" t="n">
        <v>0.0</v>
      </c>
      <c r="L11" s="26" t="n">
        <v>0.0</v>
      </c>
      <c r="M11" s="26" t="n">
        <v>0.0</v>
      </c>
      <c r="N11" s="28" t="n">
        <v>0.0</v>
      </c>
      <c r="O11" s="26" t="n">
        <v>0.0</v>
      </c>
      <c r="P11" s="26" t="n">
        <v>0.0</v>
      </c>
      <c r="Q11" s="26" t="n">
        <v>0.0</v>
      </c>
      <c r="R11" s="26" t="n">
        <v>0.0</v>
      </c>
      <c r="S11" s="26" t="n">
        <v>0.0</v>
      </c>
      <c r="T11" s="26" t="n">
        <v>0.0</v>
      </c>
      <c r="U11" s="26" t="n">
        <v>0.0</v>
      </c>
      <c r="V11" s="26" t="n">
        <v>0.0</v>
      </c>
      <c r="W11" s="26" t="n">
        <v>0.0</v>
      </c>
      <c r="X11" s="28" t="n">
        <v>0.0</v>
      </c>
    </row>
    <row r="12" customHeight="true" ht="15.0">
      <c r="A12" s="174" t="inlineStr">
        <is>
          <t>2011101</t>
        </is>
      </c>
      <c r="B12" s="176"/>
      <c r="C12" s="176"/>
      <c r="D12" s="32" t="inlineStr">
        <is>
          <t>行政运行</t>
        </is>
      </c>
      <c r="E12" s="26" t="n">
        <v>0.0</v>
      </c>
      <c r="F12" s="26" t="n">
        <v>0.0</v>
      </c>
      <c r="G12" s="26" t="n">
        <v>0.0</v>
      </c>
      <c r="H12" s="26" t="n">
        <v>0.0</v>
      </c>
      <c r="I12" s="26" t="n">
        <v>6565255.6</v>
      </c>
      <c r="J12" s="26" t="n">
        <v>6565255.6</v>
      </c>
      <c r="K12" s="26" t="n">
        <v>0.0</v>
      </c>
      <c r="L12" s="26" t="n">
        <v>0.0</v>
      </c>
      <c r="M12" s="26" t="n">
        <v>0.0</v>
      </c>
      <c r="N12" s="28" t="n">
        <v>0.0</v>
      </c>
      <c r="O12" s="26" t="n">
        <v>0.0</v>
      </c>
      <c r="P12" s="26" t="n">
        <v>0.0</v>
      </c>
      <c r="Q12" s="26" t="n">
        <v>0.0</v>
      </c>
      <c r="R12" s="26" t="n">
        <v>0.0</v>
      </c>
      <c r="S12" s="26" t="n">
        <v>0.0</v>
      </c>
      <c r="T12" s="26" t="n">
        <v>0.0</v>
      </c>
      <c r="U12" s="26" t="n">
        <v>0.0</v>
      </c>
      <c r="V12" s="26" t="n">
        <v>0.0</v>
      </c>
      <c r="W12" s="26" t="n">
        <v>0.0</v>
      </c>
      <c r="X12" s="28" t="n">
        <v>0.0</v>
      </c>
    </row>
    <row r="13" customHeight="true" ht="15.0">
      <c r="A13" s="174" t="inlineStr">
        <is>
          <t>2011102</t>
        </is>
      </c>
      <c r="B13" s="176"/>
      <c r="C13" s="176"/>
      <c r="D13" s="32" t="inlineStr">
        <is>
          <t>一般行政管理事务</t>
        </is>
      </c>
      <c r="E13" s="26" t="n">
        <v>0.0</v>
      </c>
      <c r="F13" s="26" t="n">
        <v>0.0</v>
      </c>
      <c r="G13" s="26" t="n">
        <v>0.0</v>
      </c>
      <c r="H13" s="26" t="n">
        <v>0.0</v>
      </c>
      <c r="I13" s="26" t="n">
        <v>540000.0</v>
      </c>
      <c r="J13" s="26" t="n">
        <v>540000.0</v>
      </c>
      <c r="K13" s="26" t="n">
        <v>0.0</v>
      </c>
      <c r="L13" s="26" t="n">
        <v>0.0</v>
      </c>
      <c r="M13" s="26" t="n">
        <v>0.0</v>
      </c>
      <c r="N13" s="28" t="n">
        <v>0.0</v>
      </c>
      <c r="O13" s="26" t="n">
        <v>0.0</v>
      </c>
      <c r="P13" s="26" t="n">
        <v>0.0</v>
      </c>
      <c r="Q13" s="26" t="n">
        <v>0.0</v>
      </c>
      <c r="R13" s="26" t="n">
        <v>0.0</v>
      </c>
      <c r="S13" s="26" t="n">
        <v>0.0</v>
      </c>
      <c r="T13" s="26" t="n">
        <v>0.0</v>
      </c>
      <c r="U13" s="26" t="n">
        <v>0.0</v>
      </c>
      <c r="V13" s="26" t="n">
        <v>0.0</v>
      </c>
      <c r="W13" s="26" t="n">
        <v>0.0</v>
      </c>
      <c r="X13" s="28" t="n">
        <v>0.0</v>
      </c>
    </row>
    <row r="14" customHeight="true" ht="15.0">
      <c r="A14" s="174" t="inlineStr">
        <is>
          <t>2011199</t>
        </is>
      </c>
      <c r="B14" s="176"/>
      <c r="C14" s="176"/>
      <c r="D14" s="32" t="inlineStr">
        <is>
          <t>其他纪检监察事务支出</t>
        </is>
      </c>
      <c r="E14" s="26" t="n">
        <v>0.0</v>
      </c>
      <c r="F14" s="26" t="n">
        <v>0.0</v>
      </c>
      <c r="G14" s="26" t="n">
        <v>0.0</v>
      </c>
      <c r="H14" s="26" t="n">
        <v>0.0</v>
      </c>
      <c r="I14" s="26" t="n">
        <v>9242476.0</v>
      </c>
      <c r="J14" s="26" t="n">
        <v>9242476.0</v>
      </c>
      <c r="K14" s="26" t="n">
        <v>0.0</v>
      </c>
      <c r="L14" s="26" t="n">
        <v>0.0</v>
      </c>
      <c r="M14" s="26" t="n">
        <v>0.0</v>
      </c>
      <c r="N14" s="28" t="n">
        <v>0.0</v>
      </c>
      <c r="O14" s="26" t="n">
        <v>0.0</v>
      </c>
      <c r="P14" s="26" t="n">
        <v>0.0</v>
      </c>
      <c r="Q14" s="26" t="n">
        <v>0.0</v>
      </c>
      <c r="R14" s="26" t="n">
        <v>0.0</v>
      </c>
      <c r="S14" s="26" t="n">
        <v>0.0</v>
      </c>
      <c r="T14" s="26" t="n">
        <v>0.0</v>
      </c>
      <c r="U14" s="26" t="n">
        <v>0.0</v>
      </c>
      <c r="V14" s="26" t="n">
        <v>0.0</v>
      </c>
      <c r="W14" s="26" t="n">
        <v>0.0</v>
      </c>
      <c r="X14" s="28" t="n">
        <v>0.0</v>
      </c>
    </row>
    <row r="15" customHeight="true" ht="15.0">
      <c r="A15" s="174" t="inlineStr">
        <is>
          <t>20132</t>
        </is>
      </c>
      <c r="B15" s="176"/>
      <c r="C15" s="176"/>
      <c r="D15" s="32" t="inlineStr">
        <is>
          <t>组织事务</t>
        </is>
      </c>
      <c r="E15" s="26" t="n">
        <v>0.0</v>
      </c>
      <c r="F15" s="26" t="n">
        <v>0.0</v>
      </c>
      <c r="G15" s="26" t="n">
        <v>0.0</v>
      </c>
      <c r="H15" s="26" t="n">
        <v>0.0</v>
      </c>
      <c r="I15" s="26" t="n">
        <v>92066.0</v>
      </c>
      <c r="J15" s="26" t="n">
        <v>92066.0</v>
      </c>
      <c r="K15" s="26" t="n">
        <v>0.0</v>
      </c>
      <c r="L15" s="26" t="n">
        <v>0.0</v>
      </c>
      <c r="M15" s="26" t="n">
        <v>0.0</v>
      </c>
      <c r="N15" s="28" t="n">
        <v>0.0</v>
      </c>
      <c r="O15" s="26" t="n">
        <v>0.0</v>
      </c>
      <c r="P15" s="26" t="n">
        <v>0.0</v>
      </c>
      <c r="Q15" s="26" t="n">
        <v>0.0</v>
      </c>
      <c r="R15" s="26" t="n">
        <v>0.0</v>
      </c>
      <c r="S15" s="26" t="n">
        <v>0.0</v>
      </c>
      <c r="T15" s="26" t="n">
        <v>0.0</v>
      </c>
      <c r="U15" s="26" t="n">
        <v>0.0</v>
      </c>
      <c r="V15" s="26" t="n">
        <v>0.0</v>
      </c>
      <c r="W15" s="26" t="n">
        <v>0.0</v>
      </c>
      <c r="X15" s="28" t="n">
        <v>0.0</v>
      </c>
    </row>
    <row r="16" customHeight="true" ht="15.0">
      <c r="A16" s="174" t="inlineStr">
        <is>
          <t>2013299</t>
        </is>
      </c>
      <c r="B16" s="176"/>
      <c r="C16" s="176"/>
      <c r="D16" s="32" t="inlineStr">
        <is>
          <t>其他组织事务支出</t>
        </is>
      </c>
      <c r="E16" s="26" t="n">
        <v>0.0</v>
      </c>
      <c r="F16" s="26" t="n">
        <v>0.0</v>
      </c>
      <c r="G16" s="26" t="n">
        <v>0.0</v>
      </c>
      <c r="H16" s="26" t="n">
        <v>0.0</v>
      </c>
      <c r="I16" s="26" t="n">
        <v>92066.0</v>
      </c>
      <c r="J16" s="26" t="n">
        <v>92066.0</v>
      </c>
      <c r="K16" s="26" t="n">
        <v>0.0</v>
      </c>
      <c r="L16" s="26" t="n">
        <v>0.0</v>
      </c>
      <c r="M16" s="26" t="n">
        <v>0.0</v>
      </c>
      <c r="N16" s="28" t="n">
        <v>0.0</v>
      </c>
      <c r="O16" s="26" t="n">
        <v>0.0</v>
      </c>
      <c r="P16" s="26" t="n">
        <v>0.0</v>
      </c>
      <c r="Q16" s="26" t="n">
        <v>0.0</v>
      </c>
      <c r="R16" s="26" t="n">
        <v>0.0</v>
      </c>
      <c r="S16" s="26" t="n">
        <v>0.0</v>
      </c>
      <c r="T16" s="26" t="n">
        <v>0.0</v>
      </c>
      <c r="U16" s="26" t="n">
        <v>0.0</v>
      </c>
      <c r="V16" s="26" t="n">
        <v>0.0</v>
      </c>
      <c r="W16" s="26" t="n">
        <v>0.0</v>
      </c>
      <c r="X16" s="28" t="n">
        <v>0.0</v>
      </c>
    </row>
    <row r="17" customHeight="true" ht="15.0">
      <c r="A17" s="174" t="inlineStr">
        <is>
          <t>20199</t>
        </is>
      </c>
      <c r="B17" s="176"/>
      <c r="C17" s="176"/>
      <c r="D17" s="32" t="inlineStr">
        <is>
          <t>其他一般公共服务支出</t>
        </is>
      </c>
      <c r="E17" s="26" t="n">
        <v>110627.41</v>
      </c>
      <c r="F17" s="26" t="n">
        <v>0.0</v>
      </c>
      <c r="G17" s="26" t="n">
        <v>110627.41</v>
      </c>
      <c r="H17" s="26" t="n">
        <v>0.0</v>
      </c>
      <c r="I17" s="26" t="n">
        <v>476318.3</v>
      </c>
      <c r="J17" s="26" t="n">
        <v>389342.7</v>
      </c>
      <c r="K17" s="26" t="n">
        <v>197603.01</v>
      </c>
      <c r="L17" s="26" t="n">
        <v>0.0</v>
      </c>
      <c r="M17" s="26" t="n">
        <v>197603.01</v>
      </c>
      <c r="N17" s="28" t="n">
        <v>0.0</v>
      </c>
      <c r="O17" s="26" t="n">
        <v>0.0</v>
      </c>
      <c r="P17" s="26" t="n">
        <v>0.0</v>
      </c>
      <c r="Q17" s="26" t="n">
        <v>0.0</v>
      </c>
      <c r="R17" s="26" t="n">
        <v>0.0</v>
      </c>
      <c r="S17" s="26" t="n">
        <v>0.0</v>
      </c>
      <c r="T17" s="26" t="n">
        <v>0.0</v>
      </c>
      <c r="U17" s="26" t="n">
        <v>197603.01</v>
      </c>
      <c r="V17" s="26" t="n">
        <v>0.0</v>
      </c>
      <c r="W17" s="26" t="n">
        <v>197603.01</v>
      </c>
      <c r="X17" s="28" t="n">
        <v>0.0</v>
      </c>
    </row>
    <row r="18" customHeight="true" ht="15.0">
      <c r="A18" s="174" t="inlineStr">
        <is>
          <t>2019999</t>
        </is>
      </c>
      <c r="B18" s="176"/>
      <c r="C18" s="176"/>
      <c r="D18" s="32" t="inlineStr">
        <is>
          <t>其他一般公共服务支出</t>
        </is>
      </c>
      <c r="E18" s="26" t="n">
        <v>110627.41</v>
      </c>
      <c r="F18" s="26" t="n">
        <v>0.0</v>
      </c>
      <c r="G18" s="26" t="n">
        <v>110627.41</v>
      </c>
      <c r="H18" s="26" t="n">
        <v>0.0</v>
      </c>
      <c r="I18" s="26" t="n">
        <v>476318.3</v>
      </c>
      <c r="J18" s="26" t="n">
        <v>389342.7</v>
      </c>
      <c r="K18" s="26" t="n">
        <v>197603.01</v>
      </c>
      <c r="L18" s="26" t="n">
        <v>0.0</v>
      </c>
      <c r="M18" s="26" t="n">
        <v>197603.01</v>
      </c>
      <c r="N18" s="28" t="n">
        <v>0.0</v>
      </c>
      <c r="O18" s="26" t="n">
        <v>0.0</v>
      </c>
      <c r="P18" s="26" t="n">
        <v>0.0</v>
      </c>
      <c r="Q18" s="26" t="n">
        <v>0.0</v>
      </c>
      <c r="R18" s="26" t="n">
        <v>0.0</v>
      </c>
      <c r="S18" s="26" t="n">
        <v>0.0</v>
      </c>
      <c r="T18" s="26" t="n">
        <v>0.0</v>
      </c>
      <c r="U18" s="26" t="n">
        <v>197603.01</v>
      </c>
      <c r="V18" s="26" t="n">
        <v>0.0</v>
      </c>
      <c r="W18" s="26" t="n">
        <v>197603.01</v>
      </c>
      <c r="X18" s="28" t="n">
        <v>0.0</v>
      </c>
    </row>
    <row r="19" customHeight="true" ht="15.0">
      <c r="A19" s="174" t="inlineStr">
        <is>
          <t>208</t>
        </is>
      </c>
      <c r="B19" s="176"/>
      <c r="C19" s="176"/>
      <c r="D19" s="32" t="inlineStr">
        <is>
          <t>社会保障和就业支出</t>
        </is>
      </c>
      <c r="E19" s="26" t="n">
        <v>0.0</v>
      </c>
      <c r="F19" s="26" t="n">
        <v>0.0</v>
      </c>
      <c r="G19" s="26" t="n">
        <v>0.0</v>
      </c>
      <c r="H19" s="26" t="n">
        <v>0.0</v>
      </c>
      <c r="I19" s="26" t="n">
        <v>685534.74</v>
      </c>
      <c r="J19" s="26" t="n">
        <v>685534.74</v>
      </c>
      <c r="K19" s="26" t="n">
        <v>0.0</v>
      </c>
      <c r="L19" s="26" t="n">
        <v>0.0</v>
      </c>
      <c r="M19" s="26" t="n">
        <v>0.0</v>
      </c>
      <c r="N19" s="28" t="n">
        <v>0.0</v>
      </c>
      <c r="O19" s="26" t="n">
        <v>0.0</v>
      </c>
      <c r="P19" s="26" t="n">
        <v>0.0</v>
      </c>
      <c r="Q19" s="26" t="n">
        <v>0.0</v>
      </c>
      <c r="R19" s="26" t="n">
        <v>0.0</v>
      </c>
      <c r="S19" s="26" t="n">
        <v>0.0</v>
      </c>
      <c r="T19" s="26" t="n">
        <v>0.0</v>
      </c>
      <c r="U19" s="26" t="n">
        <v>0.0</v>
      </c>
      <c r="V19" s="26" t="n">
        <v>0.0</v>
      </c>
      <c r="W19" s="26" t="n">
        <v>0.0</v>
      </c>
      <c r="X19" s="28" t="n">
        <v>0.0</v>
      </c>
    </row>
    <row r="20" customHeight="true" ht="15.0">
      <c r="A20" s="174" t="inlineStr">
        <is>
          <t>20805</t>
        </is>
      </c>
      <c r="B20" s="176"/>
      <c r="C20" s="176"/>
      <c r="D20" s="32" t="inlineStr">
        <is>
          <t>行政事业单位养老支出</t>
        </is>
      </c>
      <c r="E20" s="26" t="n">
        <v>0.0</v>
      </c>
      <c r="F20" s="26" t="n">
        <v>0.0</v>
      </c>
      <c r="G20" s="26" t="n">
        <v>0.0</v>
      </c>
      <c r="H20" s="26" t="n">
        <v>0.0</v>
      </c>
      <c r="I20" s="26" t="n">
        <v>504426.24</v>
      </c>
      <c r="J20" s="26" t="n">
        <v>504426.24</v>
      </c>
      <c r="K20" s="26" t="n">
        <v>0.0</v>
      </c>
      <c r="L20" s="26" t="n">
        <v>0.0</v>
      </c>
      <c r="M20" s="26" t="n">
        <v>0.0</v>
      </c>
      <c r="N20" s="28" t="n">
        <v>0.0</v>
      </c>
      <c r="O20" s="26" t="n">
        <v>0.0</v>
      </c>
      <c r="P20" s="26" t="n">
        <v>0.0</v>
      </c>
      <c r="Q20" s="26" t="n">
        <v>0.0</v>
      </c>
      <c r="R20" s="26" t="n">
        <v>0.0</v>
      </c>
      <c r="S20" s="26" t="n">
        <v>0.0</v>
      </c>
      <c r="T20" s="26" t="n">
        <v>0.0</v>
      </c>
      <c r="U20" s="26" t="n">
        <v>0.0</v>
      </c>
      <c r="V20" s="26" t="n">
        <v>0.0</v>
      </c>
      <c r="W20" s="26" t="n">
        <v>0.0</v>
      </c>
      <c r="X20" s="28" t="n">
        <v>0.0</v>
      </c>
    </row>
    <row r="21" customHeight="true" ht="15.0">
      <c r="A21" s="174" t="inlineStr">
        <is>
          <t>2080505</t>
        </is>
      </c>
      <c r="B21" s="176"/>
      <c r="C21" s="176"/>
      <c r="D21" s="32" t="inlineStr">
        <is>
          <t>机关事业单位基本养老保险缴费支出</t>
        </is>
      </c>
      <c r="E21" s="26" t="n">
        <v>0.0</v>
      </c>
      <c r="F21" s="26" t="n">
        <v>0.0</v>
      </c>
      <c r="G21" s="26" t="n">
        <v>0.0</v>
      </c>
      <c r="H21" s="26" t="n">
        <v>0.0</v>
      </c>
      <c r="I21" s="26" t="n">
        <v>494826.24</v>
      </c>
      <c r="J21" s="26" t="n">
        <v>494826.24</v>
      </c>
      <c r="K21" s="26" t="n">
        <v>0.0</v>
      </c>
      <c r="L21" s="26" t="n">
        <v>0.0</v>
      </c>
      <c r="M21" s="26" t="n">
        <v>0.0</v>
      </c>
      <c r="N21" s="28" t="n">
        <v>0.0</v>
      </c>
      <c r="O21" s="26" t="n">
        <v>0.0</v>
      </c>
      <c r="P21" s="26" t="n">
        <v>0.0</v>
      </c>
      <c r="Q21" s="26" t="n">
        <v>0.0</v>
      </c>
      <c r="R21" s="26" t="n">
        <v>0.0</v>
      </c>
      <c r="S21" s="26" t="n">
        <v>0.0</v>
      </c>
      <c r="T21" s="26" t="n">
        <v>0.0</v>
      </c>
      <c r="U21" s="26" t="n">
        <v>0.0</v>
      </c>
      <c r="V21" s="26" t="n">
        <v>0.0</v>
      </c>
      <c r="W21" s="26" t="n">
        <v>0.0</v>
      </c>
      <c r="X21" s="28" t="n">
        <v>0.0</v>
      </c>
    </row>
    <row r="22" customHeight="true" ht="15.0">
      <c r="A22" s="174" t="inlineStr">
        <is>
          <t>2080599</t>
        </is>
      </c>
      <c r="B22" s="176"/>
      <c r="C22" s="176"/>
      <c r="D22" s="32" t="inlineStr">
        <is>
          <t>其他行政事业单位养老支出</t>
        </is>
      </c>
      <c r="E22" s="26" t="n">
        <v>0.0</v>
      </c>
      <c r="F22" s="26" t="n">
        <v>0.0</v>
      </c>
      <c r="G22" s="26" t="n">
        <v>0.0</v>
      </c>
      <c r="H22" s="26" t="n">
        <v>0.0</v>
      </c>
      <c r="I22" s="26" t="n">
        <v>9600.0</v>
      </c>
      <c r="J22" s="26" t="n">
        <v>9600.0</v>
      </c>
      <c r="K22" s="26" t="n">
        <v>0.0</v>
      </c>
      <c r="L22" s="26" t="n">
        <v>0.0</v>
      </c>
      <c r="M22" s="26" t="n">
        <v>0.0</v>
      </c>
      <c r="N22" s="28" t="n">
        <v>0.0</v>
      </c>
      <c r="O22" s="26" t="n">
        <v>0.0</v>
      </c>
      <c r="P22" s="26" t="n">
        <v>0.0</v>
      </c>
      <c r="Q22" s="26" t="n">
        <v>0.0</v>
      </c>
      <c r="R22" s="26" t="n">
        <v>0.0</v>
      </c>
      <c r="S22" s="26" t="n">
        <v>0.0</v>
      </c>
      <c r="T22" s="26" t="n">
        <v>0.0</v>
      </c>
      <c r="U22" s="26" t="n">
        <v>0.0</v>
      </c>
      <c r="V22" s="26" t="n">
        <v>0.0</v>
      </c>
      <c r="W22" s="26" t="n">
        <v>0.0</v>
      </c>
      <c r="X22" s="28" t="n">
        <v>0.0</v>
      </c>
    </row>
    <row r="23" customHeight="true" ht="15.0">
      <c r="A23" s="174" t="inlineStr">
        <is>
          <t>20899</t>
        </is>
      </c>
      <c r="B23" s="176"/>
      <c r="C23" s="176"/>
      <c r="D23" s="32" t="inlineStr">
        <is>
          <t>其他社会保障和就业支出</t>
        </is>
      </c>
      <c r="E23" s="26" t="n">
        <v>0.0</v>
      </c>
      <c r="F23" s="26" t="n">
        <v>0.0</v>
      </c>
      <c r="G23" s="26" t="n">
        <v>0.0</v>
      </c>
      <c r="H23" s="26" t="n">
        <v>0.0</v>
      </c>
      <c r="I23" s="26" t="n">
        <v>181108.5</v>
      </c>
      <c r="J23" s="26" t="n">
        <v>181108.5</v>
      </c>
      <c r="K23" s="26" t="n">
        <v>0.0</v>
      </c>
      <c r="L23" s="26" t="n">
        <v>0.0</v>
      </c>
      <c r="M23" s="26" t="n">
        <v>0.0</v>
      </c>
      <c r="N23" s="28" t="n">
        <v>0.0</v>
      </c>
      <c r="O23" s="26" t="n">
        <v>0.0</v>
      </c>
      <c r="P23" s="26" t="n">
        <v>0.0</v>
      </c>
      <c r="Q23" s="26" t="n">
        <v>0.0</v>
      </c>
      <c r="R23" s="26" t="n">
        <v>0.0</v>
      </c>
      <c r="S23" s="26" t="n">
        <v>0.0</v>
      </c>
      <c r="T23" s="26" t="n">
        <v>0.0</v>
      </c>
      <c r="U23" s="26" t="n">
        <v>0.0</v>
      </c>
      <c r="V23" s="26" t="n">
        <v>0.0</v>
      </c>
      <c r="W23" s="26" t="n">
        <v>0.0</v>
      </c>
      <c r="X23" s="28" t="n">
        <v>0.0</v>
      </c>
    </row>
    <row r="24" customHeight="true" ht="15.0">
      <c r="A24" s="174" t="inlineStr">
        <is>
          <t>2089999</t>
        </is>
      </c>
      <c r="B24" s="176"/>
      <c r="C24" s="176"/>
      <c r="D24" s="32" t="inlineStr">
        <is>
          <t>其他社会保障和就业支出</t>
        </is>
      </c>
      <c r="E24" s="26" t="n">
        <v>0.0</v>
      </c>
      <c r="F24" s="26" t="n">
        <v>0.0</v>
      </c>
      <c r="G24" s="26" t="n">
        <v>0.0</v>
      </c>
      <c r="H24" s="26" t="n">
        <v>0.0</v>
      </c>
      <c r="I24" s="26" t="n">
        <v>181108.5</v>
      </c>
      <c r="J24" s="26" t="n">
        <v>181108.5</v>
      </c>
      <c r="K24" s="26" t="n">
        <v>0.0</v>
      </c>
      <c r="L24" s="26" t="n">
        <v>0.0</v>
      </c>
      <c r="M24" s="26" t="n">
        <v>0.0</v>
      </c>
      <c r="N24" s="28" t="n">
        <v>0.0</v>
      </c>
      <c r="O24" s="26" t="n">
        <v>0.0</v>
      </c>
      <c r="P24" s="26" t="n">
        <v>0.0</v>
      </c>
      <c r="Q24" s="26" t="n">
        <v>0.0</v>
      </c>
      <c r="R24" s="26" t="n">
        <v>0.0</v>
      </c>
      <c r="S24" s="26" t="n">
        <v>0.0</v>
      </c>
      <c r="T24" s="26" t="n">
        <v>0.0</v>
      </c>
      <c r="U24" s="26" t="n">
        <v>0.0</v>
      </c>
      <c r="V24" s="26" t="n">
        <v>0.0</v>
      </c>
      <c r="W24" s="26" t="n">
        <v>0.0</v>
      </c>
      <c r="X24" s="28" t="n">
        <v>0.0</v>
      </c>
    </row>
    <row r="25" customHeight="true" ht="15.0">
      <c r="A25" s="174" t="inlineStr">
        <is>
          <t>221</t>
        </is>
      </c>
      <c r="B25" s="176"/>
      <c r="C25" s="176"/>
      <c r="D25" s="32" t="inlineStr">
        <is>
          <t>住房保障支出</t>
        </is>
      </c>
      <c r="E25" s="26" t="n">
        <v>0.0</v>
      </c>
      <c r="F25" s="26" t="n">
        <v>0.0</v>
      </c>
      <c r="G25" s="26" t="n">
        <v>0.0</v>
      </c>
      <c r="H25" s="26" t="n">
        <v>0.0</v>
      </c>
      <c r="I25" s="26" t="n">
        <v>371054.4</v>
      </c>
      <c r="J25" s="26" t="n">
        <v>371054.4</v>
      </c>
      <c r="K25" s="26" t="n">
        <v>0.0</v>
      </c>
      <c r="L25" s="26" t="n">
        <v>0.0</v>
      </c>
      <c r="M25" s="26" t="n">
        <v>0.0</v>
      </c>
      <c r="N25" s="28" t="n">
        <v>0.0</v>
      </c>
      <c r="O25" s="26" t="n">
        <v>0.0</v>
      </c>
      <c r="P25" s="26" t="n">
        <v>0.0</v>
      </c>
      <c r="Q25" s="26" t="n">
        <v>0.0</v>
      </c>
      <c r="R25" s="26" t="n">
        <v>0.0</v>
      </c>
      <c r="S25" s="26" t="n">
        <v>0.0</v>
      </c>
      <c r="T25" s="26" t="n">
        <v>0.0</v>
      </c>
      <c r="U25" s="26" t="n">
        <v>0.0</v>
      </c>
      <c r="V25" s="26" t="n">
        <v>0.0</v>
      </c>
      <c r="W25" s="26" t="n">
        <v>0.0</v>
      </c>
      <c r="X25" s="28" t="n">
        <v>0.0</v>
      </c>
    </row>
    <row r="26" customHeight="true" ht="15.0">
      <c r="A26" s="174" t="inlineStr">
        <is>
          <t>22102</t>
        </is>
      </c>
      <c r="B26" s="176"/>
      <c r="C26" s="176"/>
      <c r="D26" s="32" t="inlineStr">
        <is>
          <t>住房改革支出</t>
        </is>
      </c>
      <c r="E26" s="26" t="n">
        <v>0.0</v>
      </c>
      <c r="F26" s="26" t="n">
        <v>0.0</v>
      </c>
      <c r="G26" s="26" t="n">
        <v>0.0</v>
      </c>
      <c r="H26" s="26" t="n">
        <v>0.0</v>
      </c>
      <c r="I26" s="26" t="n">
        <v>371054.4</v>
      </c>
      <c r="J26" s="26" t="n">
        <v>371054.4</v>
      </c>
      <c r="K26" s="26" t="n">
        <v>0.0</v>
      </c>
      <c r="L26" s="26" t="n">
        <v>0.0</v>
      </c>
      <c r="M26" s="26" t="n">
        <v>0.0</v>
      </c>
      <c r="N26" s="28" t="n">
        <v>0.0</v>
      </c>
      <c r="O26" s="26" t="n">
        <v>0.0</v>
      </c>
      <c r="P26" s="26" t="n">
        <v>0.0</v>
      </c>
      <c r="Q26" s="26" t="n">
        <v>0.0</v>
      </c>
      <c r="R26" s="26" t="n">
        <v>0.0</v>
      </c>
      <c r="S26" s="26" t="n">
        <v>0.0</v>
      </c>
      <c r="T26" s="26" t="n">
        <v>0.0</v>
      </c>
      <c r="U26" s="26" t="n">
        <v>0.0</v>
      </c>
      <c r="V26" s="26" t="n">
        <v>0.0</v>
      </c>
      <c r="W26" s="26" t="n">
        <v>0.0</v>
      </c>
      <c r="X26" s="28" t="n">
        <v>0.0</v>
      </c>
    </row>
    <row r="27" customHeight="true" ht="15.0">
      <c r="A27" s="174" t="inlineStr">
        <is>
          <t>2210201</t>
        </is>
      </c>
      <c r="B27" s="176"/>
      <c r="C27" s="176"/>
      <c r="D27" s="32" t="inlineStr">
        <is>
          <t>住房公积金</t>
        </is>
      </c>
      <c r="E27" s="26" t="n">
        <v>0.0</v>
      </c>
      <c r="F27" s="26" t="n">
        <v>0.0</v>
      </c>
      <c r="G27" s="26" t="n">
        <v>0.0</v>
      </c>
      <c r="H27" s="26" t="n">
        <v>0.0</v>
      </c>
      <c r="I27" s="26" t="n">
        <v>371054.4</v>
      </c>
      <c r="J27" s="26" t="n">
        <v>371054.4</v>
      </c>
      <c r="K27" s="26" t="n">
        <v>0.0</v>
      </c>
      <c r="L27" s="26" t="n">
        <v>0.0</v>
      </c>
      <c r="M27" s="26" t="n">
        <v>0.0</v>
      </c>
      <c r="N27" s="28" t="n">
        <v>0.0</v>
      </c>
      <c r="O27" s="26" t="n">
        <v>0.0</v>
      </c>
      <c r="P27" s="26" t="n">
        <v>0.0</v>
      </c>
      <c r="Q27" s="26" t="n">
        <v>0.0</v>
      </c>
      <c r="R27" s="26" t="n">
        <v>0.0</v>
      </c>
      <c r="S27" s="26" t="n">
        <v>0.0</v>
      </c>
      <c r="T27" s="26" t="n">
        <v>0.0</v>
      </c>
      <c r="U27" s="26" t="n">
        <v>0.0</v>
      </c>
      <c r="V27" s="26" t="n">
        <v>0.0</v>
      </c>
      <c r="W27" s="26" t="n">
        <v>0.0</v>
      </c>
      <c r="X27" s="28" t="n">
        <v>0.0</v>
      </c>
    </row>
    <row r="28" customHeight="true" ht="15.0">
      <c r="A28" s="174" t="inlineStr">
        <is>
          <t>229</t>
        </is>
      </c>
      <c r="B28" s="176"/>
      <c r="C28" s="176"/>
      <c r="D28" s="32" t="inlineStr">
        <is>
          <t>其他支出</t>
        </is>
      </c>
      <c r="E28" s="26" t="n">
        <v>0.0</v>
      </c>
      <c r="F28" s="26" t="n">
        <v>0.0</v>
      </c>
      <c r="G28" s="26" t="n">
        <v>0.0</v>
      </c>
      <c r="H28" s="26" t="n">
        <v>0.0</v>
      </c>
      <c r="I28" s="26" t="n">
        <v>1056.0</v>
      </c>
      <c r="J28" s="26" t="n">
        <v>1056.0</v>
      </c>
      <c r="K28" s="26" t="n">
        <v>0.0</v>
      </c>
      <c r="L28" s="26" t="n">
        <v>0.0</v>
      </c>
      <c r="M28" s="26" t="n">
        <v>0.0</v>
      </c>
      <c r="N28" s="28" t="n">
        <v>0.0</v>
      </c>
      <c r="O28" s="26" t="n">
        <v>0.0</v>
      </c>
      <c r="P28" s="26" t="n">
        <v>0.0</v>
      </c>
      <c r="Q28" s="26" t="n">
        <v>0.0</v>
      </c>
      <c r="R28" s="26" t="n">
        <v>0.0</v>
      </c>
      <c r="S28" s="26" t="n">
        <v>0.0</v>
      </c>
      <c r="T28" s="26" t="n">
        <v>0.0</v>
      </c>
      <c r="U28" s="26" t="n">
        <v>0.0</v>
      </c>
      <c r="V28" s="26" t="n">
        <v>0.0</v>
      </c>
      <c r="W28" s="26" t="n">
        <v>0.0</v>
      </c>
      <c r="X28" s="28" t="n">
        <v>0.0</v>
      </c>
    </row>
    <row r="29" customHeight="true" ht="15.0">
      <c r="A29" s="174" t="inlineStr">
        <is>
          <t>22999</t>
        </is>
      </c>
      <c r="B29" s="176"/>
      <c r="C29" s="176"/>
      <c r="D29" s="32" t="inlineStr">
        <is>
          <t>其他支出</t>
        </is>
      </c>
      <c r="E29" s="26" t="n">
        <v>0.0</v>
      </c>
      <c r="F29" s="26" t="n">
        <v>0.0</v>
      </c>
      <c r="G29" s="26" t="n">
        <v>0.0</v>
      </c>
      <c r="H29" s="26" t="n">
        <v>0.0</v>
      </c>
      <c r="I29" s="26" t="n">
        <v>1056.0</v>
      </c>
      <c r="J29" s="26" t="n">
        <v>1056.0</v>
      </c>
      <c r="K29" s="26" t="n">
        <v>0.0</v>
      </c>
      <c r="L29" s="26" t="n">
        <v>0.0</v>
      </c>
      <c r="M29" s="26" t="n">
        <v>0.0</v>
      </c>
      <c r="N29" s="28" t="n">
        <v>0.0</v>
      </c>
      <c r="O29" s="26" t="n">
        <v>0.0</v>
      </c>
      <c r="P29" s="26" t="n">
        <v>0.0</v>
      </c>
      <c r="Q29" s="26" t="n">
        <v>0.0</v>
      </c>
      <c r="R29" s="26" t="n">
        <v>0.0</v>
      </c>
      <c r="S29" s="26" t="n">
        <v>0.0</v>
      </c>
      <c r="T29" s="26" t="n">
        <v>0.0</v>
      </c>
      <c r="U29" s="26" t="n">
        <v>0.0</v>
      </c>
      <c r="V29" s="26" t="n">
        <v>0.0</v>
      </c>
      <c r="W29" s="26" t="n">
        <v>0.0</v>
      </c>
      <c r="X29" s="28" t="n">
        <v>0.0</v>
      </c>
    </row>
    <row r="30" customHeight="true" ht="15.0">
      <c r="A30" s="174" t="inlineStr">
        <is>
          <t>2299999</t>
        </is>
      </c>
      <c r="B30" s="176"/>
      <c r="C30" s="176"/>
      <c r="D30" s="32" t="inlineStr">
        <is>
          <t>其他支出</t>
        </is>
      </c>
      <c r="E30" s="26" t="n">
        <f>('Z02 收入支出决算表'!F30+'Z02 收入支出决算表'!G30+'Z02 收入支出决算表'!H30)</f>
        <v>0.0</v>
      </c>
      <c r="F30" s="26" t="n">
        <v>0.0</v>
      </c>
      <c r="G30" s="26" t="n">
        <v>0.0</v>
      </c>
      <c r="H30" s="26" t="n">
        <v>0.0</v>
      </c>
      <c r="I30" s="26" t="n">
        <v>1056.0</v>
      </c>
      <c r="J30" s="26" t="n">
        <v>1056.0</v>
      </c>
      <c r="K30" s="26" t="n">
        <f>('Z02 收入支出决算表'!L30+'Z02 收入支出决算表'!M30+'Z02 收入支出决算表'!N30)</f>
        <v>0.0</v>
      </c>
      <c r="L30" s="26" t="n">
        <v>0.0</v>
      </c>
      <c r="M30" s="26" t="n">
        <v>0.0</v>
      </c>
      <c r="N30" s="28" t="n">
        <v>0.0</v>
      </c>
      <c r="O30" s="26" t="n">
        <v>0.0</v>
      </c>
      <c r="P30" s="26" t="n">
        <f>('Z02 收入支出决算表'!Q30+'Z02 收入支出决算表'!R30+'Z02 收入支出决算表'!S30+'Z02 收入支出决算表'!T30)</f>
        <v>0.0</v>
      </c>
      <c r="Q30" s="26" t="n">
        <v>0.0</v>
      </c>
      <c r="R30" s="26" t="n">
        <v>0.0</v>
      </c>
      <c r="S30" s="26" t="n">
        <v>0.0</v>
      </c>
      <c r="T30" s="26" t="n">
        <v>0.0</v>
      </c>
      <c r="U30" s="26" t="n">
        <f>('Z02 收入支出决算表'!V30+'Z02 收入支出决算表'!W30+'Z02 收入支出决算表'!X30)</f>
        <v>0.0</v>
      </c>
      <c r="V30" s="26" t="n">
        <v>0.0</v>
      </c>
      <c r="W30" s="26" t="n">
        <v>0.0</v>
      </c>
      <c r="X30" s="28" t="n">
        <v>0.0</v>
      </c>
    </row>
    <row r="32">
      <c r="L32" s="10" t="inlineStr">
        <is>
          <t>— 3.1 —</t>
        </is>
      </c>
    </row>
  </sheetData>
  <mergeCells count="51">
    <mergeCell ref="A4:D4"/>
    <mergeCell ref="E4:H4"/>
    <mergeCell ref="I4:I7"/>
    <mergeCell ref="J4:J7"/>
    <mergeCell ref="K4:N4"/>
    <mergeCell ref="O4:O7"/>
    <mergeCell ref="P4:T4"/>
    <mergeCell ref="U4:X4"/>
    <mergeCell ref="A5:C7"/>
    <mergeCell ref="D5:D7"/>
    <mergeCell ref="E5:E7"/>
    <mergeCell ref="F5:F7"/>
    <mergeCell ref="G5:G7"/>
    <mergeCell ref="H5:H7"/>
    <mergeCell ref="K5:K7"/>
    <mergeCell ref="L5:L7"/>
    <mergeCell ref="M5:M7"/>
    <mergeCell ref="N5:N7"/>
    <mergeCell ref="P5:P7"/>
    <mergeCell ref="Q5:Q7"/>
    <mergeCell ref="R5:R7"/>
    <mergeCell ref="S5:S7"/>
    <mergeCell ref="T5:T7"/>
    <mergeCell ref="U5:U7"/>
    <mergeCell ref="V5:V7"/>
    <mergeCell ref="W5:W7"/>
    <mergeCell ref="X5:X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6.xml><?xml version="1.0" encoding="utf-8"?>
<worksheet xmlns="http://schemas.openxmlformats.org/spreadsheetml/2006/main">
  <sheetPr>
    <outlinePr summaryBelow="false"/>
  </sheetPr>
  <dimension ref="A1:L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9" t="inlineStr">
        <is>
          <t>收入决算表</t>
        </is>
      </c>
    </row>
    <row r="2">
      <c r="L2" s="10" t="inlineStr">
        <is>
          <t>财决03表</t>
        </is>
      </c>
    </row>
    <row r="3">
      <c r="A3" s="10" t="inlineStr">
        <is>
          <t>编制单位：南县监察委员会</t>
        </is>
      </c>
      <c r="F3" s="10" t="inlineStr">
        <is>
          <t>2023年度</t>
        </is>
      </c>
      <c r="L3" s="10" t="inlineStr">
        <is>
          <t>金额单位：元</t>
        </is>
      </c>
    </row>
    <row r="4" customHeight="true" ht="15.0">
      <c r="A4" s="148" t="inlineStr">
        <is>
          <t>项目</t>
        </is>
      </c>
      <c r="B4" s="14"/>
      <c r="C4" s="14"/>
      <c r="D4" s="14"/>
      <c r="E4" s="154" t="inlineStr">
        <is>
          <t>本年收入合计</t>
        </is>
      </c>
      <c r="F4" s="154" t="inlineStr">
        <is>
          <t>财政拨款收入</t>
        </is>
      </c>
      <c r="G4" s="154" t="inlineStr">
        <is>
          <t>上级补助收入</t>
        </is>
      </c>
      <c r="H4" s="178" t="inlineStr">
        <is>
          <t>事业收入</t>
        </is>
      </c>
      <c r="I4" s="152"/>
      <c r="J4" s="154" t="inlineStr">
        <is>
          <t>经营收入</t>
        </is>
      </c>
      <c r="K4" s="154" t="inlineStr">
        <is>
          <t>附属单位上缴收入</t>
        </is>
      </c>
      <c r="L4" s="180" t="inlineStr">
        <is>
          <t>其他收入</t>
        </is>
      </c>
    </row>
    <row r="5" customHeight="true" ht="15.0">
      <c r="A5" s="160" t="inlineStr">
        <is>
          <t>支出功能分类科目代码</t>
        </is>
      </c>
      <c r="B5" s="152"/>
      <c r="C5" s="152"/>
      <c r="D5" s="162" t="inlineStr">
        <is>
          <t>科目名称</t>
        </is>
      </c>
      <c r="E5" s="152"/>
      <c r="F5" s="152"/>
      <c r="G5" s="152"/>
      <c r="H5" s="164" t="inlineStr">
        <is>
          <t>小计</t>
        </is>
      </c>
      <c r="I5" s="164" t="inlineStr">
        <is>
          <t>其中：教育收费</t>
        </is>
      </c>
      <c r="J5" s="152"/>
      <c r="K5" s="152"/>
      <c r="L5" s="156" t="inlineStr">
        <is>
          <t>小计</t>
        </is>
      </c>
    </row>
    <row r="6" customHeight="true" ht="15.0">
      <c r="A6" s="152"/>
      <c r="B6" s="152"/>
      <c r="C6" s="152"/>
      <c r="D6" s="14"/>
      <c r="E6" s="152"/>
      <c r="F6" s="152"/>
      <c r="G6" s="152"/>
      <c r="H6" s="152"/>
      <c r="I6" s="152"/>
      <c r="J6" s="152"/>
      <c r="K6" s="152"/>
      <c r="L6" s="156"/>
    </row>
    <row r="7" customHeight="true" ht="15.0">
      <c r="A7" s="152"/>
      <c r="B7" s="152"/>
      <c r="C7" s="152"/>
      <c r="D7" s="14"/>
      <c r="E7" s="152"/>
      <c r="F7" s="152"/>
      <c r="G7" s="152"/>
      <c r="H7" s="152"/>
      <c r="I7" s="152"/>
      <c r="J7" s="152"/>
      <c r="K7" s="152"/>
      <c r="L7" s="156"/>
    </row>
    <row r="8" customHeight="true" ht="15.0">
      <c r="A8" s="168" t="inlineStr">
        <is>
          <t>类</t>
        </is>
      </c>
      <c r="B8" s="168" t="inlineStr">
        <is>
          <t>款</t>
        </is>
      </c>
      <c r="C8" s="168" t="inlineStr">
        <is>
          <t>项</t>
        </is>
      </c>
      <c r="D8" s="20" t="inlineStr">
        <is>
          <t>栏次</t>
        </is>
      </c>
      <c r="E8" s="170" t="inlineStr">
        <is>
          <t>1</t>
        </is>
      </c>
      <c r="F8" s="170" t="inlineStr">
        <is>
          <t>2</t>
        </is>
      </c>
      <c r="G8" s="170" t="inlineStr">
        <is>
          <t>3</t>
        </is>
      </c>
      <c r="H8" s="170" t="inlineStr">
        <is>
          <t>4</t>
        </is>
      </c>
      <c r="I8" s="170" t="inlineStr">
        <is>
          <t>5</t>
        </is>
      </c>
      <c r="J8" s="170" t="inlineStr">
        <is>
          <t>6</t>
        </is>
      </c>
      <c r="K8" s="170" t="inlineStr">
        <is>
          <t>7</t>
        </is>
      </c>
      <c r="L8" s="172" t="inlineStr">
        <is>
          <t>8</t>
        </is>
      </c>
    </row>
    <row r="9" customHeight="true" ht="15.0">
      <c r="A9" s="14"/>
      <c r="B9" s="14"/>
      <c r="C9" s="14"/>
      <c r="D9" s="20" t="inlineStr">
        <is>
          <t>合计</t>
        </is>
      </c>
      <c r="E9" s="26" t="n">
        <f>'Z03 收入决算表'!F9 + 'Z03 收入决算表'!G9 + 'Z03 收入决算表'!H9 + 'Z03 收入决算表'!J9 + 'Z03 收入决算表'!K9 + 'Z03 收入决算表'!L9</f>
        <v>1.797376104E7</v>
      </c>
      <c r="F9" s="26" t="n">
        <f>SUM('Z03 收入决算表'!F10)</f>
        <v>1.749638674E7</v>
      </c>
      <c r="G9" s="26" t="n">
        <f>SUM('Z03 收入决算表'!G10)</f>
        <v>0.0</v>
      </c>
      <c r="H9" s="26" t="n">
        <f>SUM('Z03 收入决算表'!H10)</f>
        <v>0.0</v>
      </c>
      <c r="I9" s="26" t="n">
        <f>SUM('Z03 收入决算表'!I10)</f>
        <v>0.0</v>
      </c>
      <c r="J9" s="26" t="n">
        <f>SUM('Z03 收入决算表'!J10)</f>
        <v>0.0</v>
      </c>
      <c r="K9" s="26" t="n">
        <f>SUM('Z03 收入决算表'!K10)</f>
        <v>0.0</v>
      </c>
      <c r="L9" s="28" t="n">
        <f>SUM('Z03 收入决算表'!L10)</f>
        <v>477374.3</v>
      </c>
    </row>
    <row r="10" customHeight="true" ht="15.0">
      <c r="A10" s="174" t="inlineStr">
        <is>
          <t>201</t>
        </is>
      </c>
      <c r="B10" s="176"/>
      <c r="C10" s="176"/>
      <c r="D10" s="32" t="inlineStr">
        <is>
          <t>一般公共服务支出</t>
        </is>
      </c>
      <c r="E10" s="26" t="n">
        <v>1.69161159E7</v>
      </c>
      <c r="F10" s="26" t="n">
        <v>1.64397976E7</v>
      </c>
      <c r="G10" s="26" t="n">
        <v>0.0</v>
      </c>
      <c r="H10" s="26" t="n">
        <v>0.0</v>
      </c>
      <c r="I10" s="26" t="n">
        <v>0.0</v>
      </c>
      <c r="J10" s="26" t="n">
        <v>0.0</v>
      </c>
      <c r="K10" s="26" t="n">
        <v>0.0</v>
      </c>
      <c r="L10" s="28" t="n">
        <v>476318.3</v>
      </c>
    </row>
    <row r="11" customHeight="true" ht="15.0">
      <c r="A11" s="174" t="inlineStr">
        <is>
          <t>20111</t>
        </is>
      </c>
      <c r="B11" s="176"/>
      <c r="C11" s="176"/>
      <c r="D11" s="32" t="inlineStr">
        <is>
          <t>纪检监察事务</t>
        </is>
      </c>
      <c r="E11" s="26" t="n">
        <v>1.63477316E7</v>
      </c>
      <c r="F11" s="26" t="n">
        <v>1.63477316E7</v>
      </c>
      <c r="G11" s="26" t="n">
        <v>0.0</v>
      </c>
      <c r="H11" s="26" t="n">
        <v>0.0</v>
      </c>
      <c r="I11" s="26" t="n">
        <v>0.0</v>
      </c>
      <c r="J11" s="26" t="n">
        <v>0.0</v>
      </c>
      <c r="K11" s="26" t="n">
        <v>0.0</v>
      </c>
      <c r="L11" s="28" t="n">
        <v>0.0</v>
      </c>
    </row>
    <row r="12" customHeight="true" ht="15.0">
      <c r="A12" s="174" t="inlineStr">
        <is>
          <t>2011101</t>
        </is>
      </c>
      <c r="B12" s="176"/>
      <c r="C12" s="176"/>
      <c r="D12" s="32" t="inlineStr">
        <is>
          <t>行政运行</t>
        </is>
      </c>
      <c r="E12" s="26" t="n">
        <v>6565255.6</v>
      </c>
      <c r="F12" s="26" t="n">
        <v>6565255.6</v>
      </c>
      <c r="G12" s="26" t="n">
        <v>0.0</v>
      </c>
      <c r="H12" s="26" t="n">
        <v>0.0</v>
      </c>
      <c r="I12" s="26" t="n">
        <v>0.0</v>
      </c>
      <c r="J12" s="26" t="n">
        <v>0.0</v>
      </c>
      <c r="K12" s="26" t="n">
        <v>0.0</v>
      </c>
      <c r="L12" s="28" t="n">
        <v>0.0</v>
      </c>
    </row>
    <row r="13" customHeight="true" ht="15.0">
      <c r="A13" s="174" t="inlineStr">
        <is>
          <t>2011102</t>
        </is>
      </c>
      <c r="B13" s="176"/>
      <c r="C13" s="176"/>
      <c r="D13" s="32" t="inlineStr">
        <is>
          <t>一般行政管理事务</t>
        </is>
      </c>
      <c r="E13" s="26" t="n">
        <v>540000.0</v>
      </c>
      <c r="F13" s="26" t="n">
        <v>540000.0</v>
      </c>
      <c r="G13" s="26" t="n">
        <v>0.0</v>
      </c>
      <c r="H13" s="26" t="n">
        <v>0.0</v>
      </c>
      <c r="I13" s="26" t="n">
        <v>0.0</v>
      </c>
      <c r="J13" s="26" t="n">
        <v>0.0</v>
      </c>
      <c r="K13" s="26" t="n">
        <v>0.0</v>
      </c>
      <c r="L13" s="28" t="n">
        <v>0.0</v>
      </c>
    </row>
    <row r="14" customHeight="true" ht="15.0">
      <c r="A14" s="174" t="inlineStr">
        <is>
          <t>2011199</t>
        </is>
      </c>
      <c r="B14" s="176"/>
      <c r="C14" s="176"/>
      <c r="D14" s="32" t="inlineStr">
        <is>
          <t>其他纪检监察事务支出</t>
        </is>
      </c>
      <c r="E14" s="26" t="n">
        <v>9242476.0</v>
      </c>
      <c r="F14" s="26" t="n">
        <v>9242476.0</v>
      </c>
      <c r="G14" s="26" t="n">
        <v>0.0</v>
      </c>
      <c r="H14" s="26" t="n">
        <v>0.0</v>
      </c>
      <c r="I14" s="26" t="n">
        <v>0.0</v>
      </c>
      <c r="J14" s="26" t="n">
        <v>0.0</v>
      </c>
      <c r="K14" s="26" t="n">
        <v>0.0</v>
      </c>
      <c r="L14" s="28" t="n">
        <v>0.0</v>
      </c>
    </row>
    <row r="15" customHeight="true" ht="15.0">
      <c r="A15" s="174" t="inlineStr">
        <is>
          <t>20132</t>
        </is>
      </c>
      <c r="B15" s="176"/>
      <c r="C15" s="176"/>
      <c r="D15" s="32" t="inlineStr">
        <is>
          <t>组织事务</t>
        </is>
      </c>
      <c r="E15" s="26" t="n">
        <v>92066.0</v>
      </c>
      <c r="F15" s="26" t="n">
        <v>92066.0</v>
      </c>
      <c r="G15" s="26" t="n">
        <v>0.0</v>
      </c>
      <c r="H15" s="26" t="n">
        <v>0.0</v>
      </c>
      <c r="I15" s="26" t="n">
        <v>0.0</v>
      </c>
      <c r="J15" s="26" t="n">
        <v>0.0</v>
      </c>
      <c r="K15" s="26" t="n">
        <v>0.0</v>
      </c>
      <c r="L15" s="28" t="n">
        <v>0.0</v>
      </c>
    </row>
    <row r="16" customHeight="true" ht="15.0">
      <c r="A16" s="174" t="inlineStr">
        <is>
          <t>2013299</t>
        </is>
      </c>
      <c r="B16" s="176"/>
      <c r="C16" s="176"/>
      <c r="D16" s="32" t="inlineStr">
        <is>
          <t>其他组织事务支出</t>
        </is>
      </c>
      <c r="E16" s="26" t="n">
        <v>92066.0</v>
      </c>
      <c r="F16" s="26" t="n">
        <v>92066.0</v>
      </c>
      <c r="G16" s="26" t="n">
        <v>0.0</v>
      </c>
      <c r="H16" s="26" t="n">
        <v>0.0</v>
      </c>
      <c r="I16" s="26" t="n">
        <v>0.0</v>
      </c>
      <c r="J16" s="26" t="n">
        <v>0.0</v>
      </c>
      <c r="K16" s="26" t="n">
        <v>0.0</v>
      </c>
      <c r="L16" s="28" t="n">
        <v>0.0</v>
      </c>
    </row>
    <row r="17" customHeight="true" ht="15.0">
      <c r="A17" s="174" t="inlineStr">
        <is>
          <t>20199</t>
        </is>
      </c>
      <c r="B17" s="176"/>
      <c r="C17" s="176"/>
      <c r="D17" s="32" t="inlineStr">
        <is>
          <t>其他一般公共服务支出</t>
        </is>
      </c>
      <c r="E17" s="26" t="n">
        <v>476318.3</v>
      </c>
      <c r="F17" s="26" t="n">
        <v>0.0</v>
      </c>
      <c r="G17" s="26" t="n">
        <v>0.0</v>
      </c>
      <c r="H17" s="26" t="n">
        <v>0.0</v>
      </c>
      <c r="I17" s="26" t="n">
        <v>0.0</v>
      </c>
      <c r="J17" s="26" t="n">
        <v>0.0</v>
      </c>
      <c r="K17" s="26" t="n">
        <v>0.0</v>
      </c>
      <c r="L17" s="28" t="n">
        <v>476318.3</v>
      </c>
    </row>
    <row r="18" customHeight="true" ht="15.0">
      <c r="A18" s="174" t="inlineStr">
        <is>
          <t>2019999</t>
        </is>
      </c>
      <c r="B18" s="176"/>
      <c r="C18" s="176"/>
      <c r="D18" s="32" t="inlineStr">
        <is>
          <t>其他一般公共服务支出</t>
        </is>
      </c>
      <c r="E18" s="26" t="n">
        <v>476318.3</v>
      </c>
      <c r="F18" s="26" t="n">
        <v>0.0</v>
      </c>
      <c r="G18" s="26" t="n">
        <v>0.0</v>
      </c>
      <c r="H18" s="26" t="n">
        <v>0.0</v>
      </c>
      <c r="I18" s="26" t="n">
        <v>0.0</v>
      </c>
      <c r="J18" s="26" t="n">
        <v>0.0</v>
      </c>
      <c r="K18" s="26" t="n">
        <v>0.0</v>
      </c>
      <c r="L18" s="28" t="n">
        <v>476318.3</v>
      </c>
    </row>
    <row r="19" customHeight="true" ht="15.0">
      <c r="A19" s="174" t="inlineStr">
        <is>
          <t>208</t>
        </is>
      </c>
      <c r="B19" s="176"/>
      <c r="C19" s="176"/>
      <c r="D19" s="32" t="inlineStr">
        <is>
          <t>社会保障和就业支出</t>
        </is>
      </c>
      <c r="E19" s="26" t="n">
        <v>685534.74</v>
      </c>
      <c r="F19" s="26" t="n">
        <v>685534.74</v>
      </c>
      <c r="G19" s="26" t="n">
        <v>0.0</v>
      </c>
      <c r="H19" s="26" t="n">
        <v>0.0</v>
      </c>
      <c r="I19" s="26" t="n">
        <v>0.0</v>
      </c>
      <c r="J19" s="26" t="n">
        <v>0.0</v>
      </c>
      <c r="K19" s="26" t="n">
        <v>0.0</v>
      </c>
      <c r="L19" s="28" t="n">
        <v>0.0</v>
      </c>
    </row>
    <row r="20" customHeight="true" ht="15.0">
      <c r="A20" s="174" t="inlineStr">
        <is>
          <t>20805</t>
        </is>
      </c>
      <c r="B20" s="176"/>
      <c r="C20" s="176"/>
      <c r="D20" s="32" t="inlineStr">
        <is>
          <t>行政事业单位养老支出</t>
        </is>
      </c>
      <c r="E20" s="26" t="n">
        <v>504426.24</v>
      </c>
      <c r="F20" s="26" t="n">
        <v>504426.24</v>
      </c>
      <c r="G20" s="26" t="n">
        <v>0.0</v>
      </c>
      <c r="H20" s="26" t="n">
        <v>0.0</v>
      </c>
      <c r="I20" s="26" t="n">
        <v>0.0</v>
      </c>
      <c r="J20" s="26" t="n">
        <v>0.0</v>
      </c>
      <c r="K20" s="26" t="n">
        <v>0.0</v>
      </c>
      <c r="L20" s="28" t="n">
        <v>0.0</v>
      </c>
    </row>
    <row r="21" customHeight="true" ht="15.0">
      <c r="A21" s="174" t="inlineStr">
        <is>
          <t>2080505</t>
        </is>
      </c>
      <c r="B21" s="176"/>
      <c r="C21" s="176"/>
      <c r="D21" s="32" t="inlineStr">
        <is>
          <t>机关事业单位基本养老保险缴费支出</t>
        </is>
      </c>
      <c r="E21" s="26" t="n">
        <v>494826.24</v>
      </c>
      <c r="F21" s="26" t="n">
        <v>494826.24</v>
      </c>
      <c r="G21" s="26" t="n">
        <v>0.0</v>
      </c>
      <c r="H21" s="26" t="n">
        <v>0.0</v>
      </c>
      <c r="I21" s="26" t="n">
        <v>0.0</v>
      </c>
      <c r="J21" s="26" t="n">
        <v>0.0</v>
      </c>
      <c r="K21" s="26" t="n">
        <v>0.0</v>
      </c>
      <c r="L21" s="28" t="n">
        <v>0.0</v>
      </c>
    </row>
    <row r="22" customHeight="true" ht="15.0">
      <c r="A22" s="174" t="inlineStr">
        <is>
          <t>2080599</t>
        </is>
      </c>
      <c r="B22" s="176"/>
      <c r="C22" s="176"/>
      <c r="D22" s="32" t="inlineStr">
        <is>
          <t>其他行政事业单位养老支出</t>
        </is>
      </c>
      <c r="E22" s="26" t="n">
        <v>9600.0</v>
      </c>
      <c r="F22" s="26" t="n">
        <v>9600.0</v>
      </c>
      <c r="G22" s="26" t="n">
        <v>0.0</v>
      </c>
      <c r="H22" s="26" t="n">
        <v>0.0</v>
      </c>
      <c r="I22" s="26" t="n">
        <v>0.0</v>
      </c>
      <c r="J22" s="26" t="n">
        <v>0.0</v>
      </c>
      <c r="K22" s="26" t="n">
        <v>0.0</v>
      </c>
      <c r="L22" s="28" t="n">
        <v>0.0</v>
      </c>
    </row>
    <row r="23" customHeight="true" ht="15.0">
      <c r="A23" s="174" t="inlineStr">
        <is>
          <t>20899</t>
        </is>
      </c>
      <c r="B23" s="176"/>
      <c r="C23" s="176"/>
      <c r="D23" s="32" t="inlineStr">
        <is>
          <t>其他社会保障和就业支出</t>
        </is>
      </c>
      <c r="E23" s="26" t="n">
        <v>181108.5</v>
      </c>
      <c r="F23" s="26" t="n">
        <v>181108.5</v>
      </c>
      <c r="G23" s="26" t="n">
        <v>0.0</v>
      </c>
      <c r="H23" s="26" t="n">
        <v>0.0</v>
      </c>
      <c r="I23" s="26" t="n">
        <v>0.0</v>
      </c>
      <c r="J23" s="26" t="n">
        <v>0.0</v>
      </c>
      <c r="K23" s="26" t="n">
        <v>0.0</v>
      </c>
      <c r="L23" s="28" t="n">
        <v>0.0</v>
      </c>
    </row>
    <row r="24" customHeight="true" ht="15.0">
      <c r="A24" s="174" t="inlineStr">
        <is>
          <t>2089999</t>
        </is>
      </c>
      <c r="B24" s="176"/>
      <c r="C24" s="176"/>
      <c r="D24" s="32" t="inlineStr">
        <is>
          <t>其他社会保障和就业支出</t>
        </is>
      </c>
      <c r="E24" s="26" t="n">
        <v>181108.5</v>
      </c>
      <c r="F24" s="26" t="n">
        <v>181108.5</v>
      </c>
      <c r="G24" s="26" t="n">
        <v>0.0</v>
      </c>
      <c r="H24" s="26" t="n">
        <v>0.0</v>
      </c>
      <c r="I24" s="26" t="n">
        <v>0.0</v>
      </c>
      <c r="J24" s="26" t="n">
        <v>0.0</v>
      </c>
      <c r="K24" s="26" t="n">
        <v>0.0</v>
      </c>
      <c r="L24" s="28" t="n">
        <v>0.0</v>
      </c>
    </row>
    <row r="25" customHeight="true" ht="15.0">
      <c r="A25" s="174" t="inlineStr">
        <is>
          <t>221</t>
        </is>
      </c>
      <c r="B25" s="176"/>
      <c r="C25" s="176"/>
      <c r="D25" s="32" t="inlineStr">
        <is>
          <t>住房保障支出</t>
        </is>
      </c>
      <c r="E25" s="26" t="n">
        <v>371054.4</v>
      </c>
      <c r="F25" s="26" t="n">
        <v>371054.4</v>
      </c>
      <c r="G25" s="26" t="n">
        <v>0.0</v>
      </c>
      <c r="H25" s="26" t="n">
        <v>0.0</v>
      </c>
      <c r="I25" s="26" t="n">
        <v>0.0</v>
      </c>
      <c r="J25" s="26" t="n">
        <v>0.0</v>
      </c>
      <c r="K25" s="26" t="n">
        <v>0.0</v>
      </c>
      <c r="L25" s="28" t="n">
        <v>0.0</v>
      </c>
    </row>
    <row r="26" customHeight="true" ht="15.0">
      <c r="A26" s="174" t="inlineStr">
        <is>
          <t>22102</t>
        </is>
      </c>
      <c r="B26" s="176"/>
      <c r="C26" s="176"/>
      <c r="D26" s="32" t="inlineStr">
        <is>
          <t>住房改革支出</t>
        </is>
      </c>
      <c r="E26" s="26" t="n">
        <v>371054.4</v>
      </c>
      <c r="F26" s="26" t="n">
        <v>371054.4</v>
      </c>
      <c r="G26" s="26" t="n">
        <v>0.0</v>
      </c>
      <c r="H26" s="26" t="n">
        <v>0.0</v>
      </c>
      <c r="I26" s="26" t="n">
        <v>0.0</v>
      </c>
      <c r="J26" s="26" t="n">
        <v>0.0</v>
      </c>
      <c r="K26" s="26" t="n">
        <v>0.0</v>
      </c>
      <c r="L26" s="28" t="n">
        <v>0.0</v>
      </c>
    </row>
    <row r="27" customHeight="true" ht="15.0">
      <c r="A27" s="174" t="inlineStr">
        <is>
          <t>2210201</t>
        </is>
      </c>
      <c r="B27" s="176"/>
      <c r="C27" s="176"/>
      <c r="D27" s="32" t="inlineStr">
        <is>
          <t>住房公积金</t>
        </is>
      </c>
      <c r="E27" s="26" t="n">
        <v>371054.4</v>
      </c>
      <c r="F27" s="26" t="n">
        <v>371054.4</v>
      </c>
      <c r="G27" s="26" t="n">
        <v>0.0</v>
      </c>
      <c r="H27" s="26" t="n">
        <v>0.0</v>
      </c>
      <c r="I27" s="26" t="n">
        <v>0.0</v>
      </c>
      <c r="J27" s="26" t="n">
        <v>0.0</v>
      </c>
      <c r="K27" s="26" t="n">
        <v>0.0</v>
      </c>
      <c r="L27" s="28" t="n">
        <v>0.0</v>
      </c>
    </row>
    <row r="28" customHeight="true" ht="15.0">
      <c r="A28" s="174" t="inlineStr">
        <is>
          <t>229</t>
        </is>
      </c>
      <c r="B28" s="176"/>
      <c r="C28" s="176"/>
      <c r="D28" s="32" t="inlineStr">
        <is>
          <t>其他支出</t>
        </is>
      </c>
      <c r="E28" s="26" t="n">
        <v>1056.0</v>
      </c>
      <c r="F28" s="26" t="n">
        <v>0.0</v>
      </c>
      <c r="G28" s="26" t="n">
        <v>0.0</v>
      </c>
      <c r="H28" s="26" t="n">
        <v>0.0</v>
      </c>
      <c r="I28" s="26" t="n">
        <v>0.0</v>
      </c>
      <c r="J28" s="26" t="n">
        <v>0.0</v>
      </c>
      <c r="K28" s="26" t="n">
        <v>0.0</v>
      </c>
      <c r="L28" s="28" t="n">
        <v>1056.0</v>
      </c>
    </row>
    <row r="29" customHeight="true" ht="15.0">
      <c r="A29" s="174" t="inlineStr">
        <is>
          <t>22999</t>
        </is>
      </c>
      <c r="B29" s="176"/>
      <c r="C29" s="176"/>
      <c r="D29" s="32" t="inlineStr">
        <is>
          <t>其他支出</t>
        </is>
      </c>
      <c r="E29" s="26" t="n">
        <v>1056.0</v>
      </c>
      <c r="F29" s="26" t="n">
        <v>0.0</v>
      </c>
      <c r="G29" s="26" t="n">
        <v>0.0</v>
      </c>
      <c r="H29" s="26" t="n">
        <v>0.0</v>
      </c>
      <c r="I29" s="26" t="n">
        <v>0.0</v>
      </c>
      <c r="J29" s="26" t="n">
        <v>0.0</v>
      </c>
      <c r="K29" s="26" t="n">
        <v>0.0</v>
      </c>
      <c r="L29" s="28" t="n">
        <v>1056.0</v>
      </c>
    </row>
    <row r="30" customHeight="true" ht="15.0">
      <c r="A30" s="174" t="inlineStr">
        <is>
          <t>2299999</t>
        </is>
      </c>
      <c r="B30" s="176"/>
      <c r="C30" s="176"/>
      <c r="D30" s="32" t="inlineStr">
        <is>
          <t>其他支出</t>
        </is>
      </c>
      <c r="E30" s="26" t="n">
        <f>'Z03 收入决算表'!F30 + 'Z03 收入决算表'!G30 + 'Z03 收入决算表'!H30 + 'Z03 收入决算表'!J30 + 'Z03 收入决算表'!K30 + 'Z03 收入决算表'!L30</f>
        <v>1056.0</v>
      </c>
      <c r="F30" s="26" t="n">
        <v>0.0</v>
      </c>
      <c r="G30" s="26" t="n">
        <v>0.0</v>
      </c>
      <c r="H30" s="26" t="n">
        <v>0.0</v>
      </c>
      <c r="I30" s="26" t="n">
        <v>0.0</v>
      </c>
      <c r="J30" s="26" t="n">
        <v>0.0</v>
      </c>
      <c r="K30" s="26" t="n">
        <v>0.0</v>
      </c>
      <c r="L30" s="28" t="n">
        <v>1056.0</v>
      </c>
    </row>
    <row r="32">
      <c r="F32" s="10" t="inlineStr">
        <is>
          <t>—4.1 —</t>
        </is>
      </c>
    </row>
  </sheetData>
  <mergeCells count="36">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7.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9" t="inlineStr">
        <is>
          <t>支出决算表</t>
        </is>
      </c>
    </row>
    <row r="2">
      <c r="J2" s="10" t="inlineStr">
        <is>
          <t>财决04表</t>
        </is>
      </c>
    </row>
    <row r="3">
      <c r="A3" s="10" t="inlineStr">
        <is>
          <t>编制单位：南县监察委员会</t>
        </is>
      </c>
      <c r="E3" s="10" t="inlineStr">
        <is>
          <t>2023年度</t>
        </is>
      </c>
      <c r="J3" s="10" t="inlineStr">
        <is>
          <t>金额单位：元</t>
        </is>
      </c>
    </row>
    <row r="4" customHeight="true" ht="15.0">
      <c r="A4" s="148" t="inlineStr">
        <is>
          <t>项目</t>
        </is>
      </c>
      <c r="B4" s="14"/>
      <c r="C4" s="14"/>
      <c r="D4" s="14"/>
      <c r="E4" s="154" t="inlineStr">
        <is>
          <t>本年支出合计</t>
        </is>
      </c>
      <c r="F4" s="154" t="inlineStr">
        <is>
          <t>基本支出</t>
        </is>
      </c>
      <c r="G4" s="154" t="inlineStr">
        <is>
          <t>项目支出</t>
        </is>
      </c>
      <c r="H4" s="154" t="inlineStr">
        <is>
          <t>上缴上级支出</t>
        </is>
      </c>
      <c r="I4" s="154" t="inlineStr">
        <is>
          <t>经营支出</t>
        </is>
      </c>
      <c r="J4" s="180" t="inlineStr">
        <is>
          <t>对附属单位补助支出</t>
        </is>
      </c>
    </row>
    <row r="5" customHeight="true" ht="15.0">
      <c r="A5" s="160" t="inlineStr">
        <is>
          <t>支出功能分类科目代码</t>
        </is>
      </c>
      <c r="B5" s="152"/>
      <c r="C5" s="152"/>
      <c r="D5" s="162" t="inlineStr">
        <is>
          <t>科目名称</t>
        </is>
      </c>
      <c r="E5" s="152"/>
      <c r="F5" s="152"/>
      <c r="G5" s="152"/>
      <c r="H5" s="152"/>
      <c r="I5" s="152"/>
      <c r="J5" s="156"/>
    </row>
    <row r="6" customHeight="true" ht="15.0">
      <c r="A6" s="152"/>
      <c r="B6" s="152"/>
      <c r="C6" s="152"/>
      <c r="D6" s="14"/>
      <c r="E6" s="152"/>
      <c r="F6" s="152"/>
      <c r="G6" s="152"/>
      <c r="H6" s="152"/>
      <c r="I6" s="152"/>
      <c r="J6" s="156"/>
    </row>
    <row r="7" customHeight="true" ht="15.0">
      <c r="A7" s="152"/>
      <c r="B7" s="152"/>
      <c r="C7" s="152"/>
      <c r="D7" s="14"/>
      <c r="E7" s="152"/>
      <c r="F7" s="152"/>
      <c r="G7" s="152"/>
      <c r="H7" s="152"/>
      <c r="I7" s="152"/>
      <c r="J7" s="156"/>
    </row>
    <row r="8" customHeight="true" ht="15.0">
      <c r="A8" s="168" t="inlineStr">
        <is>
          <t>类</t>
        </is>
      </c>
      <c r="B8" s="168" t="inlineStr">
        <is>
          <t>款</t>
        </is>
      </c>
      <c r="C8" s="168" t="inlineStr">
        <is>
          <t>项</t>
        </is>
      </c>
      <c r="D8" s="20" t="inlineStr">
        <is>
          <t>栏次</t>
        </is>
      </c>
      <c r="E8" s="170" t="inlineStr">
        <is>
          <t>1</t>
        </is>
      </c>
      <c r="F8" s="170" t="inlineStr">
        <is>
          <t>2</t>
        </is>
      </c>
      <c r="G8" s="170" t="inlineStr">
        <is>
          <t>3</t>
        </is>
      </c>
      <c r="H8" s="170" t="inlineStr">
        <is>
          <t>4</t>
        </is>
      </c>
      <c r="I8" s="170" t="inlineStr">
        <is>
          <t>5</t>
        </is>
      </c>
      <c r="J8" s="172" t="inlineStr">
        <is>
          <t>6</t>
        </is>
      </c>
    </row>
    <row r="9" customHeight="true" ht="15.0">
      <c r="A9" s="14"/>
      <c r="B9" s="14"/>
      <c r="C9" s="14"/>
      <c r="D9" s="20" t="inlineStr">
        <is>
          <t>合计</t>
        </is>
      </c>
      <c r="E9" s="26" t="n">
        <f>('Z04 支出决算表'!F9+'Z04 支出决算表'!G9+'Z04 支出决算表'!H9+'Z04 支出决算表'!I9+'Z04 支出决算表'!J9)</f>
        <v>1.788678544E7</v>
      </c>
      <c r="F9" s="26" t="n">
        <f>SUM('Z04 支出决算表'!F10)</f>
        <v>1.380850323E7</v>
      </c>
      <c r="G9" s="26" t="n">
        <f>SUM('Z04 支出决算表'!G10)</f>
        <v>4078282.21</v>
      </c>
      <c r="H9" s="26" t="n">
        <f>SUM('Z04 支出决算表'!H10)</f>
        <v>0.0</v>
      </c>
      <c r="I9" s="26" t="n">
        <f>SUM('Z04 支出决算表'!I10)</f>
        <v>0.0</v>
      </c>
      <c r="J9" s="28" t="n">
        <f>SUM('Z04 支出决算表'!J10)</f>
        <v>0.0</v>
      </c>
    </row>
    <row r="10" customHeight="true" ht="15.0">
      <c r="A10" s="174" t="inlineStr">
        <is>
          <t>201</t>
        </is>
      </c>
      <c r="B10" s="176"/>
      <c r="C10" s="176"/>
      <c r="D10" s="32" t="inlineStr">
        <is>
          <t>一般公共服务支出</t>
        </is>
      </c>
      <c r="E10" s="26" t="n">
        <v>1.68291403E7</v>
      </c>
      <c r="F10" s="26" t="n">
        <v>1.275191409E7</v>
      </c>
      <c r="G10" s="26" t="n">
        <v>4077226.21</v>
      </c>
      <c r="H10" s="26" t="n">
        <v>0.0</v>
      </c>
      <c r="I10" s="26" t="n">
        <v>0.0</v>
      </c>
      <c r="J10" s="28" t="n">
        <v>0.0</v>
      </c>
    </row>
    <row r="11" customHeight="true" ht="15.0">
      <c r="A11" s="174" t="inlineStr">
        <is>
          <t>20111</t>
        </is>
      </c>
      <c r="B11" s="176"/>
      <c r="C11" s="176"/>
      <c r="D11" s="32" t="inlineStr">
        <is>
          <t>纪检监察事务</t>
        </is>
      </c>
      <c r="E11" s="26" t="n">
        <v>1.63477316E7</v>
      </c>
      <c r="F11" s="26" t="n">
        <v>1.265984809E7</v>
      </c>
      <c r="G11" s="26" t="n">
        <v>3687883.51</v>
      </c>
      <c r="H11" s="26" t="n">
        <v>0.0</v>
      </c>
      <c r="I11" s="26" t="n">
        <v>0.0</v>
      </c>
      <c r="J11" s="28" t="n">
        <v>0.0</v>
      </c>
    </row>
    <row r="12" customHeight="true" ht="15.0">
      <c r="A12" s="174" t="inlineStr">
        <is>
          <t>2011101</t>
        </is>
      </c>
      <c r="B12" s="176"/>
      <c r="C12" s="176"/>
      <c r="D12" s="32" t="inlineStr">
        <is>
          <t>行政运行</t>
        </is>
      </c>
      <c r="E12" s="26" t="n">
        <v>6565255.6</v>
      </c>
      <c r="F12" s="26" t="n">
        <v>6565255.6</v>
      </c>
      <c r="G12" s="26" t="n">
        <v>0.0</v>
      </c>
      <c r="H12" s="26" t="n">
        <v>0.0</v>
      </c>
      <c r="I12" s="26" t="n">
        <v>0.0</v>
      </c>
      <c r="J12" s="28" t="n">
        <v>0.0</v>
      </c>
    </row>
    <row r="13" customHeight="true" ht="15.0">
      <c r="A13" s="174" t="inlineStr">
        <is>
          <t>2011102</t>
        </is>
      </c>
      <c r="B13" s="176"/>
      <c r="C13" s="176"/>
      <c r="D13" s="32" t="inlineStr">
        <is>
          <t>一般行政管理事务</t>
        </is>
      </c>
      <c r="E13" s="26" t="n">
        <v>540000.0</v>
      </c>
      <c r="F13" s="26" t="n">
        <v>0.0</v>
      </c>
      <c r="G13" s="26" t="n">
        <v>540000.0</v>
      </c>
      <c r="H13" s="26" t="n">
        <v>0.0</v>
      </c>
      <c r="I13" s="26" t="n">
        <v>0.0</v>
      </c>
      <c r="J13" s="28" t="n">
        <v>0.0</v>
      </c>
    </row>
    <row r="14" customHeight="true" ht="15.0">
      <c r="A14" s="174" t="inlineStr">
        <is>
          <t>2011199</t>
        </is>
      </c>
      <c r="B14" s="176"/>
      <c r="C14" s="176"/>
      <c r="D14" s="32" t="inlineStr">
        <is>
          <t>其他纪检监察事务支出</t>
        </is>
      </c>
      <c r="E14" s="26" t="n">
        <v>9242476.0</v>
      </c>
      <c r="F14" s="26" t="n">
        <v>6094592.49</v>
      </c>
      <c r="G14" s="26" t="n">
        <v>3147883.51</v>
      </c>
      <c r="H14" s="26" t="n">
        <v>0.0</v>
      </c>
      <c r="I14" s="26" t="n">
        <v>0.0</v>
      </c>
      <c r="J14" s="28" t="n">
        <v>0.0</v>
      </c>
    </row>
    <row r="15" customHeight="true" ht="15.0">
      <c r="A15" s="174" t="inlineStr">
        <is>
          <t>20132</t>
        </is>
      </c>
      <c r="B15" s="176"/>
      <c r="C15" s="176"/>
      <c r="D15" s="32" t="inlineStr">
        <is>
          <t>组织事务</t>
        </is>
      </c>
      <c r="E15" s="26" t="n">
        <v>92066.0</v>
      </c>
      <c r="F15" s="26" t="n">
        <v>92066.0</v>
      </c>
      <c r="G15" s="26" t="n">
        <v>0.0</v>
      </c>
      <c r="H15" s="26" t="n">
        <v>0.0</v>
      </c>
      <c r="I15" s="26" t="n">
        <v>0.0</v>
      </c>
      <c r="J15" s="28" t="n">
        <v>0.0</v>
      </c>
    </row>
    <row r="16" customHeight="true" ht="15.0">
      <c r="A16" s="174" t="inlineStr">
        <is>
          <t>2013299</t>
        </is>
      </c>
      <c r="B16" s="176"/>
      <c r="C16" s="176"/>
      <c r="D16" s="32" t="inlineStr">
        <is>
          <t>其他组织事务支出</t>
        </is>
      </c>
      <c r="E16" s="26" t="n">
        <v>92066.0</v>
      </c>
      <c r="F16" s="26" t="n">
        <v>92066.0</v>
      </c>
      <c r="G16" s="26" t="n">
        <v>0.0</v>
      </c>
      <c r="H16" s="26" t="n">
        <v>0.0</v>
      </c>
      <c r="I16" s="26" t="n">
        <v>0.0</v>
      </c>
      <c r="J16" s="28" t="n">
        <v>0.0</v>
      </c>
    </row>
    <row r="17" customHeight="true" ht="15.0">
      <c r="A17" s="174" t="inlineStr">
        <is>
          <t>20199</t>
        </is>
      </c>
      <c r="B17" s="176"/>
      <c r="C17" s="176"/>
      <c r="D17" s="32" t="inlineStr">
        <is>
          <t>其他一般公共服务支出</t>
        </is>
      </c>
      <c r="E17" s="26" t="n">
        <v>389342.7</v>
      </c>
      <c r="F17" s="26" t="n">
        <v>0.0</v>
      </c>
      <c r="G17" s="26" t="n">
        <v>389342.7</v>
      </c>
      <c r="H17" s="26" t="n">
        <v>0.0</v>
      </c>
      <c r="I17" s="26" t="n">
        <v>0.0</v>
      </c>
      <c r="J17" s="28" t="n">
        <v>0.0</v>
      </c>
    </row>
    <row r="18" customHeight="true" ht="15.0">
      <c r="A18" s="174" t="inlineStr">
        <is>
          <t>2019999</t>
        </is>
      </c>
      <c r="B18" s="176"/>
      <c r="C18" s="176"/>
      <c r="D18" s="32" t="inlineStr">
        <is>
          <t>其他一般公共服务支出</t>
        </is>
      </c>
      <c r="E18" s="26" t="n">
        <v>389342.7</v>
      </c>
      <c r="F18" s="26" t="n">
        <v>0.0</v>
      </c>
      <c r="G18" s="26" t="n">
        <v>389342.7</v>
      </c>
      <c r="H18" s="26" t="n">
        <v>0.0</v>
      </c>
      <c r="I18" s="26" t="n">
        <v>0.0</v>
      </c>
      <c r="J18" s="28" t="n">
        <v>0.0</v>
      </c>
    </row>
    <row r="19" customHeight="true" ht="15.0">
      <c r="A19" s="174" t="inlineStr">
        <is>
          <t>208</t>
        </is>
      </c>
      <c r="B19" s="176"/>
      <c r="C19" s="176"/>
      <c r="D19" s="32" t="inlineStr">
        <is>
          <t>社会保障和就业支出</t>
        </is>
      </c>
      <c r="E19" s="26" t="n">
        <v>685534.74</v>
      </c>
      <c r="F19" s="26" t="n">
        <v>685534.74</v>
      </c>
      <c r="G19" s="26" t="n">
        <v>0.0</v>
      </c>
      <c r="H19" s="26" t="n">
        <v>0.0</v>
      </c>
      <c r="I19" s="26" t="n">
        <v>0.0</v>
      </c>
      <c r="J19" s="28" t="n">
        <v>0.0</v>
      </c>
    </row>
    <row r="20" customHeight="true" ht="15.0">
      <c r="A20" s="174" t="inlineStr">
        <is>
          <t>20805</t>
        </is>
      </c>
      <c r="B20" s="176"/>
      <c r="C20" s="176"/>
      <c r="D20" s="32" t="inlineStr">
        <is>
          <t>行政事业单位养老支出</t>
        </is>
      </c>
      <c r="E20" s="26" t="n">
        <v>504426.24</v>
      </c>
      <c r="F20" s="26" t="n">
        <v>504426.24</v>
      </c>
      <c r="G20" s="26" t="n">
        <v>0.0</v>
      </c>
      <c r="H20" s="26" t="n">
        <v>0.0</v>
      </c>
      <c r="I20" s="26" t="n">
        <v>0.0</v>
      </c>
      <c r="J20" s="28" t="n">
        <v>0.0</v>
      </c>
    </row>
    <row r="21" customHeight="true" ht="15.0">
      <c r="A21" s="174" t="inlineStr">
        <is>
          <t>2080505</t>
        </is>
      </c>
      <c r="B21" s="176"/>
      <c r="C21" s="176"/>
      <c r="D21" s="32" t="inlineStr">
        <is>
          <t>机关事业单位基本养老保险缴费支出</t>
        </is>
      </c>
      <c r="E21" s="26" t="n">
        <v>494826.24</v>
      </c>
      <c r="F21" s="26" t="n">
        <v>494826.24</v>
      </c>
      <c r="G21" s="26" t="n">
        <v>0.0</v>
      </c>
      <c r="H21" s="26" t="n">
        <v>0.0</v>
      </c>
      <c r="I21" s="26" t="n">
        <v>0.0</v>
      </c>
      <c r="J21" s="28" t="n">
        <v>0.0</v>
      </c>
    </row>
    <row r="22" customHeight="true" ht="15.0">
      <c r="A22" s="174" t="inlineStr">
        <is>
          <t>2080599</t>
        </is>
      </c>
      <c r="B22" s="176"/>
      <c r="C22" s="176"/>
      <c r="D22" s="32" t="inlineStr">
        <is>
          <t>其他行政事业单位养老支出</t>
        </is>
      </c>
      <c r="E22" s="26" t="n">
        <v>9600.0</v>
      </c>
      <c r="F22" s="26" t="n">
        <v>9600.0</v>
      </c>
      <c r="G22" s="26" t="n">
        <v>0.0</v>
      </c>
      <c r="H22" s="26" t="n">
        <v>0.0</v>
      </c>
      <c r="I22" s="26" t="n">
        <v>0.0</v>
      </c>
      <c r="J22" s="28" t="n">
        <v>0.0</v>
      </c>
    </row>
    <row r="23" customHeight="true" ht="15.0">
      <c r="A23" s="174" t="inlineStr">
        <is>
          <t>20899</t>
        </is>
      </c>
      <c r="B23" s="176"/>
      <c r="C23" s="176"/>
      <c r="D23" s="32" t="inlineStr">
        <is>
          <t>其他社会保障和就业支出</t>
        </is>
      </c>
      <c r="E23" s="26" t="n">
        <v>181108.5</v>
      </c>
      <c r="F23" s="26" t="n">
        <v>181108.5</v>
      </c>
      <c r="G23" s="26" t="n">
        <v>0.0</v>
      </c>
      <c r="H23" s="26" t="n">
        <v>0.0</v>
      </c>
      <c r="I23" s="26" t="n">
        <v>0.0</v>
      </c>
      <c r="J23" s="28" t="n">
        <v>0.0</v>
      </c>
    </row>
    <row r="24" customHeight="true" ht="15.0">
      <c r="A24" s="174" t="inlineStr">
        <is>
          <t>2089999</t>
        </is>
      </c>
      <c r="B24" s="176"/>
      <c r="C24" s="176"/>
      <c r="D24" s="32" t="inlineStr">
        <is>
          <t>其他社会保障和就业支出</t>
        </is>
      </c>
      <c r="E24" s="26" t="n">
        <v>181108.5</v>
      </c>
      <c r="F24" s="26" t="n">
        <v>181108.5</v>
      </c>
      <c r="G24" s="26" t="n">
        <v>0.0</v>
      </c>
      <c r="H24" s="26" t="n">
        <v>0.0</v>
      </c>
      <c r="I24" s="26" t="n">
        <v>0.0</v>
      </c>
      <c r="J24" s="28" t="n">
        <v>0.0</v>
      </c>
    </row>
    <row r="25" customHeight="true" ht="15.0">
      <c r="A25" s="174" t="inlineStr">
        <is>
          <t>221</t>
        </is>
      </c>
      <c r="B25" s="176"/>
      <c r="C25" s="176"/>
      <c r="D25" s="32" t="inlineStr">
        <is>
          <t>住房保障支出</t>
        </is>
      </c>
      <c r="E25" s="26" t="n">
        <v>371054.4</v>
      </c>
      <c r="F25" s="26" t="n">
        <v>371054.4</v>
      </c>
      <c r="G25" s="26" t="n">
        <v>0.0</v>
      </c>
      <c r="H25" s="26" t="n">
        <v>0.0</v>
      </c>
      <c r="I25" s="26" t="n">
        <v>0.0</v>
      </c>
      <c r="J25" s="28" t="n">
        <v>0.0</v>
      </c>
    </row>
    <row r="26" customHeight="true" ht="15.0">
      <c r="A26" s="174" t="inlineStr">
        <is>
          <t>22102</t>
        </is>
      </c>
      <c r="B26" s="176"/>
      <c r="C26" s="176"/>
      <c r="D26" s="32" t="inlineStr">
        <is>
          <t>住房改革支出</t>
        </is>
      </c>
      <c r="E26" s="26" t="n">
        <v>371054.4</v>
      </c>
      <c r="F26" s="26" t="n">
        <v>371054.4</v>
      </c>
      <c r="G26" s="26" t="n">
        <v>0.0</v>
      </c>
      <c r="H26" s="26" t="n">
        <v>0.0</v>
      </c>
      <c r="I26" s="26" t="n">
        <v>0.0</v>
      </c>
      <c r="J26" s="28" t="n">
        <v>0.0</v>
      </c>
    </row>
    <row r="27" customHeight="true" ht="15.0">
      <c r="A27" s="174" t="inlineStr">
        <is>
          <t>2210201</t>
        </is>
      </c>
      <c r="B27" s="176"/>
      <c r="C27" s="176"/>
      <c r="D27" s="32" t="inlineStr">
        <is>
          <t>住房公积金</t>
        </is>
      </c>
      <c r="E27" s="26" t="n">
        <v>371054.4</v>
      </c>
      <c r="F27" s="26" t="n">
        <v>371054.4</v>
      </c>
      <c r="G27" s="26" t="n">
        <v>0.0</v>
      </c>
      <c r="H27" s="26" t="n">
        <v>0.0</v>
      </c>
      <c r="I27" s="26" t="n">
        <v>0.0</v>
      </c>
      <c r="J27" s="28" t="n">
        <v>0.0</v>
      </c>
    </row>
    <row r="28" customHeight="true" ht="15.0">
      <c r="A28" s="174" t="inlineStr">
        <is>
          <t>229</t>
        </is>
      </c>
      <c r="B28" s="176"/>
      <c r="C28" s="176"/>
      <c r="D28" s="32" t="inlineStr">
        <is>
          <t>其他支出</t>
        </is>
      </c>
      <c r="E28" s="26" t="n">
        <v>1056.0</v>
      </c>
      <c r="F28" s="26" t="n">
        <v>0.0</v>
      </c>
      <c r="G28" s="26" t="n">
        <v>1056.0</v>
      </c>
      <c r="H28" s="26" t="n">
        <v>0.0</v>
      </c>
      <c r="I28" s="26" t="n">
        <v>0.0</v>
      </c>
      <c r="J28" s="28" t="n">
        <v>0.0</v>
      </c>
    </row>
    <row r="29" customHeight="true" ht="15.0">
      <c r="A29" s="174" t="inlineStr">
        <is>
          <t>22999</t>
        </is>
      </c>
      <c r="B29" s="176"/>
      <c r="C29" s="176"/>
      <c r="D29" s="32" t="inlineStr">
        <is>
          <t>其他支出</t>
        </is>
      </c>
      <c r="E29" s="26" t="n">
        <v>1056.0</v>
      </c>
      <c r="F29" s="26" t="n">
        <v>0.0</v>
      </c>
      <c r="G29" s="26" t="n">
        <v>1056.0</v>
      </c>
      <c r="H29" s="26" t="n">
        <v>0.0</v>
      </c>
      <c r="I29" s="26" t="n">
        <v>0.0</v>
      </c>
      <c r="J29" s="28" t="n">
        <v>0.0</v>
      </c>
    </row>
    <row r="30" customHeight="true" ht="15.0">
      <c r="A30" s="174" t="inlineStr">
        <is>
          <t>2299999</t>
        </is>
      </c>
      <c r="B30" s="176"/>
      <c r="C30" s="176"/>
      <c r="D30" s="32" t="inlineStr">
        <is>
          <t>其他支出</t>
        </is>
      </c>
      <c r="E30" s="26" t="n">
        <f>('Z04 支出决算表'!F30+'Z04 支出决算表'!G30+'Z04 支出决算表'!H30+'Z04 支出决算表'!I30+'Z04 支出决算表'!J30)</f>
        <v>1056.0</v>
      </c>
      <c r="F30" s="26" t="n">
        <f>'Z04 支出决算表'!F30</f>
        <v>0.0</v>
      </c>
      <c r="G30" s="26" t="n">
        <f>'Z04 支出决算表'!G30</f>
        <v>1056.0</v>
      </c>
      <c r="H30" s="26" t="n">
        <v>0.0</v>
      </c>
      <c r="I30" s="26" t="n">
        <f>'Z04 支出决算表'!I30</f>
        <v>0.0</v>
      </c>
      <c r="J30" s="28" t="n">
        <v>0.0</v>
      </c>
    </row>
  </sheetData>
  <mergeCells count="33">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D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支出决算明细表</t>
        </is>
      </c>
    </row>
    <row r="2">
      <c r="DJ2" s="10" t="inlineStr">
        <is>
          <t>财决05表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'Z05 支出决算明细表'!F9 + 'Z05 支出决算明细表'!T9 + 'Z05 支出决算明细表'!AV9 + 'Z05 支出决算明细表'!BI9 + 'Z05 支出决算明细表'!BN9 + 'Z05 支出决算明细表'!CA9 + 'Z05 支出决算明细表'!CR9 + 'Z05 支出决算明细表'!CU9 + 'Z05 支出决算明细表'!DA9 + 'Z05 支出决算明细表'!DE9</f>
        <v>1.788678544E7</v>
      </c>
      <c r="F9" s="26" t="n">
        <f>SUM('Z05 支出决算明细表'!F10)</f>
        <v>6625601.2</v>
      </c>
      <c r="G9" s="26" t="n">
        <f>SUM('Z05 支出决算明细表'!G10)</f>
        <v>1476151.5</v>
      </c>
      <c r="H9" s="26" t="n">
        <f>SUM('Z05 支出决算明细表'!H10)</f>
        <v>2164520.82</v>
      </c>
      <c r="I9" s="26" t="n">
        <f>SUM('Z05 支出决算明细表'!I10)</f>
        <v>676220.0</v>
      </c>
      <c r="J9" s="26" t="n">
        <f>SUM('Z05 支出决算明细表'!J10)</f>
        <v>0.0</v>
      </c>
      <c r="K9" s="26" t="n">
        <f>SUM('Z05 支出决算明细表'!K10)</f>
        <v>315151.0</v>
      </c>
      <c r="L9" s="26" t="n">
        <f>SUM('Z05 支出决算明细表'!L10)</f>
        <v>915763.73</v>
      </c>
      <c r="M9" s="26" t="n">
        <f>SUM('Z05 支出决算明细表'!M10)</f>
        <v>0.0</v>
      </c>
      <c r="N9" s="26" t="n">
        <f>SUM('Z05 支出决算明细表'!N10)</f>
        <v>282052.04</v>
      </c>
      <c r="O9" s="26" t="n">
        <f>SUM('Z05 支出决算明细表'!O10)</f>
        <v>0.0</v>
      </c>
      <c r="P9" s="26" t="n">
        <f>SUM('Z05 支出决算明细表'!P10)</f>
        <v>51035.71</v>
      </c>
      <c r="Q9" s="26" t="n">
        <f>SUM('Z05 支出决算明细表'!Q10)</f>
        <v>741676.4</v>
      </c>
      <c r="R9" s="26" t="n">
        <f>SUM('Z05 支出决算明细表'!R10)</f>
        <v>3030.0</v>
      </c>
      <c r="S9" s="26" t="n">
        <f>SUM('Z05 支出决算明细表'!S10)</f>
        <v>0.0</v>
      </c>
      <c r="T9" s="26" t="n">
        <f>SUM('Z05 支出决算明细表'!T10)</f>
        <v>1.083096024E7</v>
      </c>
      <c r="U9" s="26" t="n">
        <f>SUM('Z05 支出决算明细表'!U10)</f>
        <v>1911141.32</v>
      </c>
      <c r="V9" s="26" t="n">
        <f>SUM('Z05 支出决算明细表'!V10)</f>
        <v>2633053.9</v>
      </c>
      <c r="W9" s="26" t="n">
        <f>SUM('Z05 支出决算明细表'!W10)</f>
        <v>0.0</v>
      </c>
      <c r="X9" s="26" t="n">
        <f>SUM('Z05 支出决算明细表'!X10)</f>
        <v>0.0</v>
      </c>
      <c r="Y9" s="26" t="n">
        <f>SUM('Z05 支出决算明细表'!Y10)</f>
        <v>0.0</v>
      </c>
      <c r="Z9" s="26" t="n">
        <f>SUM('Z05 支出决算明细表'!Z10)</f>
        <v>0.0</v>
      </c>
      <c r="AA9" s="26" t="n">
        <f>SUM('Z05 支出决算明细表'!AA10)</f>
        <v>0.0</v>
      </c>
      <c r="AB9" s="26" t="n">
        <f>SUM('Z05 支出决算明细表'!AB10)</f>
        <v>0.0</v>
      </c>
      <c r="AC9" s="26" t="n">
        <f>SUM('Z05 支出决算明细表'!AC10)</f>
        <v>0.0</v>
      </c>
      <c r="AD9" s="26" t="n">
        <f>SUM('Z05 支出决算明细表'!AD10)</f>
        <v>1706125.67</v>
      </c>
      <c r="AE9" s="26" t="n">
        <f>SUM('Z05 支出决算明细表'!AE10)</f>
        <v>0.0</v>
      </c>
      <c r="AF9" s="26" t="n">
        <f>SUM('Z05 支出决算明细表'!AF10)</f>
        <v>480317.76</v>
      </c>
      <c r="AG9" s="26" t="n">
        <f>SUM('Z05 支出决算明细表'!AG10)</f>
        <v>2415.0</v>
      </c>
      <c r="AH9" s="26" t="n">
        <f>SUM('Z05 支出决算明细表'!AH10)</f>
        <v>1166.0</v>
      </c>
      <c r="AI9" s="26" t="n">
        <f>SUM('Z05 支出决算明细表'!AI10)</f>
        <v>48656.0</v>
      </c>
      <c r="AJ9" s="26" t="n">
        <f>SUM('Z05 支出决算明细表'!AJ10)</f>
        <v>27900.0</v>
      </c>
      <c r="AK9" s="26" t="n">
        <f>SUM('Z05 支出决算明细表'!AK10)</f>
        <v>0.0</v>
      </c>
      <c r="AL9" s="26" t="n">
        <f>SUM('Z05 支出决算明细表'!AL10)</f>
        <v>0.0</v>
      </c>
      <c r="AM9" s="26" t="n">
        <f>SUM('Z05 支出决算明细表'!AM10)</f>
        <v>0.0</v>
      </c>
      <c r="AN9" s="26" t="n">
        <f>SUM('Z05 支出决算明细表'!AN10)</f>
        <v>20280.0</v>
      </c>
      <c r="AO9" s="26" t="n">
        <f>SUM('Z05 支出决算明细表'!AO10)</f>
        <v>573063.0</v>
      </c>
      <c r="AP9" s="26" t="n">
        <f>SUM('Z05 支出决算明细表'!AP10)</f>
        <v>304866.18</v>
      </c>
      <c r="AQ9" s="26" t="n">
        <f>SUM('Z05 支出决算明细表'!AQ10)</f>
        <v>260600.0</v>
      </c>
      <c r="AR9" s="26" t="n">
        <f>SUM('Z05 支出决算明细表'!AR10)</f>
        <v>100000.0</v>
      </c>
      <c r="AS9" s="26" t="n">
        <f>SUM('Z05 支出决算明细表'!AS10)</f>
        <v>188778.0</v>
      </c>
      <c r="AT9" s="26" t="n">
        <f>SUM('Z05 支出决算明细表'!AT10)</f>
        <v>0.0</v>
      </c>
      <c r="AU9" s="26" t="n">
        <f>SUM('Z05 支出决算明细表'!AU10)</f>
        <v>2572597.41</v>
      </c>
      <c r="AV9" s="26" t="n">
        <f>('Z05 支出决算明细表'!AW9+'Z05 支出决算明细表'!AX9+'Z05 支出决算明细表'!AY9+'Z05 支出决算明细表'!AZ9+'Z05 支出决算明细表'!BA9+'Z05 支出决算明细表'!BB9+'Z05 支出决算明细表'!BC9+'Z05 支出决算明细表'!BD9+'Z05 支出决算明细表'!BE9+'Z05 支出决算明细表'!BF9+'Z05 支出决算明细表'!BG9+'Z05 支出决算明细表'!BH9)</f>
        <v>312496.0</v>
      </c>
      <c r="AW9" s="26" t="n">
        <f>SUM('Z05 支出决算明细表'!AW10)</f>
        <v>0.0</v>
      </c>
      <c r="AX9" s="26" t="n">
        <f>SUM('Z05 支出决算明细表'!AX10)</f>
        <v>0.0</v>
      </c>
      <c r="AY9" s="26" t="n">
        <f>SUM('Z05 支出决算明细表'!AY10)</f>
        <v>0.0</v>
      </c>
      <c r="AZ9" s="26" t="n">
        <f>SUM('Z05 支出决算明细表'!AZ10)</f>
        <v>0.0</v>
      </c>
      <c r="BA9" s="26" t="n">
        <f>SUM('Z05 支出决算明细表'!BA10)</f>
        <v>92066.0</v>
      </c>
      <c r="BB9" s="26" t="n">
        <f>SUM('Z05 支出决算明细表'!BB10)</f>
        <v>0.0</v>
      </c>
      <c r="BC9" s="26" t="n">
        <f>SUM('Z05 支出决算明细表'!BC10)</f>
        <v>0.0</v>
      </c>
      <c r="BD9" s="26" t="n">
        <f>SUM('Z05 支出决算明细表'!BD10)</f>
        <v>0.0</v>
      </c>
      <c r="BE9" s="26" t="n">
        <f>SUM('Z05 支出决算明细表'!BE10)</f>
        <v>220430.0</v>
      </c>
      <c r="BF9" s="26" t="n">
        <f>SUM('Z05 支出决算明细表'!BF10)</f>
        <v>0.0</v>
      </c>
      <c r="BG9" s="26" t="n">
        <f>SUM('Z05 支出决算明细表'!BG10)</f>
        <v>0.0</v>
      </c>
      <c r="BH9" s="26" t="n">
        <f>SUM('Z05 支出决算明细表'!BH10)</f>
        <v>0.0</v>
      </c>
      <c r="BI9" s="26" t="n">
        <f>SUM('Z05 支出决算明细表'!BI10)</f>
        <v>0.0</v>
      </c>
      <c r="BJ9" s="26" t="n">
        <f>SUM('Z05 支出决算明细表'!BJ10)</f>
        <v>0.0</v>
      </c>
      <c r="BK9" s="26" t="n">
        <f>SUM('Z05 支出决算明细表'!BK10)</f>
        <v>0.0</v>
      </c>
      <c r="BL9" s="26" t="n">
        <f>SUM('Z05 支出决算明细表'!BL10)</f>
        <v>0.0</v>
      </c>
      <c r="BM9" s="26" t="n">
        <f>SUM('Z05 支出决算明细表'!BM10)</f>
        <v>0.0</v>
      </c>
      <c r="BN9" s="26"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6" t="n">
        <f>SUM('Z05 支出决算明细表'!BO10)</f>
        <v>0.0</v>
      </c>
      <c r="BP9" s="26" t="n">
        <f>SUM('Z05 支出决算明细表'!BP10)</f>
        <v>0.0</v>
      </c>
      <c r="BQ9" s="26" t="n">
        <f>SUM('Z05 支出决算明细表'!BQ10)</f>
        <v>0.0</v>
      </c>
      <c r="BR9" s="26" t="n">
        <f>SUM('Z05 支出决算明细表'!BR10)</f>
        <v>0.0</v>
      </c>
      <c r="BS9" s="26" t="n">
        <f>SUM('Z05 支出决算明细表'!BS10)</f>
        <v>0.0</v>
      </c>
      <c r="BT9" s="26" t="n">
        <f>SUM('Z05 支出决算明细表'!BT10)</f>
        <v>0.0</v>
      </c>
      <c r="BU9" s="26" t="n">
        <f>SUM('Z05 支出决算明细表'!BU10)</f>
        <v>0.0</v>
      </c>
      <c r="BV9" s="26" t="n">
        <f>SUM('Z05 支出决算明细表'!BV10)</f>
        <v>0.0</v>
      </c>
      <c r="BW9" s="26" t="n">
        <f>SUM('Z05 支出决算明细表'!BW10)</f>
        <v>0.0</v>
      </c>
      <c r="BX9" s="26" t="n">
        <f>SUM('Z05 支出决算明细表'!BX10)</f>
        <v>0.0</v>
      </c>
      <c r="BY9" s="26" t="n">
        <f>SUM('Z05 支出决算明细表'!BY10)</f>
        <v>0.0</v>
      </c>
      <c r="BZ9" s="26" t="n">
        <f>SUM('Z05 支出决算明细表'!BZ10)</f>
        <v>0.0</v>
      </c>
      <c r="CA9" s="26" t="n">
        <f>SUM('Z05 支出决算明细表'!CA10)</f>
        <v>117728.0</v>
      </c>
      <c r="CB9" s="26" t="n">
        <f>SUM('Z05 支出决算明细表'!CB10)</f>
        <v>0.0</v>
      </c>
      <c r="CC9" s="26" t="n">
        <f>SUM('Z05 支出决算明细表'!CC10)</f>
        <v>117728.0</v>
      </c>
      <c r="CD9" s="26" t="n">
        <f>SUM('Z05 支出决算明细表'!CD10)</f>
        <v>0.0</v>
      </c>
      <c r="CE9" s="26" t="n">
        <f>SUM('Z05 支出决算明细表'!CE10)</f>
        <v>0.0</v>
      </c>
      <c r="CF9" s="26" t="n">
        <f>SUM('Z05 支出决算明细表'!CF10)</f>
        <v>0.0</v>
      </c>
      <c r="CG9" s="26" t="n">
        <f>SUM('Z05 支出决算明细表'!CG10)</f>
        <v>0.0</v>
      </c>
      <c r="CH9" s="26" t="n">
        <f>SUM('Z05 支出决算明细表'!CH10)</f>
        <v>0.0</v>
      </c>
      <c r="CI9" s="26" t="n">
        <f>SUM('Z05 支出决算明细表'!CI10)</f>
        <v>0.0</v>
      </c>
      <c r="CJ9" s="26" t="n">
        <f>SUM('Z05 支出决算明细表'!CJ10)</f>
        <v>0.0</v>
      </c>
      <c r="CK9" s="26" t="n">
        <f>SUM('Z05 支出决算明细表'!CK10)</f>
        <v>0.0</v>
      </c>
      <c r="CL9" s="26" t="n">
        <f>SUM('Z05 支出决算明细表'!CL10)</f>
        <v>0.0</v>
      </c>
      <c r="CM9" s="26" t="n">
        <f>SUM('Z05 支出决算明细表'!CM10)</f>
        <v>0.0</v>
      </c>
      <c r="CN9" s="26" t="n">
        <f>SUM('Z05 支出决算明细表'!CN10)</f>
        <v>0.0</v>
      </c>
      <c r="CO9" s="26" t="n">
        <f>SUM('Z05 支出决算明细表'!CO10)</f>
        <v>0.0</v>
      </c>
      <c r="CP9" s="26" t="n">
        <f>SUM('Z05 支出决算明细表'!CP10)</f>
        <v>0.0</v>
      </c>
      <c r="CQ9" s="26" t="n">
        <f>SUM('Z05 支出决算明细表'!CQ10)</f>
        <v>0.0</v>
      </c>
      <c r="CR9" s="26" t="n">
        <f>SUM('Z05 支出决算明细表'!CR10)</f>
        <v>0.0</v>
      </c>
      <c r="CS9" s="26" t="n">
        <f>SUM('Z05 支出决算明细表'!CS10)</f>
        <v>0.0</v>
      </c>
      <c r="CT9" s="26" t="n">
        <f>SUM('Z05 支出决算明细表'!CT10)</f>
        <v>0.0</v>
      </c>
      <c r="CU9" s="26" t="n">
        <f>('Z05 支出决算明细表'!CV9+'Z05 支出决算明细表'!CW9+'Z05 支出决算明细表'!CX9+'Z05 支出决算明细表'!CY9+'Z05 支出决算明细表'!CZ9)</f>
        <v>0.0</v>
      </c>
      <c r="CV9" s="26" t="n">
        <f>SUM('Z05 支出决算明细表'!CV10)</f>
        <v>0.0</v>
      </c>
      <c r="CW9" s="26" t="n">
        <f>SUM('Z05 支出决算明细表'!CW10)</f>
        <v>0.0</v>
      </c>
      <c r="CX9" s="26" t="n">
        <f>SUM('Z05 支出决算明细表'!CX10)</f>
        <v>0.0</v>
      </c>
      <c r="CY9" s="26" t="n">
        <f>SUM('Z05 支出决算明细表'!CY10)</f>
        <v>0.0</v>
      </c>
      <c r="CZ9" s="26" t="n">
        <f>SUM('Z05 支出决算明细表'!CZ10)</f>
        <v>0.0</v>
      </c>
      <c r="DA9" s="26" t="n">
        <f>SUM('Z05 支出决算明细表'!DA10)</f>
        <v>0.0</v>
      </c>
      <c r="DB9" s="26" t="n">
        <f>SUM('Z05 支出决算明细表'!DB10)</f>
        <v>0.0</v>
      </c>
      <c r="DC9" s="26" t="n">
        <f>SUM('Z05 支出决算明细表'!DC10)</f>
        <v>0.0</v>
      </c>
      <c r="DD9" s="26" t="n">
        <f>SUM('Z05 支出决算明细表'!DD10)</f>
        <v>0.0</v>
      </c>
      <c r="DE9" s="26" t="n">
        <f>SUM('Z05 支出决算明细表'!DE10)</f>
        <v>0.0</v>
      </c>
      <c r="DF9" s="26" t="n">
        <f>SUM('Z05 支出决算明细表'!DF10)</f>
        <v>0.0</v>
      </c>
      <c r="DG9" s="26" t="n">
        <f>SUM('Z05 支出决算明细表'!DG10)</f>
        <v>0.0</v>
      </c>
      <c r="DH9" s="26" t="n">
        <f>SUM('Z05 支出决算明细表'!DH10)</f>
        <v>0.0</v>
      </c>
      <c r="DI9" s="26" t="n">
        <f>SUM('Z05 支出决算明细表'!DI10)</f>
        <v>0.0</v>
      </c>
      <c r="DJ9" s="28" t="n">
        <f>SUM('Z05 支出决算明细表'!DJ10)</f>
        <v>0.0</v>
      </c>
    </row>
    <row r="10" customHeight="true" ht="15.0">
      <c r="A10" s="174" t="inlineStr">
        <is>
          <t>201</t>
        </is>
      </c>
      <c r="B10" s="176"/>
      <c r="C10" s="176"/>
      <c r="D10" s="32" t="inlineStr">
        <is>
          <t>一般公共服务支出</t>
        </is>
      </c>
      <c r="E10" s="26" t="n">
        <v>1.68291403E7</v>
      </c>
      <c r="F10" s="26" t="n">
        <v>5569012.06</v>
      </c>
      <c r="G10" s="26" t="n">
        <v>1476151.5</v>
      </c>
      <c r="H10" s="26" t="n">
        <v>2164520.82</v>
      </c>
      <c r="I10" s="26" t="n">
        <v>676220.0</v>
      </c>
      <c r="J10" s="26" t="n">
        <v>0.0</v>
      </c>
      <c r="K10" s="26" t="n">
        <v>315151.0</v>
      </c>
      <c r="L10" s="26" t="n">
        <v>411337.49</v>
      </c>
      <c r="M10" s="26" t="n">
        <v>0.0</v>
      </c>
      <c r="N10" s="26" t="n">
        <v>151979.25</v>
      </c>
      <c r="O10" s="26" t="n">
        <v>0.0</v>
      </c>
      <c r="P10" s="26" t="n">
        <v>0.0</v>
      </c>
      <c r="Q10" s="26" t="n">
        <v>370622.0</v>
      </c>
      <c r="R10" s="26" t="n">
        <v>3030.0</v>
      </c>
      <c r="S10" s="26" t="n">
        <v>0.0</v>
      </c>
      <c r="T10" s="26" t="n">
        <v>1.082990424E7</v>
      </c>
      <c r="U10" s="26" t="n">
        <v>1911141.32</v>
      </c>
      <c r="V10" s="26" t="n">
        <v>2633053.9</v>
      </c>
      <c r="W10" s="26" t="n">
        <v>0.0</v>
      </c>
      <c r="X10" s="26" t="n">
        <v>0.0</v>
      </c>
      <c r="Y10" s="26" t="n">
        <v>0.0</v>
      </c>
      <c r="Z10" s="26" t="n">
        <v>0.0</v>
      </c>
      <c r="AA10" s="26" t="n">
        <v>0.0</v>
      </c>
      <c r="AB10" s="26" t="n">
        <v>0.0</v>
      </c>
      <c r="AC10" s="26" t="n">
        <v>0.0</v>
      </c>
      <c r="AD10" s="26" t="n">
        <v>1705069.67</v>
      </c>
      <c r="AE10" s="26" t="n">
        <v>0.0</v>
      </c>
      <c r="AF10" s="26" t="n">
        <v>480317.76</v>
      </c>
      <c r="AG10" s="26" t="n">
        <v>2415.0</v>
      </c>
      <c r="AH10" s="26" t="n">
        <v>1166.0</v>
      </c>
      <c r="AI10" s="26" t="n">
        <v>48656.0</v>
      </c>
      <c r="AJ10" s="26" t="n">
        <v>27900.0</v>
      </c>
      <c r="AK10" s="26" t="n">
        <v>0.0</v>
      </c>
      <c r="AL10" s="26" t="n">
        <v>0.0</v>
      </c>
      <c r="AM10" s="26" t="n">
        <v>0.0</v>
      </c>
      <c r="AN10" s="26" t="n">
        <v>20280.0</v>
      </c>
      <c r="AO10" s="26" t="n">
        <v>573063.0</v>
      </c>
      <c r="AP10" s="26" t="n">
        <v>304866.18</v>
      </c>
      <c r="AQ10" s="26" t="n">
        <v>260600.0</v>
      </c>
      <c r="AR10" s="26" t="n">
        <v>100000.0</v>
      </c>
      <c r="AS10" s="26" t="n">
        <v>188778.0</v>
      </c>
      <c r="AT10" s="26" t="n">
        <v>0.0</v>
      </c>
      <c r="AU10" s="26" t="n">
        <v>2572597.41</v>
      </c>
      <c r="AV10" s="26" t="n">
        <v>312496.0</v>
      </c>
      <c r="AW10" s="26" t="n">
        <v>0.0</v>
      </c>
      <c r="AX10" s="26" t="n">
        <v>0.0</v>
      </c>
      <c r="AY10" s="26" t="n">
        <v>0.0</v>
      </c>
      <c r="AZ10" s="26" t="n">
        <v>0.0</v>
      </c>
      <c r="BA10" s="26" t="n">
        <v>92066.0</v>
      </c>
      <c r="BB10" s="26" t="n">
        <v>0.0</v>
      </c>
      <c r="BC10" s="26" t="n">
        <v>0.0</v>
      </c>
      <c r="BD10" s="26" t="n">
        <v>0.0</v>
      </c>
      <c r="BE10" s="26" t="n">
        <v>220430.0</v>
      </c>
      <c r="BF10" s="26" t="n">
        <v>0.0</v>
      </c>
      <c r="BG10" s="26" t="n">
        <v>0.0</v>
      </c>
      <c r="BH10" s="26" t="n">
        <v>0.0</v>
      </c>
      <c r="BI10" s="26" t="n">
        <v>0.0</v>
      </c>
      <c r="BJ10" s="26" t="n">
        <v>0.0</v>
      </c>
      <c r="BK10" s="26" t="n">
        <v>0.0</v>
      </c>
      <c r="BL10" s="26" t="n">
        <v>0.0</v>
      </c>
      <c r="BM10" s="26" t="n">
        <v>0.0</v>
      </c>
      <c r="BN10" s="26" t="n">
        <v>0.0</v>
      </c>
      <c r="BO10" s="26" t="n">
        <v>0.0</v>
      </c>
      <c r="BP10" s="26" t="n">
        <v>0.0</v>
      </c>
      <c r="BQ10" s="26" t="n">
        <v>0.0</v>
      </c>
      <c r="BR10" s="26" t="n">
        <v>0.0</v>
      </c>
      <c r="BS10" s="26" t="n">
        <v>0.0</v>
      </c>
      <c r="BT10" s="26" t="n">
        <v>0.0</v>
      </c>
      <c r="BU10" s="26" t="n">
        <v>0.0</v>
      </c>
      <c r="BV10" s="26" t="n">
        <v>0.0</v>
      </c>
      <c r="BW10" s="26" t="n">
        <v>0.0</v>
      </c>
      <c r="BX10" s="26" t="n">
        <v>0.0</v>
      </c>
      <c r="BY10" s="26" t="n">
        <v>0.0</v>
      </c>
      <c r="BZ10" s="26" t="n">
        <v>0.0</v>
      </c>
      <c r="CA10" s="26" t="n">
        <v>117728.0</v>
      </c>
      <c r="CB10" s="26" t="n">
        <v>0.0</v>
      </c>
      <c r="CC10" s="26" t="n">
        <v>117728.0</v>
      </c>
      <c r="CD10" s="26" t="n">
        <v>0.0</v>
      </c>
      <c r="CE10" s="26" t="n">
        <v>0.0</v>
      </c>
      <c r="CF10" s="26" t="n">
        <v>0.0</v>
      </c>
      <c r="CG10" s="26" t="n">
        <v>0.0</v>
      </c>
      <c r="CH10" s="26" t="n">
        <v>0.0</v>
      </c>
      <c r="CI10" s="26" t="n">
        <v>0.0</v>
      </c>
      <c r="CJ10" s="26" t="n">
        <v>0.0</v>
      </c>
      <c r="CK10" s="26" t="n">
        <v>0.0</v>
      </c>
      <c r="CL10" s="26" t="n">
        <v>0.0</v>
      </c>
      <c r="CM10" s="26" t="n">
        <v>0.0</v>
      </c>
      <c r="CN10" s="26" t="n">
        <v>0.0</v>
      </c>
      <c r="CO10" s="26" t="n">
        <v>0.0</v>
      </c>
      <c r="CP10" s="26" t="n">
        <v>0.0</v>
      </c>
      <c r="CQ10" s="26" t="n">
        <v>0.0</v>
      </c>
      <c r="CR10" s="26" t="n">
        <v>0.0</v>
      </c>
      <c r="CS10" s="26" t="n">
        <v>0.0</v>
      </c>
      <c r="CT10" s="26" t="n">
        <v>0.0</v>
      </c>
      <c r="CU10" s="26" t="n">
        <v>0.0</v>
      </c>
      <c r="CV10" s="26" t="n">
        <v>0.0</v>
      </c>
      <c r="CW10" s="26" t="n">
        <v>0.0</v>
      </c>
      <c r="CX10" s="26" t="n">
        <v>0.0</v>
      </c>
      <c r="CY10" s="26" t="n">
        <v>0.0</v>
      </c>
      <c r="CZ10" s="26" t="n">
        <v>0.0</v>
      </c>
      <c r="DA10" s="26" t="n">
        <v>0.0</v>
      </c>
      <c r="DB10" s="26" t="n">
        <v>0.0</v>
      </c>
      <c r="DC10" s="26" t="n">
        <v>0.0</v>
      </c>
      <c r="DD10" s="26" t="n">
        <v>0.0</v>
      </c>
      <c r="DE10" s="26" t="n">
        <v>0.0</v>
      </c>
      <c r="DF10" s="26" t="n">
        <v>0.0</v>
      </c>
      <c r="DG10" s="26" t="n">
        <v>0.0</v>
      </c>
      <c r="DH10" s="26" t="n">
        <v>0.0</v>
      </c>
      <c r="DI10" s="26" t="n">
        <v>0.0</v>
      </c>
      <c r="DJ10" s="28" t="n">
        <v>0.0</v>
      </c>
    </row>
    <row r="11" customHeight="true" ht="15.0">
      <c r="A11" s="174" t="inlineStr">
        <is>
          <t>20111</t>
        </is>
      </c>
      <c r="B11" s="176"/>
      <c r="C11" s="176"/>
      <c r="D11" s="32" t="inlineStr">
        <is>
          <t>纪检监察事务</t>
        </is>
      </c>
      <c r="E11" s="26" t="n">
        <v>1.63477316E7</v>
      </c>
      <c r="F11" s="26" t="n">
        <v>5569012.06</v>
      </c>
      <c r="G11" s="26" t="n">
        <v>1476151.5</v>
      </c>
      <c r="H11" s="26" t="n">
        <v>2164520.82</v>
      </c>
      <c r="I11" s="26" t="n">
        <v>676220.0</v>
      </c>
      <c r="J11" s="26" t="n">
        <v>0.0</v>
      </c>
      <c r="K11" s="26" t="n">
        <v>315151.0</v>
      </c>
      <c r="L11" s="26" t="n">
        <v>411337.49</v>
      </c>
      <c r="M11" s="26" t="n">
        <v>0.0</v>
      </c>
      <c r="N11" s="26" t="n">
        <v>151979.25</v>
      </c>
      <c r="O11" s="26" t="n">
        <v>0.0</v>
      </c>
      <c r="P11" s="26" t="n">
        <v>0.0</v>
      </c>
      <c r="Q11" s="26" t="n">
        <v>370622.0</v>
      </c>
      <c r="R11" s="26" t="n">
        <v>3030.0</v>
      </c>
      <c r="S11" s="26" t="n">
        <v>0.0</v>
      </c>
      <c r="T11" s="26" t="n">
        <v>1.034849554E7</v>
      </c>
      <c r="U11" s="26" t="n">
        <v>1911141.32</v>
      </c>
      <c r="V11" s="26" t="n">
        <v>2633053.9</v>
      </c>
      <c r="W11" s="26" t="n">
        <v>0.0</v>
      </c>
      <c r="X11" s="26" t="n">
        <v>0.0</v>
      </c>
      <c r="Y11" s="26" t="n">
        <v>0.0</v>
      </c>
      <c r="Z11" s="26" t="n">
        <v>0.0</v>
      </c>
      <c r="AA11" s="26" t="n">
        <v>0.0</v>
      </c>
      <c r="AB11" s="26" t="n">
        <v>0.0</v>
      </c>
      <c r="AC11" s="26" t="n">
        <v>0.0</v>
      </c>
      <c r="AD11" s="26" t="n">
        <v>1223660.97</v>
      </c>
      <c r="AE11" s="26" t="n">
        <v>0.0</v>
      </c>
      <c r="AF11" s="26" t="n">
        <v>480317.76</v>
      </c>
      <c r="AG11" s="26" t="n">
        <v>2415.0</v>
      </c>
      <c r="AH11" s="26" t="n">
        <v>1166.0</v>
      </c>
      <c r="AI11" s="26" t="n">
        <v>48656.0</v>
      </c>
      <c r="AJ11" s="26" t="n">
        <v>27900.0</v>
      </c>
      <c r="AK11" s="26" t="n">
        <v>0.0</v>
      </c>
      <c r="AL11" s="26" t="n">
        <v>0.0</v>
      </c>
      <c r="AM11" s="26" t="n">
        <v>0.0</v>
      </c>
      <c r="AN11" s="26" t="n">
        <v>20280.0</v>
      </c>
      <c r="AO11" s="26" t="n">
        <v>573063.0</v>
      </c>
      <c r="AP11" s="26" t="n">
        <v>304866.18</v>
      </c>
      <c r="AQ11" s="26" t="n">
        <v>260600.0</v>
      </c>
      <c r="AR11" s="26" t="n">
        <v>100000.0</v>
      </c>
      <c r="AS11" s="26" t="n">
        <v>188778.0</v>
      </c>
      <c r="AT11" s="26" t="n">
        <v>0.0</v>
      </c>
      <c r="AU11" s="26" t="n">
        <v>2572597.41</v>
      </c>
      <c r="AV11" s="26" t="n">
        <v>312496.0</v>
      </c>
      <c r="AW11" s="26" t="n">
        <v>0.0</v>
      </c>
      <c r="AX11" s="26" t="n">
        <v>0.0</v>
      </c>
      <c r="AY11" s="26" t="n">
        <v>0.0</v>
      </c>
      <c r="AZ11" s="26" t="n">
        <v>0.0</v>
      </c>
      <c r="BA11" s="26" t="n">
        <v>92066.0</v>
      </c>
      <c r="BB11" s="26" t="n">
        <v>0.0</v>
      </c>
      <c r="BC11" s="26" t="n">
        <v>0.0</v>
      </c>
      <c r="BD11" s="26" t="n">
        <v>0.0</v>
      </c>
      <c r="BE11" s="26" t="n">
        <v>220430.0</v>
      </c>
      <c r="BF11" s="26" t="n">
        <v>0.0</v>
      </c>
      <c r="BG11" s="26" t="n">
        <v>0.0</v>
      </c>
      <c r="BH11" s="26" t="n">
        <v>0.0</v>
      </c>
      <c r="BI11" s="26" t="n">
        <v>0.0</v>
      </c>
      <c r="BJ11" s="26" t="n">
        <v>0.0</v>
      </c>
      <c r="BK11" s="26" t="n">
        <v>0.0</v>
      </c>
      <c r="BL11" s="26" t="n">
        <v>0.0</v>
      </c>
      <c r="BM11" s="26" t="n">
        <v>0.0</v>
      </c>
      <c r="BN11" s="26" t="n">
        <v>0.0</v>
      </c>
      <c r="BO11" s="26" t="n">
        <v>0.0</v>
      </c>
      <c r="BP11" s="26" t="n">
        <v>0.0</v>
      </c>
      <c r="BQ11" s="26" t="n">
        <v>0.0</v>
      </c>
      <c r="BR11" s="26" t="n">
        <v>0.0</v>
      </c>
      <c r="BS11" s="26" t="n">
        <v>0.0</v>
      </c>
      <c r="BT11" s="26" t="n">
        <v>0.0</v>
      </c>
      <c r="BU11" s="26" t="n">
        <v>0.0</v>
      </c>
      <c r="BV11" s="26" t="n">
        <v>0.0</v>
      </c>
      <c r="BW11" s="26" t="n">
        <v>0.0</v>
      </c>
      <c r="BX11" s="26" t="n">
        <v>0.0</v>
      </c>
      <c r="BY11" s="26" t="n">
        <v>0.0</v>
      </c>
      <c r="BZ11" s="26" t="n">
        <v>0.0</v>
      </c>
      <c r="CA11" s="26" t="n">
        <v>117728.0</v>
      </c>
      <c r="CB11" s="26" t="n">
        <v>0.0</v>
      </c>
      <c r="CC11" s="26" t="n">
        <v>117728.0</v>
      </c>
      <c r="CD11" s="26" t="n">
        <v>0.0</v>
      </c>
      <c r="CE11" s="26" t="n">
        <v>0.0</v>
      </c>
      <c r="CF11" s="26" t="n">
        <v>0.0</v>
      </c>
      <c r="CG11" s="26" t="n">
        <v>0.0</v>
      </c>
      <c r="CH11" s="26" t="n">
        <v>0.0</v>
      </c>
      <c r="CI11" s="26" t="n">
        <v>0.0</v>
      </c>
      <c r="CJ11" s="26" t="n">
        <v>0.0</v>
      </c>
      <c r="CK11" s="26" t="n">
        <v>0.0</v>
      </c>
      <c r="CL11" s="26" t="n">
        <v>0.0</v>
      </c>
      <c r="CM11" s="26" t="n">
        <v>0.0</v>
      </c>
      <c r="CN11" s="26" t="n">
        <v>0.0</v>
      </c>
      <c r="CO11" s="26" t="n">
        <v>0.0</v>
      </c>
      <c r="CP11" s="26" t="n">
        <v>0.0</v>
      </c>
      <c r="CQ11" s="26" t="n">
        <v>0.0</v>
      </c>
      <c r="CR11" s="26" t="n">
        <v>0.0</v>
      </c>
      <c r="CS11" s="26" t="n">
        <v>0.0</v>
      </c>
      <c r="CT11" s="26" t="n">
        <v>0.0</v>
      </c>
      <c r="CU11" s="26" t="n">
        <v>0.0</v>
      </c>
      <c r="CV11" s="26" t="n">
        <v>0.0</v>
      </c>
      <c r="CW11" s="26" t="n">
        <v>0.0</v>
      </c>
      <c r="CX11" s="26" t="n">
        <v>0.0</v>
      </c>
      <c r="CY11" s="26" t="n">
        <v>0.0</v>
      </c>
      <c r="CZ11" s="26" t="n">
        <v>0.0</v>
      </c>
      <c r="DA11" s="26" t="n">
        <v>0.0</v>
      </c>
      <c r="DB11" s="26" t="n">
        <v>0.0</v>
      </c>
      <c r="DC11" s="26" t="n">
        <v>0.0</v>
      </c>
      <c r="DD11" s="26" t="n">
        <v>0.0</v>
      </c>
      <c r="DE11" s="26" t="n">
        <v>0.0</v>
      </c>
      <c r="DF11" s="26" t="n">
        <v>0.0</v>
      </c>
      <c r="DG11" s="26" t="n">
        <v>0.0</v>
      </c>
      <c r="DH11" s="26" t="n">
        <v>0.0</v>
      </c>
      <c r="DI11" s="26" t="n">
        <v>0.0</v>
      </c>
      <c r="DJ11" s="28" t="n">
        <v>0.0</v>
      </c>
    </row>
    <row r="12" customHeight="true" ht="15.0">
      <c r="A12" s="174" t="inlineStr">
        <is>
          <t>2011101</t>
        </is>
      </c>
      <c r="B12" s="176"/>
      <c r="C12" s="176"/>
      <c r="D12" s="32" t="inlineStr">
        <is>
          <t>行政运行</t>
        </is>
      </c>
      <c r="E12" s="26" t="n">
        <v>6565255.6</v>
      </c>
      <c r="F12" s="26" t="n">
        <v>5569012.06</v>
      </c>
      <c r="G12" s="26" t="n">
        <v>1476151.5</v>
      </c>
      <c r="H12" s="26" t="n">
        <v>2164520.82</v>
      </c>
      <c r="I12" s="26" t="n">
        <v>676220.0</v>
      </c>
      <c r="J12" s="26" t="n">
        <v>0.0</v>
      </c>
      <c r="K12" s="26" t="n">
        <v>315151.0</v>
      </c>
      <c r="L12" s="26" t="n">
        <v>411337.49</v>
      </c>
      <c r="M12" s="26" t="n">
        <v>0.0</v>
      </c>
      <c r="N12" s="26" t="n">
        <v>151979.25</v>
      </c>
      <c r="O12" s="26" t="n">
        <v>0.0</v>
      </c>
      <c r="P12" s="26" t="n">
        <v>0.0</v>
      </c>
      <c r="Q12" s="26" t="n">
        <v>370622.0</v>
      </c>
      <c r="R12" s="26" t="n">
        <v>3030.0</v>
      </c>
      <c r="S12" s="26" t="n">
        <v>0.0</v>
      </c>
      <c r="T12" s="26" t="n">
        <v>683747.54</v>
      </c>
      <c r="U12" s="26" t="n">
        <v>683747.54</v>
      </c>
      <c r="V12" s="26" t="n">
        <v>0.0</v>
      </c>
      <c r="W12" s="26" t="n">
        <v>0.0</v>
      </c>
      <c r="X12" s="26" t="n">
        <v>0.0</v>
      </c>
      <c r="Y12" s="26" t="n">
        <v>0.0</v>
      </c>
      <c r="Z12" s="26" t="n">
        <v>0.0</v>
      </c>
      <c r="AA12" s="26" t="n">
        <v>0.0</v>
      </c>
      <c r="AB12" s="26" t="n">
        <v>0.0</v>
      </c>
      <c r="AC12" s="26" t="n">
        <v>0.0</v>
      </c>
      <c r="AD12" s="26" t="n">
        <v>0.0</v>
      </c>
      <c r="AE12" s="26" t="n">
        <v>0.0</v>
      </c>
      <c r="AF12" s="26" t="n">
        <v>0.0</v>
      </c>
      <c r="AG12" s="26" t="n">
        <v>0.0</v>
      </c>
      <c r="AH12" s="26" t="n">
        <v>0.0</v>
      </c>
      <c r="AI12" s="26" t="n">
        <v>0.0</v>
      </c>
      <c r="AJ12" s="26" t="n">
        <v>0.0</v>
      </c>
      <c r="AK12" s="26" t="n">
        <v>0.0</v>
      </c>
      <c r="AL12" s="26" t="n">
        <v>0.0</v>
      </c>
      <c r="AM12" s="26" t="n">
        <v>0.0</v>
      </c>
      <c r="AN12" s="26" t="n">
        <v>0.0</v>
      </c>
      <c r="AO12" s="26" t="n">
        <v>0.0</v>
      </c>
      <c r="AP12" s="26" t="n">
        <v>0.0</v>
      </c>
      <c r="AQ12" s="26" t="n">
        <v>0.0</v>
      </c>
      <c r="AR12" s="26" t="n">
        <v>0.0</v>
      </c>
      <c r="AS12" s="26" t="n">
        <v>0.0</v>
      </c>
      <c r="AT12" s="26" t="n">
        <v>0.0</v>
      </c>
      <c r="AU12" s="26" t="n">
        <v>0.0</v>
      </c>
      <c r="AV12" s="26" t="n">
        <v>312496.0</v>
      </c>
      <c r="AW12" s="26" t="n">
        <v>0.0</v>
      </c>
      <c r="AX12" s="26" t="n">
        <v>0.0</v>
      </c>
      <c r="AY12" s="26" t="n">
        <v>0.0</v>
      </c>
      <c r="AZ12" s="26" t="n">
        <v>0.0</v>
      </c>
      <c r="BA12" s="26" t="n">
        <v>92066.0</v>
      </c>
      <c r="BB12" s="26" t="n">
        <v>0.0</v>
      </c>
      <c r="BC12" s="26" t="n">
        <v>0.0</v>
      </c>
      <c r="BD12" s="26" t="n">
        <v>0.0</v>
      </c>
      <c r="BE12" s="26" t="n">
        <v>220430.0</v>
      </c>
      <c r="BF12" s="26" t="n">
        <v>0.0</v>
      </c>
      <c r="BG12" s="26" t="n">
        <v>0.0</v>
      </c>
      <c r="BH12" s="26" t="n">
        <v>0.0</v>
      </c>
      <c r="BI12" s="26" t="n">
        <v>0.0</v>
      </c>
      <c r="BJ12" s="26" t="n">
        <v>0.0</v>
      </c>
      <c r="BK12" s="26" t="n">
        <v>0.0</v>
      </c>
      <c r="BL12" s="26" t="n">
        <v>0.0</v>
      </c>
      <c r="BM12" s="26" t="n">
        <v>0.0</v>
      </c>
      <c r="BN12" s="26" t="n">
        <v>0.0</v>
      </c>
      <c r="BO12" s="26" t="n">
        <v>0.0</v>
      </c>
      <c r="BP12" s="26" t="n">
        <v>0.0</v>
      </c>
      <c r="BQ12" s="26" t="n">
        <v>0.0</v>
      </c>
      <c r="BR12" s="26" t="n">
        <v>0.0</v>
      </c>
      <c r="BS12" s="26" t="n">
        <v>0.0</v>
      </c>
      <c r="BT12" s="26" t="n">
        <v>0.0</v>
      </c>
      <c r="BU12" s="26" t="n">
        <v>0.0</v>
      </c>
      <c r="BV12" s="26" t="n">
        <v>0.0</v>
      </c>
      <c r="BW12" s="26" t="n">
        <v>0.0</v>
      </c>
      <c r="BX12" s="26" t="n">
        <v>0.0</v>
      </c>
      <c r="BY12" s="26" t="n">
        <v>0.0</v>
      </c>
      <c r="BZ12" s="26" t="n">
        <v>0.0</v>
      </c>
      <c r="CA12" s="26" t="n">
        <v>0.0</v>
      </c>
      <c r="CB12" s="26" t="n">
        <v>0.0</v>
      </c>
      <c r="CC12" s="26" t="n">
        <v>0.0</v>
      </c>
      <c r="CD12" s="26" t="n">
        <v>0.0</v>
      </c>
      <c r="CE12" s="26" t="n">
        <v>0.0</v>
      </c>
      <c r="CF12" s="26" t="n">
        <v>0.0</v>
      </c>
      <c r="CG12" s="26" t="n">
        <v>0.0</v>
      </c>
      <c r="CH12" s="26" t="n">
        <v>0.0</v>
      </c>
      <c r="CI12" s="26" t="n">
        <v>0.0</v>
      </c>
      <c r="CJ12" s="26" t="n">
        <v>0.0</v>
      </c>
      <c r="CK12" s="26" t="n">
        <v>0.0</v>
      </c>
      <c r="CL12" s="26" t="n">
        <v>0.0</v>
      </c>
      <c r="CM12" s="26" t="n">
        <v>0.0</v>
      </c>
      <c r="CN12" s="26" t="n">
        <v>0.0</v>
      </c>
      <c r="CO12" s="26" t="n">
        <v>0.0</v>
      </c>
      <c r="CP12" s="26" t="n">
        <v>0.0</v>
      </c>
      <c r="CQ12" s="26" t="n">
        <v>0.0</v>
      </c>
      <c r="CR12" s="26" t="n">
        <v>0.0</v>
      </c>
      <c r="CS12" s="26" t="n">
        <v>0.0</v>
      </c>
      <c r="CT12" s="26" t="n">
        <v>0.0</v>
      </c>
      <c r="CU12" s="26" t="n">
        <v>0.0</v>
      </c>
      <c r="CV12" s="26" t="n">
        <v>0.0</v>
      </c>
      <c r="CW12" s="26" t="n">
        <v>0.0</v>
      </c>
      <c r="CX12" s="26" t="n">
        <v>0.0</v>
      </c>
      <c r="CY12" s="26" t="n">
        <v>0.0</v>
      </c>
      <c r="CZ12" s="26" t="n">
        <v>0.0</v>
      </c>
      <c r="DA12" s="26" t="n">
        <v>0.0</v>
      </c>
      <c r="DB12" s="26" t="n">
        <v>0.0</v>
      </c>
      <c r="DC12" s="26" t="n">
        <v>0.0</v>
      </c>
      <c r="DD12" s="26" t="n">
        <v>0.0</v>
      </c>
      <c r="DE12" s="26" t="n">
        <v>0.0</v>
      </c>
      <c r="DF12" s="26" t="n">
        <v>0.0</v>
      </c>
      <c r="DG12" s="26" t="n">
        <v>0.0</v>
      </c>
      <c r="DH12" s="26" t="n">
        <v>0.0</v>
      </c>
      <c r="DI12" s="26" t="n">
        <v>0.0</v>
      </c>
      <c r="DJ12" s="28" t="n">
        <v>0.0</v>
      </c>
    </row>
    <row r="13" customHeight="true" ht="15.0">
      <c r="A13" s="174" t="inlineStr">
        <is>
          <t>2011102</t>
        </is>
      </c>
      <c r="B13" s="176"/>
      <c r="C13" s="176"/>
      <c r="D13" s="32" t="inlineStr">
        <is>
          <t>一般行政管理事务</t>
        </is>
      </c>
      <c r="E13" s="26" t="n">
        <v>540000.0</v>
      </c>
      <c r="F13" s="26" t="n">
        <v>0.0</v>
      </c>
      <c r="G13" s="26" t="n">
        <v>0.0</v>
      </c>
      <c r="H13" s="26" t="n">
        <v>0.0</v>
      </c>
      <c r="I13" s="26" t="n">
        <v>0.0</v>
      </c>
      <c r="J13" s="26" t="n">
        <v>0.0</v>
      </c>
      <c r="K13" s="26" t="n">
        <v>0.0</v>
      </c>
      <c r="L13" s="26" t="n">
        <v>0.0</v>
      </c>
      <c r="M13" s="26" t="n">
        <v>0.0</v>
      </c>
      <c r="N13" s="26" t="n">
        <v>0.0</v>
      </c>
      <c r="O13" s="26" t="n">
        <v>0.0</v>
      </c>
      <c r="P13" s="26" t="n">
        <v>0.0</v>
      </c>
      <c r="Q13" s="26" t="n">
        <v>0.0</v>
      </c>
      <c r="R13" s="26" t="n">
        <v>0.0</v>
      </c>
      <c r="S13" s="26" t="n">
        <v>0.0</v>
      </c>
      <c r="T13" s="26" t="n">
        <v>540000.0</v>
      </c>
      <c r="U13" s="26" t="n">
        <v>197924.0</v>
      </c>
      <c r="V13" s="26" t="n">
        <v>342076.0</v>
      </c>
      <c r="W13" s="26" t="n">
        <v>0.0</v>
      </c>
      <c r="X13" s="26" t="n">
        <v>0.0</v>
      </c>
      <c r="Y13" s="26" t="n">
        <v>0.0</v>
      </c>
      <c r="Z13" s="26" t="n">
        <v>0.0</v>
      </c>
      <c r="AA13" s="26" t="n">
        <v>0.0</v>
      </c>
      <c r="AB13" s="26" t="n">
        <v>0.0</v>
      </c>
      <c r="AC13" s="26" t="n">
        <v>0.0</v>
      </c>
      <c r="AD13" s="26" t="n">
        <v>0.0</v>
      </c>
      <c r="AE13" s="26" t="n">
        <v>0.0</v>
      </c>
      <c r="AF13" s="26" t="n">
        <v>0.0</v>
      </c>
      <c r="AG13" s="26" t="n">
        <v>0.0</v>
      </c>
      <c r="AH13" s="26" t="n">
        <v>0.0</v>
      </c>
      <c r="AI13" s="26" t="n">
        <v>0.0</v>
      </c>
      <c r="AJ13" s="26" t="n">
        <v>0.0</v>
      </c>
      <c r="AK13" s="26" t="n">
        <v>0.0</v>
      </c>
      <c r="AL13" s="26" t="n">
        <v>0.0</v>
      </c>
      <c r="AM13" s="26" t="n">
        <v>0.0</v>
      </c>
      <c r="AN13" s="26" t="n">
        <v>0.0</v>
      </c>
      <c r="AO13" s="26" t="n">
        <v>0.0</v>
      </c>
      <c r="AP13" s="26" t="n">
        <v>0.0</v>
      </c>
      <c r="AQ13" s="26" t="n">
        <v>0.0</v>
      </c>
      <c r="AR13" s="26" t="n">
        <v>0.0</v>
      </c>
      <c r="AS13" s="26" t="n">
        <v>0.0</v>
      </c>
      <c r="AT13" s="26" t="n">
        <v>0.0</v>
      </c>
      <c r="AU13" s="26" t="n">
        <v>0.0</v>
      </c>
      <c r="AV13" s="26" t="n">
        <v>0.0</v>
      </c>
      <c r="AW13" s="26" t="n">
        <v>0.0</v>
      </c>
      <c r="AX13" s="26" t="n">
        <v>0.0</v>
      </c>
      <c r="AY13" s="26" t="n">
        <v>0.0</v>
      </c>
      <c r="AZ13" s="26" t="n">
        <v>0.0</v>
      </c>
      <c r="BA13" s="26" t="n">
        <v>0.0</v>
      </c>
      <c r="BB13" s="26" t="n">
        <v>0.0</v>
      </c>
      <c r="BC13" s="26" t="n">
        <v>0.0</v>
      </c>
      <c r="BD13" s="26" t="n">
        <v>0.0</v>
      </c>
      <c r="BE13" s="26" t="n">
        <v>0.0</v>
      </c>
      <c r="BF13" s="26" t="n">
        <v>0.0</v>
      </c>
      <c r="BG13" s="26" t="n">
        <v>0.0</v>
      </c>
      <c r="BH13" s="26" t="n">
        <v>0.0</v>
      </c>
      <c r="BI13" s="26" t="n">
        <v>0.0</v>
      </c>
      <c r="BJ13" s="26" t="n">
        <v>0.0</v>
      </c>
      <c r="BK13" s="26" t="n">
        <v>0.0</v>
      </c>
      <c r="BL13" s="26" t="n">
        <v>0.0</v>
      </c>
      <c r="BM13" s="26" t="n">
        <v>0.0</v>
      </c>
      <c r="BN13" s="26" t="n">
        <v>0.0</v>
      </c>
      <c r="BO13" s="26" t="n">
        <v>0.0</v>
      </c>
      <c r="BP13" s="26" t="n">
        <v>0.0</v>
      </c>
      <c r="BQ13" s="26" t="n">
        <v>0.0</v>
      </c>
      <c r="BR13" s="26" t="n">
        <v>0.0</v>
      </c>
      <c r="BS13" s="26" t="n">
        <v>0.0</v>
      </c>
      <c r="BT13" s="26" t="n">
        <v>0.0</v>
      </c>
      <c r="BU13" s="26" t="n">
        <v>0.0</v>
      </c>
      <c r="BV13" s="26" t="n">
        <v>0.0</v>
      </c>
      <c r="BW13" s="26" t="n">
        <v>0.0</v>
      </c>
      <c r="BX13" s="26" t="n">
        <v>0.0</v>
      </c>
      <c r="BY13" s="26" t="n">
        <v>0.0</v>
      </c>
      <c r="BZ13" s="26" t="n">
        <v>0.0</v>
      </c>
      <c r="CA13" s="26" t="n">
        <v>0.0</v>
      </c>
      <c r="CB13" s="26" t="n">
        <v>0.0</v>
      </c>
      <c r="CC13" s="26" t="n">
        <v>0.0</v>
      </c>
      <c r="CD13" s="26" t="n">
        <v>0.0</v>
      </c>
      <c r="CE13" s="26" t="n">
        <v>0.0</v>
      </c>
      <c r="CF13" s="26" t="n">
        <v>0.0</v>
      </c>
      <c r="CG13" s="26" t="n">
        <v>0.0</v>
      </c>
      <c r="CH13" s="26" t="n">
        <v>0.0</v>
      </c>
      <c r="CI13" s="26" t="n">
        <v>0.0</v>
      </c>
      <c r="CJ13" s="26" t="n">
        <v>0.0</v>
      </c>
      <c r="CK13" s="26" t="n">
        <v>0.0</v>
      </c>
      <c r="CL13" s="26" t="n">
        <v>0.0</v>
      </c>
      <c r="CM13" s="26" t="n">
        <v>0.0</v>
      </c>
      <c r="CN13" s="26" t="n">
        <v>0.0</v>
      </c>
      <c r="CO13" s="26" t="n">
        <v>0.0</v>
      </c>
      <c r="CP13" s="26" t="n">
        <v>0.0</v>
      </c>
      <c r="CQ13" s="26" t="n">
        <v>0.0</v>
      </c>
      <c r="CR13" s="26" t="n">
        <v>0.0</v>
      </c>
      <c r="CS13" s="26" t="n">
        <v>0.0</v>
      </c>
      <c r="CT13" s="26" t="n">
        <v>0.0</v>
      </c>
      <c r="CU13" s="26" t="n">
        <v>0.0</v>
      </c>
      <c r="CV13" s="26" t="n">
        <v>0.0</v>
      </c>
      <c r="CW13" s="26" t="n">
        <v>0.0</v>
      </c>
      <c r="CX13" s="26" t="n">
        <v>0.0</v>
      </c>
      <c r="CY13" s="26" t="n">
        <v>0.0</v>
      </c>
      <c r="CZ13" s="26" t="n">
        <v>0.0</v>
      </c>
      <c r="DA13" s="26" t="n">
        <v>0.0</v>
      </c>
      <c r="DB13" s="26" t="n">
        <v>0.0</v>
      </c>
      <c r="DC13" s="26" t="n">
        <v>0.0</v>
      </c>
      <c r="DD13" s="26" t="n">
        <v>0.0</v>
      </c>
      <c r="DE13" s="26" t="n">
        <v>0.0</v>
      </c>
      <c r="DF13" s="26" t="n">
        <v>0.0</v>
      </c>
      <c r="DG13" s="26" t="n">
        <v>0.0</v>
      </c>
      <c r="DH13" s="26" t="n">
        <v>0.0</v>
      </c>
      <c r="DI13" s="26" t="n">
        <v>0.0</v>
      </c>
      <c r="DJ13" s="28" t="n">
        <v>0.0</v>
      </c>
    </row>
    <row r="14" customHeight="true" ht="15.0">
      <c r="A14" s="174" t="inlineStr">
        <is>
          <t>2011199</t>
        </is>
      </c>
      <c r="B14" s="176"/>
      <c r="C14" s="176"/>
      <c r="D14" s="32" t="inlineStr">
        <is>
          <t>其他纪检监察事务支出</t>
        </is>
      </c>
      <c r="E14" s="26" t="n">
        <v>9242476.0</v>
      </c>
      <c r="F14" s="26" t="n">
        <v>0.0</v>
      </c>
      <c r="G14" s="26" t="n">
        <v>0.0</v>
      </c>
      <c r="H14" s="26" t="n">
        <v>0.0</v>
      </c>
      <c r="I14" s="26" t="n">
        <v>0.0</v>
      </c>
      <c r="J14" s="26" t="n">
        <v>0.0</v>
      </c>
      <c r="K14" s="26" t="n">
        <v>0.0</v>
      </c>
      <c r="L14" s="26" t="n">
        <v>0.0</v>
      </c>
      <c r="M14" s="26" t="n">
        <v>0.0</v>
      </c>
      <c r="N14" s="26" t="n">
        <v>0.0</v>
      </c>
      <c r="O14" s="26" t="n">
        <v>0.0</v>
      </c>
      <c r="P14" s="26" t="n">
        <v>0.0</v>
      </c>
      <c r="Q14" s="26" t="n">
        <v>0.0</v>
      </c>
      <c r="R14" s="26" t="n">
        <v>0.0</v>
      </c>
      <c r="S14" s="26" t="n">
        <v>0.0</v>
      </c>
      <c r="T14" s="26" t="n">
        <v>9124748.0</v>
      </c>
      <c r="U14" s="26" t="n">
        <v>1029469.78</v>
      </c>
      <c r="V14" s="26" t="n">
        <v>2290977.9</v>
      </c>
      <c r="W14" s="26" t="n">
        <v>0.0</v>
      </c>
      <c r="X14" s="26" t="n">
        <v>0.0</v>
      </c>
      <c r="Y14" s="26" t="n">
        <v>0.0</v>
      </c>
      <c r="Z14" s="26" t="n">
        <v>0.0</v>
      </c>
      <c r="AA14" s="26" t="n">
        <v>0.0</v>
      </c>
      <c r="AB14" s="26" t="n">
        <v>0.0</v>
      </c>
      <c r="AC14" s="26" t="n">
        <v>0.0</v>
      </c>
      <c r="AD14" s="26" t="n">
        <v>1223660.97</v>
      </c>
      <c r="AE14" s="26" t="n">
        <v>0.0</v>
      </c>
      <c r="AF14" s="26" t="n">
        <v>480317.76</v>
      </c>
      <c r="AG14" s="26" t="n">
        <v>2415.0</v>
      </c>
      <c r="AH14" s="26" t="n">
        <v>1166.0</v>
      </c>
      <c r="AI14" s="26" t="n">
        <v>48656.0</v>
      </c>
      <c r="AJ14" s="26" t="n">
        <v>27900.0</v>
      </c>
      <c r="AK14" s="26" t="n">
        <v>0.0</v>
      </c>
      <c r="AL14" s="26" t="n">
        <v>0.0</v>
      </c>
      <c r="AM14" s="26" t="n">
        <v>0.0</v>
      </c>
      <c r="AN14" s="26" t="n">
        <v>20280.0</v>
      </c>
      <c r="AO14" s="26" t="n">
        <v>573063.0</v>
      </c>
      <c r="AP14" s="26" t="n">
        <v>304866.18</v>
      </c>
      <c r="AQ14" s="26" t="n">
        <v>260600.0</v>
      </c>
      <c r="AR14" s="26" t="n">
        <v>100000.0</v>
      </c>
      <c r="AS14" s="26" t="n">
        <v>188778.0</v>
      </c>
      <c r="AT14" s="26" t="n">
        <v>0.0</v>
      </c>
      <c r="AU14" s="26" t="n">
        <v>2572597.41</v>
      </c>
      <c r="AV14" s="26" t="n">
        <v>0.0</v>
      </c>
      <c r="AW14" s="26" t="n">
        <v>0.0</v>
      </c>
      <c r="AX14" s="26" t="n">
        <v>0.0</v>
      </c>
      <c r="AY14" s="26" t="n">
        <v>0.0</v>
      </c>
      <c r="AZ14" s="26" t="n">
        <v>0.0</v>
      </c>
      <c r="BA14" s="26" t="n">
        <v>0.0</v>
      </c>
      <c r="BB14" s="26" t="n">
        <v>0.0</v>
      </c>
      <c r="BC14" s="26" t="n">
        <v>0.0</v>
      </c>
      <c r="BD14" s="26" t="n">
        <v>0.0</v>
      </c>
      <c r="BE14" s="26" t="n">
        <v>0.0</v>
      </c>
      <c r="BF14" s="26" t="n">
        <v>0.0</v>
      </c>
      <c r="BG14" s="26" t="n">
        <v>0.0</v>
      </c>
      <c r="BH14" s="26" t="n">
        <v>0.0</v>
      </c>
      <c r="BI14" s="26" t="n">
        <v>0.0</v>
      </c>
      <c r="BJ14" s="26" t="n">
        <v>0.0</v>
      </c>
      <c r="BK14" s="26" t="n">
        <v>0.0</v>
      </c>
      <c r="BL14" s="26" t="n">
        <v>0.0</v>
      </c>
      <c r="BM14" s="26" t="n">
        <v>0.0</v>
      </c>
      <c r="BN14" s="26" t="n">
        <v>0.0</v>
      </c>
      <c r="BO14" s="26" t="n">
        <v>0.0</v>
      </c>
      <c r="BP14" s="26" t="n">
        <v>0.0</v>
      </c>
      <c r="BQ14" s="26" t="n">
        <v>0.0</v>
      </c>
      <c r="BR14" s="26" t="n">
        <v>0.0</v>
      </c>
      <c r="BS14" s="26" t="n">
        <v>0.0</v>
      </c>
      <c r="BT14" s="26" t="n">
        <v>0.0</v>
      </c>
      <c r="BU14" s="26" t="n">
        <v>0.0</v>
      </c>
      <c r="BV14" s="26" t="n">
        <v>0.0</v>
      </c>
      <c r="BW14" s="26" t="n">
        <v>0.0</v>
      </c>
      <c r="BX14" s="26" t="n">
        <v>0.0</v>
      </c>
      <c r="BY14" s="26" t="n">
        <v>0.0</v>
      </c>
      <c r="BZ14" s="26" t="n">
        <v>0.0</v>
      </c>
      <c r="CA14" s="26" t="n">
        <v>117728.0</v>
      </c>
      <c r="CB14" s="26" t="n">
        <v>0.0</v>
      </c>
      <c r="CC14" s="26" t="n">
        <v>117728.0</v>
      </c>
      <c r="CD14" s="26" t="n">
        <v>0.0</v>
      </c>
      <c r="CE14" s="26" t="n">
        <v>0.0</v>
      </c>
      <c r="CF14" s="26" t="n">
        <v>0.0</v>
      </c>
      <c r="CG14" s="26" t="n">
        <v>0.0</v>
      </c>
      <c r="CH14" s="26" t="n">
        <v>0.0</v>
      </c>
      <c r="CI14" s="26" t="n">
        <v>0.0</v>
      </c>
      <c r="CJ14" s="26" t="n">
        <v>0.0</v>
      </c>
      <c r="CK14" s="26" t="n">
        <v>0.0</v>
      </c>
      <c r="CL14" s="26" t="n">
        <v>0.0</v>
      </c>
      <c r="CM14" s="26" t="n">
        <v>0.0</v>
      </c>
      <c r="CN14" s="26" t="n">
        <v>0.0</v>
      </c>
      <c r="CO14" s="26" t="n">
        <v>0.0</v>
      </c>
      <c r="CP14" s="26" t="n">
        <v>0.0</v>
      </c>
      <c r="CQ14" s="26" t="n">
        <v>0.0</v>
      </c>
      <c r="CR14" s="26" t="n">
        <v>0.0</v>
      </c>
      <c r="CS14" s="26" t="n">
        <v>0.0</v>
      </c>
      <c r="CT14" s="26" t="n">
        <v>0.0</v>
      </c>
      <c r="CU14" s="26" t="n">
        <v>0.0</v>
      </c>
      <c r="CV14" s="26" t="n">
        <v>0.0</v>
      </c>
      <c r="CW14" s="26" t="n">
        <v>0.0</v>
      </c>
      <c r="CX14" s="26" t="n">
        <v>0.0</v>
      </c>
      <c r="CY14" s="26" t="n">
        <v>0.0</v>
      </c>
      <c r="CZ14" s="26" t="n">
        <v>0.0</v>
      </c>
      <c r="DA14" s="26" t="n">
        <v>0.0</v>
      </c>
      <c r="DB14" s="26" t="n">
        <v>0.0</v>
      </c>
      <c r="DC14" s="26" t="n">
        <v>0.0</v>
      </c>
      <c r="DD14" s="26" t="n">
        <v>0.0</v>
      </c>
      <c r="DE14" s="26" t="n">
        <v>0.0</v>
      </c>
      <c r="DF14" s="26" t="n">
        <v>0.0</v>
      </c>
      <c r="DG14" s="26" t="n">
        <v>0.0</v>
      </c>
      <c r="DH14" s="26" t="n">
        <v>0.0</v>
      </c>
      <c r="DI14" s="26" t="n">
        <v>0.0</v>
      </c>
      <c r="DJ14" s="28" t="n">
        <v>0.0</v>
      </c>
    </row>
    <row r="15" customHeight="true" ht="15.0">
      <c r="A15" s="174" t="inlineStr">
        <is>
          <t>20132</t>
        </is>
      </c>
      <c r="B15" s="176"/>
      <c r="C15" s="176"/>
      <c r="D15" s="32" t="inlineStr">
        <is>
          <t>组织事务</t>
        </is>
      </c>
      <c r="E15" s="26" t="n">
        <v>92066.0</v>
      </c>
      <c r="F15" s="26" t="n">
        <v>0.0</v>
      </c>
      <c r="G15" s="26" t="n">
        <v>0.0</v>
      </c>
      <c r="H15" s="26" t="n">
        <v>0.0</v>
      </c>
      <c r="I15" s="26" t="n">
        <v>0.0</v>
      </c>
      <c r="J15" s="26" t="n">
        <v>0.0</v>
      </c>
      <c r="K15" s="26" t="n">
        <v>0.0</v>
      </c>
      <c r="L15" s="26" t="n">
        <v>0.0</v>
      </c>
      <c r="M15" s="26" t="n">
        <v>0.0</v>
      </c>
      <c r="N15" s="26" t="n">
        <v>0.0</v>
      </c>
      <c r="O15" s="26" t="n">
        <v>0.0</v>
      </c>
      <c r="P15" s="26" t="n">
        <v>0.0</v>
      </c>
      <c r="Q15" s="26" t="n">
        <v>0.0</v>
      </c>
      <c r="R15" s="26" t="n">
        <v>0.0</v>
      </c>
      <c r="S15" s="26" t="n">
        <v>0.0</v>
      </c>
      <c r="T15" s="26" t="n">
        <v>92066.0</v>
      </c>
      <c r="U15" s="26" t="n">
        <v>0.0</v>
      </c>
      <c r="V15" s="26" t="n">
        <v>0.0</v>
      </c>
      <c r="W15" s="26" t="n">
        <v>0.0</v>
      </c>
      <c r="X15" s="26" t="n">
        <v>0.0</v>
      </c>
      <c r="Y15" s="26" t="n">
        <v>0.0</v>
      </c>
      <c r="Z15" s="26" t="n">
        <v>0.0</v>
      </c>
      <c r="AA15" s="26" t="n">
        <v>0.0</v>
      </c>
      <c r="AB15" s="26" t="n">
        <v>0.0</v>
      </c>
      <c r="AC15" s="26" t="n">
        <v>0.0</v>
      </c>
      <c r="AD15" s="26" t="n">
        <v>92066.0</v>
      </c>
      <c r="AE15" s="26" t="n">
        <v>0.0</v>
      </c>
      <c r="AF15" s="26" t="n">
        <v>0.0</v>
      </c>
      <c r="AG15" s="26" t="n">
        <v>0.0</v>
      </c>
      <c r="AH15" s="26" t="n">
        <v>0.0</v>
      </c>
      <c r="AI15" s="26" t="n">
        <v>0.0</v>
      </c>
      <c r="AJ15" s="26" t="n">
        <v>0.0</v>
      </c>
      <c r="AK15" s="26" t="n">
        <v>0.0</v>
      </c>
      <c r="AL15" s="26" t="n">
        <v>0.0</v>
      </c>
      <c r="AM15" s="26" t="n">
        <v>0.0</v>
      </c>
      <c r="AN15" s="26" t="n">
        <v>0.0</v>
      </c>
      <c r="AO15" s="26" t="n">
        <v>0.0</v>
      </c>
      <c r="AP15" s="26" t="n">
        <v>0.0</v>
      </c>
      <c r="AQ15" s="26" t="n">
        <v>0.0</v>
      </c>
      <c r="AR15" s="26" t="n">
        <v>0.0</v>
      </c>
      <c r="AS15" s="26" t="n">
        <v>0.0</v>
      </c>
      <c r="AT15" s="26" t="n">
        <v>0.0</v>
      </c>
      <c r="AU15" s="26" t="n">
        <v>0.0</v>
      </c>
      <c r="AV15" s="26" t="n">
        <v>0.0</v>
      </c>
      <c r="AW15" s="26" t="n">
        <v>0.0</v>
      </c>
      <c r="AX15" s="26" t="n">
        <v>0.0</v>
      </c>
      <c r="AY15" s="26" t="n">
        <v>0.0</v>
      </c>
      <c r="AZ15" s="26" t="n">
        <v>0.0</v>
      </c>
      <c r="BA15" s="26" t="n">
        <v>0.0</v>
      </c>
      <c r="BB15" s="26" t="n">
        <v>0.0</v>
      </c>
      <c r="BC15" s="26" t="n">
        <v>0.0</v>
      </c>
      <c r="BD15" s="26" t="n">
        <v>0.0</v>
      </c>
      <c r="BE15" s="26" t="n">
        <v>0.0</v>
      </c>
      <c r="BF15" s="26" t="n">
        <v>0.0</v>
      </c>
      <c r="BG15" s="26" t="n">
        <v>0.0</v>
      </c>
      <c r="BH15" s="26" t="n">
        <v>0.0</v>
      </c>
      <c r="BI15" s="26" t="n">
        <v>0.0</v>
      </c>
      <c r="BJ15" s="26" t="n">
        <v>0.0</v>
      </c>
      <c r="BK15" s="26" t="n">
        <v>0.0</v>
      </c>
      <c r="BL15" s="26" t="n">
        <v>0.0</v>
      </c>
      <c r="BM15" s="26" t="n">
        <v>0.0</v>
      </c>
      <c r="BN15" s="26" t="n">
        <v>0.0</v>
      </c>
      <c r="BO15" s="26" t="n">
        <v>0.0</v>
      </c>
      <c r="BP15" s="26" t="n">
        <v>0.0</v>
      </c>
      <c r="BQ15" s="26" t="n">
        <v>0.0</v>
      </c>
      <c r="BR15" s="26" t="n">
        <v>0.0</v>
      </c>
      <c r="BS15" s="26" t="n">
        <v>0.0</v>
      </c>
      <c r="BT15" s="26" t="n">
        <v>0.0</v>
      </c>
      <c r="BU15" s="26" t="n">
        <v>0.0</v>
      </c>
      <c r="BV15" s="26" t="n">
        <v>0.0</v>
      </c>
      <c r="BW15" s="26" t="n">
        <v>0.0</v>
      </c>
      <c r="BX15" s="26" t="n">
        <v>0.0</v>
      </c>
      <c r="BY15" s="26" t="n">
        <v>0.0</v>
      </c>
      <c r="BZ15" s="26" t="n">
        <v>0.0</v>
      </c>
      <c r="CA15" s="26" t="n">
        <v>0.0</v>
      </c>
      <c r="CB15" s="26" t="n">
        <v>0.0</v>
      </c>
      <c r="CC15" s="26" t="n">
        <v>0.0</v>
      </c>
      <c r="CD15" s="26" t="n">
        <v>0.0</v>
      </c>
      <c r="CE15" s="26" t="n">
        <v>0.0</v>
      </c>
      <c r="CF15" s="26" t="n">
        <v>0.0</v>
      </c>
      <c r="CG15" s="26" t="n">
        <v>0.0</v>
      </c>
      <c r="CH15" s="26" t="n">
        <v>0.0</v>
      </c>
      <c r="CI15" s="26" t="n">
        <v>0.0</v>
      </c>
      <c r="CJ15" s="26" t="n">
        <v>0.0</v>
      </c>
      <c r="CK15" s="26" t="n">
        <v>0.0</v>
      </c>
      <c r="CL15" s="26" t="n">
        <v>0.0</v>
      </c>
      <c r="CM15" s="26" t="n">
        <v>0.0</v>
      </c>
      <c r="CN15" s="26" t="n">
        <v>0.0</v>
      </c>
      <c r="CO15" s="26" t="n">
        <v>0.0</v>
      </c>
      <c r="CP15" s="26" t="n">
        <v>0.0</v>
      </c>
      <c r="CQ15" s="26" t="n">
        <v>0.0</v>
      </c>
      <c r="CR15" s="26" t="n">
        <v>0.0</v>
      </c>
      <c r="CS15" s="26" t="n">
        <v>0.0</v>
      </c>
      <c r="CT15" s="26" t="n">
        <v>0.0</v>
      </c>
      <c r="CU15" s="26" t="n">
        <v>0.0</v>
      </c>
      <c r="CV15" s="26" t="n">
        <v>0.0</v>
      </c>
      <c r="CW15" s="26" t="n">
        <v>0.0</v>
      </c>
      <c r="CX15" s="26" t="n">
        <v>0.0</v>
      </c>
      <c r="CY15" s="26" t="n">
        <v>0.0</v>
      </c>
      <c r="CZ15" s="26" t="n">
        <v>0.0</v>
      </c>
      <c r="DA15" s="26" t="n">
        <v>0.0</v>
      </c>
      <c r="DB15" s="26" t="n">
        <v>0.0</v>
      </c>
      <c r="DC15" s="26" t="n">
        <v>0.0</v>
      </c>
      <c r="DD15" s="26" t="n">
        <v>0.0</v>
      </c>
      <c r="DE15" s="26" t="n">
        <v>0.0</v>
      </c>
      <c r="DF15" s="26" t="n">
        <v>0.0</v>
      </c>
      <c r="DG15" s="26" t="n">
        <v>0.0</v>
      </c>
      <c r="DH15" s="26" t="n">
        <v>0.0</v>
      </c>
      <c r="DI15" s="26" t="n">
        <v>0.0</v>
      </c>
      <c r="DJ15" s="28" t="n">
        <v>0.0</v>
      </c>
    </row>
    <row r="16" customHeight="true" ht="15.0">
      <c r="A16" s="174" t="inlineStr">
        <is>
          <t>2013299</t>
        </is>
      </c>
      <c r="B16" s="176"/>
      <c r="C16" s="176"/>
      <c r="D16" s="32" t="inlineStr">
        <is>
          <t>其他组织事务支出</t>
        </is>
      </c>
      <c r="E16" s="26" t="n">
        <v>92066.0</v>
      </c>
      <c r="F16" s="26" t="n">
        <v>0.0</v>
      </c>
      <c r="G16" s="26" t="n">
        <v>0.0</v>
      </c>
      <c r="H16" s="26" t="n">
        <v>0.0</v>
      </c>
      <c r="I16" s="26" t="n">
        <v>0.0</v>
      </c>
      <c r="J16" s="26" t="n">
        <v>0.0</v>
      </c>
      <c r="K16" s="26" t="n">
        <v>0.0</v>
      </c>
      <c r="L16" s="26" t="n">
        <v>0.0</v>
      </c>
      <c r="M16" s="26" t="n">
        <v>0.0</v>
      </c>
      <c r="N16" s="26" t="n">
        <v>0.0</v>
      </c>
      <c r="O16" s="26" t="n">
        <v>0.0</v>
      </c>
      <c r="P16" s="26" t="n">
        <v>0.0</v>
      </c>
      <c r="Q16" s="26" t="n">
        <v>0.0</v>
      </c>
      <c r="R16" s="26" t="n">
        <v>0.0</v>
      </c>
      <c r="S16" s="26" t="n">
        <v>0.0</v>
      </c>
      <c r="T16" s="26" t="n">
        <v>92066.0</v>
      </c>
      <c r="U16" s="26" t="n">
        <v>0.0</v>
      </c>
      <c r="V16" s="26" t="n">
        <v>0.0</v>
      </c>
      <c r="W16" s="26" t="n">
        <v>0.0</v>
      </c>
      <c r="X16" s="26" t="n">
        <v>0.0</v>
      </c>
      <c r="Y16" s="26" t="n">
        <v>0.0</v>
      </c>
      <c r="Z16" s="26" t="n">
        <v>0.0</v>
      </c>
      <c r="AA16" s="26" t="n">
        <v>0.0</v>
      </c>
      <c r="AB16" s="26" t="n">
        <v>0.0</v>
      </c>
      <c r="AC16" s="26" t="n">
        <v>0.0</v>
      </c>
      <c r="AD16" s="26" t="n">
        <v>92066.0</v>
      </c>
      <c r="AE16" s="26" t="n">
        <v>0.0</v>
      </c>
      <c r="AF16" s="26" t="n">
        <v>0.0</v>
      </c>
      <c r="AG16" s="26" t="n">
        <v>0.0</v>
      </c>
      <c r="AH16" s="26" t="n">
        <v>0.0</v>
      </c>
      <c r="AI16" s="26" t="n">
        <v>0.0</v>
      </c>
      <c r="AJ16" s="26" t="n">
        <v>0.0</v>
      </c>
      <c r="AK16" s="26" t="n">
        <v>0.0</v>
      </c>
      <c r="AL16" s="26" t="n">
        <v>0.0</v>
      </c>
      <c r="AM16" s="26" t="n">
        <v>0.0</v>
      </c>
      <c r="AN16" s="26" t="n">
        <v>0.0</v>
      </c>
      <c r="AO16" s="26" t="n">
        <v>0.0</v>
      </c>
      <c r="AP16" s="26" t="n">
        <v>0.0</v>
      </c>
      <c r="AQ16" s="26" t="n">
        <v>0.0</v>
      </c>
      <c r="AR16" s="26" t="n">
        <v>0.0</v>
      </c>
      <c r="AS16" s="26" t="n">
        <v>0.0</v>
      </c>
      <c r="AT16" s="26" t="n">
        <v>0.0</v>
      </c>
      <c r="AU16" s="26" t="n">
        <v>0.0</v>
      </c>
      <c r="AV16" s="26" t="n">
        <v>0.0</v>
      </c>
      <c r="AW16" s="26" t="n">
        <v>0.0</v>
      </c>
      <c r="AX16" s="26" t="n">
        <v>0.0</v>
      </c>
      <c r="AY16" s="26" t="n">
        <v>0.0</v>
      </c>
      <c r="AZ16" s="26" t="n">
        <v>0.0</v>
      </c>
      <c r="BA16" s="26" t="n">
        <v>0.0</v>
      </c>
      <c r="BB16" s="26" t="n">
        <v>0.0</v>
      </c>
      <c r="BC16" s="26" t="n">
        <v>0.0</v>
      </c>
      <c r="BD16" s="26" t="n">
        <v>0.0</v>
      </c>
      <c r="BE16" s="26" t="n">
        <v>0.0</v>
      </c>
      <c r="BF16" s="26" t="n">
        <v>0.0</v>
      </c>
      <c r="BG16" s="26" t="n">
        <v>0.0</v>
      </c>
      <c r="BH16" s="26" t="n">
        <v>0.0</v>
      </c>
      <c r="BI16" s="26" t="n">
        <v>0.0</v>
      </c>
      <c r="BJ16" s="26" t="n">
        <v>0.0</v>
      </c>
      <c r="BK16" s="26" t="n">
        <v>0.0</v>
      </c>
      <c r="BL16" s="26" t="n">
        <v>0.0</v>
      </c>
      <c r="BM16" s="26" t="n">
        <v>0.0</v>
      </c>
      <c r="BN16" s="26" t="n">
        <v>0.0</v>
      </c>
      <c r="BO16" s="26" t="n">
        <v>0.0</v>
      </c>
      <c r="BP16" s="26" t="n">
        <v>0.0</v>
      </c>
      <c r="BQ16" s="26" t="n">
        <v>0.0</v>
      </c>
      <c r="BR16" s="26" t="n">
        <v>0.0</v>
      </c>
      <c r="BS16" s="26" t="n">
        <v>0.0</v>
      </c>
      <c r="BT16" s="26" t="n">
        <v>0.0</v>
      </c>
      <c r="BU16" s="26" t="n">
        <v>0.0</v>
      </c>
      <c r="BV16" s="26" t="n">
        <v>0.0</v>
      </c>
      <c r="BW16" s="26" t="n">
        <v>0.0</v>
      </c>
      <c r="BX16" s="26" t="n">
        <v>0.0</v>
      </c>
      <c r="BY16" s="26" t="n">
        <v>0.0</v>
      </c>
      <c r="BZ16" s="26" t="n">
        <v>0.0</v>
      </c>
      <c r="CA16" s="26" t="n">
        <v>0.0</v>
      </c>
      <c r="CB16" s="26" t="n">
        <v>0.0</v>
      </c>
      <c r="CC16" s="26" t="n">
        <v>0.0</v>
      </c>
      <c r="CD16" s="26" t="n">
        <v>0.0</v>
      </c>
      <c r="CE16" s="26" t="n">
        <v>0.0</v>
      </c>
      <c r="CF16" s="26" t="n">
        <v>0.0</v>
      </c>
      <c r="CG16" s="26" t="n">
        <v>0.0</v>
      </c>
      <c r="CH16" s="26" t="n">
        <v>0.0</v>
      </c>
      <c r="CI16" s="26" t="n">
        <v>0.0</v>
      </c>
      <c r="CJ16" s="26" t="n">
        <v>0.0</v>
      </c>
      <c r="CK16" s="26" t="n">
        <v>0.0</v>
      </c>
      <c r="CL16" s="26" t="n">
        <v>0.0</v>
      </c>
      <c r="CM16" s="26" t="n">
        <v>0.0</v>
      </c>
      <c r="CN16" s="26" t="n">
        <v>0.0</v>
      </c>
      <c r="CO16" s="26" t="n">
        <v>0.0</v>
      </c>
      <c r="CP16" s="26" t="n">
        <v>0.0</v>
      </c>
      <c r="CQ16" s="26" t="n">
        <v>0.0</v>
      </c>
      <c r="CR16" s="26" t="n">
        <v>0.0</v>
      </c>
      <c r="CS16" s="26" t="n">
        <v>0.0</v>
      </c>
      <c r="CT16" s="26" t="n">
        <v>0.0</v>
      </c>
      <c r="CU16" s="26" t="n">
        <v>0.0</v>
      </c>
      <c r="CV16" s="26" t="n">
        <v>0.0</v>
      </c>
      <c r="CW16" s="26" t="n">
        <v>0.0</v>
      </c>
      <c r="CX16" s="26" t="n">
        <v>0.0</v>
      </c>
      <c r="CY16" s="26" t="n">
        <v>0.0</v>
      </c>
      <c r="CZ16" s="26" t="n">
        <v>0.0</v>
      </c>
      <c r="DA16" s="26" t="n">
        <v>0.0</v>
      </c>
      <c r="DB16" s="26" t="n">
        <v>0.0</v>
      </c>
      <c r="DC16" s="26" t="n">
        <v>0.0</v>
      </c>
      <c r="DD16" s="26" t="n">
        <v>0.0</v>
      </c>
      <c r="DE16" s="26" t="n">
        <v>0.0</v>
      </c>
      <c r="DF16" s="26" t="n">
        <v>0.0</v>
      </c>
      <c r="DG16" s="26" t="n">
        <v>0.0</v>
      </c>
      <c r="DH16" s="26" t="n">
        <v>0.0</v>
      </c>
      <c r="DI16" s="26" t="n">
        <v>0.0</v>
      </c>
      <c r="DJ16" s="28" t="n">
        <v>0.0</v>
      </c>
    </row>
    <row r="17" customHeight="true" ht="15.0">
      <c r="A17" s="174" t="inlineStr">
        <is>
          <t>20199</t>
        </is>
      </c>
      <c r="B17" s="176"/>
      <c r="C17" s="176"/>
      <c r="D17" s="32" t="inlineStr">
        <is>
          <t>其他一般公共服务支出</t>
        </is>
      </c>
      <c r="E17" s="26" t="n">
        <v>389342.7</v>
      </c>
      <c r="F17" s="26" t="n">
        <v>0.0</v>
      </c>
      <c r="G17" s="26" t="n">
        <v>0.0</v>
      </c>
      <c r="H17" s="26" t="n">
        <v>0.0</v>
      </c>
      <c r="I17" s="26" t="n">
        <v>0.0</v>
      </c>
      <c r="J17" s="26" t="n">
        <v>0.0</v>
      </c>
      <c r="K17" s="26" t="n">
        <v>0.0</v>
      </c>
      <c r="L17" s="26" t="n">
        <v>0.0</v>
      </c>
      <c r="M17" s="26" t="n">
        <v>0.0</v>
      </c>
      <c r="N17" s="26" t="n">
        <v>0.0</v>
      </c>
      <c r="O17" s="26" t="n">
        <v>0.0</v>
      </c>
      <c r="P17" s="26" t="n">
        <v>0.0</v>
      </c>
      <c r="Q17" s="26" t="n">
        <v>0.0</v>
      </c>
      <c r="R17" s="26" t="n">
        <v>0.0</v>
      </c>
      <c r="S17" s="26" t="n">
        <v>0.0</v>
      </c>
      <c r="T17" s="26" t="n">
        <v>389342.7</v>
      </c>
      <c r="U17" s="26" t="n">
        <v>0.0</v>
      </c>
      <c r="V17" s="26" t="n">
        <v>0.0</v>
      </c>
      <c r="W17" s="26" t="n">
        <v>0.0</v>
      </c>
      <c r="X17" s="26" t="n">
        <v>0.0</v>
      </c>
      <c r="Y17" s="26" t="n">
        <v>0.0</v>
      </c>
      <c r="Z17" s="26" t="n">
        <v>0.0</v>
      </c>
      <c r="AA17" s="26" t="n">
        <v>0.0</v>
      </c>
      <c r="AB17" s="26" t="n">
        <v>0.0</v>
      </c>
      <c r="AC17" s="26" t="n">
        <v>0.0</v>
      </c>
      <c r="AD17" s="26" t="n">
        <v>389342.7</v>
      </c>
      <c r="AE17" s="26" t="n">
        <v>0.0</v>
      </c>
      <c r="AF17" s="26" t="n">
        <v>0.0</v>
      </c>
      <c r="AG17" s="26" t="n">
        <v>0.0</v>
      </c>
      <c r="AH17" s="26" t="n">
        <v>0.0</v>
      </c>
      <c r="AI17" s="26" t="n">
        <v>0.0</v>
      </c>
      <c r="AJ17" s="26" t="n">
        <v>0.0</v>
      </c>
      <c r="AK17" s="26" t="n">
        <v>0.0</v>
      </c>
      <c r="AL17" s="26" t="n">
        <v>0.0</v>
      </c>
      <c r="AM17" s="26" t="n">
        <v>0.0</v>
      </c>
      <c r="AN17" s="26" t="n">
        <v>0.0</v>
      </c>
      <c r="AO17" s="26" t="n">
        <v>0.0</v>
      </c>
      <c r="AP17" s="26" t="n">
        <v>0.0</v>
      </c>
      <c r="AQ17" s="26" t="n">
        <v>0.0</v>
      </c>
      <c r="AR17" s="26" t="n">
        <v>0.0</v>
      </c>
      <c r="AS17" s="26" t="n">
        <v>0.0</v>
      </c>
      <c r="AT17" s="26" t="n">
        <v>0.0</v>
      </c>
      <c r="AU17" s="26" t="n">
        <v>0.0</v>
      </c>
      <c r="AV17" s="26" t="n">
        <v>0.0</v>
      </c>
      <c r="AW17" s="26" t="n">
        <v>0.0</v>
      </c>
      <c r="AX17" s="26" t="n">
        <v>0.0</v>
      </c>
      <c r="AY17" s="26" t="n">
        <v>0.0</v>
      </c>
      <c r="AZ17" s="26" t="n">
        <v>0.0</v>
      </c>
      <c r="BA17" s="26" t="n">
        <v>0.0</v>
      </c>
      <c r="BB17" s="26" t="n">
        <v>0.0</v>
      </c>
      <c r="BC17" s="26" t="n">
        <v>0.0</v>
      </c>
      <c r="BD17" s="26" t="n">
        <v>0.0</v>
      </c>
      <c r="BE17" s="26" t="n">
        <v>0.0</v>
      </c>
      <c r="BF17" s="26" t="n">
        <v>0.0</v>
      </c>
      <c r="BG17" s="26" t="n">
        <v>0.0</v>
      </c>
      <c r="BH17" s="26" t="n">
        <v>0.0</v>
      </c>
      <c r="BI17" s="26" t="n">
        <v>0.0</v>
      </c>
      <c r="BJ17" s="26" t="n">
        <v>0.0</v>
      </c>
      <c r="BK17" s="26" t="n">
        <v>0.0</v>
      </c>
      <c r="BL17" s="26" t="n">
        <v>0.0</v>
      </c>
      <c r="BM17" s="26" t="n">
        <v>0.0</v>
      </c>
      <c r="BN17" s="26" t="n">
        <v>0.0</v>
      </c>
      <c r="BO17" s="26" t="n">
        <v>0.0</v>
      </c>
      <c r="BP17" s="26" t="n">
        <v>0.0</v>
      </c>
      <c r="BQ17" s="26" t="n">
        <v>0.0</v>
      </c>
      <c r="BR17" s="26" t="n">
        <v>0.0</v>
      </c>
      <c r="BS17" s="26" t="n">
        <v>0.0</v>
      </c>
      <c r="BT17" s="26" t="n">
        <v>0.0</v>
      </c>
      <c r="BU17" s="26" t="n">
        <v>0.0</v>
      </c>
      <c r="BV17" s="26" t="n">
        <v>0.0</v>
      </c>
      <c r="BW17" s="26" t="n">
        <v>0.0</v>
      </c>
      <c r="BX17" s="26" t="n">
        <v>0.0</v>
      </c>
      <c r="BY17" s="26" t="n">
        <v>0.0</v>
      </c>
      <c r="BZ17" s="26" t="n">
        <v>0.0</v>
      </c>
      <c r="CA17" s="26" t="n">
        <v>0.0</v>
      </c>
      <c r="CB17" s="26" t="n">
        <v>0.0</v>
      </c>
      <c r="CC17" s="26" t="n">
        <v>0.0</v>
      </c>
      <c r="CD17" s="26" t="n">
        <v>0.0</v>
      </c>
      <c r="CE17" s="26" t="n">
        <v>0.0</v>
      </c>
      <c r="CF17" s="26" t="n">
        <v>0.0</v>
      </c>
      <c r="CG17" s="26" t="n">
        <v>0.0</v>
      </c>
      <c r="CH17" s="26" t="n">
        <v>0.0</v>
      </c>
      <c r="CI17" s="26" t="n">
        <v>0.0</v>
      </c>
      <c r="CJ17" s="26" t="n">
        <v>0.0</v>
      </c>
      <c r="CK17" s="26" t="n">
        <v>0.0</v>
      </c>
      <c r="CL17" s="26" t="n">
        <v>0.0</v>
      </c>
      <c r="CM17" s="26" t="n">
        <v>0.0</v>
      </c>
      <c r="CN17" s="26" t="n">
        <v>0.0</v>
      </c>
      <c r="CO17" s="26" t="n">
        <v>0.0</v>
      </c>
      <c r="CP17" s="26" t="n">
        <v>0.0</v>
      </c>
      <c r="CQ17" s="26" t="n">
        <v>0.0</v>
      </c>
      <c r="CR17" s="26" t="n">
        <v>0.0</v>
      </c>
      <c r="CS17" s="26" t="n">
        <v>0.0</v>
      </c>
      <c r="CT17" s="26" t="n">
        <v>0.0</v>
      </c>
      <c r="CU17" s="26" t="n">
        <v>0.0</v>
      </c>
      <c r="CV17" s="26" t="n">
        <v>0.0</v>
      </c>
      <c r="CW17" s="26" t="n">
        <v>0.0</v>
      </c>
      <c r="CX17" s="26" t="n">
        <v>0.0</v>
      </c>
      <c r="CY17" s="26" t="n">
        <v>0.0</v>
      </c>
      <c r="CZ17" s="26" t="n">
        <v>0.0</v>
      </c>
      <c r="DA17" s="26" t="n">
        <v>0.0</v>
      </c>
      <c r="DB17" s="26" t="n">
        <v>0.0</v>
      </c>
      <c r="DC17" s="26" t="n">
        <v>0.0</v>
      </c>
      <c r="DD17" s="26" t="n">
        <v>0.0</v>
      </c>
      <c r="DE17" s="26" t="n">
        <v>0.0</v>
      </c>
      <c r="DF17" s="26" t="n">
        <v>0.0</v>
      </c>
      <c r="DG17" s="26" t="n">
        <v>0.0</v>
      </c>
      <c r="DH17" s="26" t="n">
        <v>0.0</v>
      </c>
      <c r="DI17" s="26" t="n">
        <v>0.0</v>
      </c>
      <c r="DJ17" s="28" t="n">
        <v>0.0</v>
      </c>
    </row>
    <row r="18" customHeight="true" ht="15.0">
      <c r="A18" s="174" t="inlineStr">
        <is>
          <t>2019999</t>
        </is>
      </c>
      <c r="B18" s="176"/>
      <c r="C18" s="176"/>
      <c r="D18" s="32" t="inlineStr">
        <is>
          <t>其他一般公共服务支出</t>
        </is>
      </c>
      <c r="E18" s="26" t="n">
        <v>389342.7</v>
      </c>
      <c r="F18" s="26" t="n">
        <v>0.0</v>
      </c>
      <c r="G18" s="26" t="n">
        <v>0.0</v>
      </c>
      <c r="H18" s="26" t="n">
        <v>0.0</v>
      </c>
      <c r="I18" s="26" t="n">
        <v>0.0</v>
      </c>
      <c r="J18" s="26" t="n">
        <v>0.0</v>
      </c>
      <c r="K18" s="26" t="n">
        <v>0.0</v>
      </c>
      <c r="L18" s="26" t="n">
        <v>0.0</v>
      </c>
      <c r="M18" s="26" t="n">
        <v>0.0</v>
      </c>
      <c r="N18" s="26" t="n">
        <v>0.0</v>
      </c>
      <c r="O18" s="26" t="n">
        <v>0.0</v>
      </c>
      <c r="P18" s="26" t="n">
        <v>0.0</v>
      </c>
      <c r="Q18" s="26" t="n">
        <v>0.0</v>
      </c>
      <c r="R18" s="26" t="n">
        <v>0.0</v>
      </c>
      <c r="S18" s="26" t="n">
        <v>0.0</v>
      </c>
      <c r="T18" s="26" t="n">
        <v>389342.7</v>
      </c>
      <c r="U18" s="26" t="n">
        <v>0.0</v>
      </c>
      <c r="V18" s="26" t="n">
        <v>0.0</v>
      </c>
      <c r="W18" s="26" t="n">
        <v>0.0</v>
      </c>
      <c r="X18" s="26" t="n">
        <v>0.0</v>
      </c>
      <c r="Y18" s="26" t="n">
        <v>0.0</v>
      </c>
      <c r="Z18" s="26" t="n">
        <v>0.0</v>
      </c>
      <c r="AA18" s="26" t="n">
        <v>0.0</v>
      </c>
      <c r="AB18" s="26" t="n">
        <v>0.0</v>
      </c>
      <c r="AC18" s="26" t="n">
        <v>0.0</v>
      </c>
      <c r="AD18" s="26" t="n">
        <v>389342.7</v>
      </c>
      <c r="AE18" s="26" t="n">
        <v>0.0</v>
      </c>
      <c r="AF18" s="26" t="n">
        <v>0.0</v>
      </c>
      <c r="AG18" s="26" t="n">
        <v>0.0</v>
      </c>
      <c r="AH18" s="26" t="n">
        <v>0.0</v>
      </c>
      <c r="AI18" s="26" t="n">
        <v>0.0</v>
      </c>
      <c r="AJ18" s="26" t="n">
        <v>0.0</v>
      </c>
      <c r="AK18" s="26" t="n">
        <v>0.0</v>
      </c>
      <c r="AL18" s="26" t="n">
        <v>0.0</v>
      </c>
      <c r="AM18" s="26" t="n">
        <v>0.0</v>
      </c>
      <c r="AN18" s="26" t="n">
        <v>0.0</v>
      </c>
      <c r="AO18" s="26" t="n">
        <v>0.0</v>
      </c>
      <c r="AP18" s="26" t="n">
        <v>0.0</v>
      </c>
      <c r="AQ18" s="26" t="n">
        <v>0.0</v>
      </c>
      <c r="AR18" s="26" t="n">
        <v>0.0</v>
      </c>
      <c r="AS18" s="26" t="n">
        <v>0.0</v>
      </c>
      <c r="AT18" s="26" t="n">
        <v>0.0</v>
      </c>
      <c r="AU18" s="26" t="n">
        <v>0.0</v>
      </c>
      <c r="AV18" s="26" t="n">
        <v>0.0</v>
      </c>
      <c r="AW18" s="26" t="n">
        <v>0.0</v>
      </c>
      <c r="AX18" s="26" t="n">
        <v>0.0</v>
      </c>
      <c r="AY18" s="26" t="n">
        <v>0.0</v>
      </c>
      <c r="AZ18" s="26" t="n">
        <v>0.0</v>
      </c>
      <c r="BA18" s="26" t="n">
        <v>0.0</v>
      </c>
      <c r="BB18" s="26" t="n">
        <v>0.0</v>
      </c>
      <c r="BC18" s="26" t="n">
        <v>0.0</v>
      </c>
      <c r="BD18" s="26" t="n">
        <v>0.0</v>
      </c>
      <c r="BE18" s="26" t="n">
        <v>0.0</v>
      </c>
      <c r="BF18" s="26" t="n">
        <v>0.0</v>
      </c>
      <c r="BG18" s="26" t="n">
        <v>0.0</v>
      </c>
      <c r="BH18" s="26" t="n">
        <v>0.0</v>
      </c>
      <c r="BI18" s="26" t="n">
        <v>0.0</v>
      </c>
      <c r="BJ18" s="26" t="n">
        <v>0.0</v>
      </c>
      <c r="BK18" s="26" t="n">
        <v>0.0</v>
      </c>
      <c r="BL18" s="26" t="n">
        <v>0.0</v>
      </c>
      <c r="BM18" s="26" t="n">
        <v>0.0</v>
      </c>
      <c r="BN18" s="26" t="n">
        <v>0.0</v>
      </c>
      <c r="BO18" s="26" t="n">
        <v>0.0</v>
      </c>
      <c r="BP18" s="26" t="n">
        <v>0.0</v>
      </c>
      <c r="BQ18" s="26" t="n">
        <v>0.0</v>
      </c>
      <c r="BR18" s="26" t="n">
        <v>0.0</v>
      </c>
      <c r="BS18" s="26" t="n">
        <v>0.0</v>
      </c>
      <c r="BT18" s="26" t="n">
        <v>0.0</v>
      </c>
      <c r="BU18" s="26" t="n">
        <v>0.0</v>
      </c>
      <c r="BV18" s="26" t="n">
        <v>0.0</v>
      </c>
      <c r="BW18" s="26" t="n">
        <v>0.0</v>
      </c>
      <c r="BX18" s="26" t="n">
        <v>0.0</v>
      </c>
      <c r="BY18" s="26" t="n">
        <v>0.0</v>
      </c>
      <c r="BZ18" s="26" t="n">
        <v>0.0</v>
      </c>
      <c r="CA18" s="26" t="n">
        <v>0.0</v>
      </c>
      <c r="CB18" s="26" t="n">
        <v>0.0</v>
      </c>
      <c r="CC18" s="26" t="n">
        <v>0.0</v>
      </c>
      <c r="CD18" s="26" t="n">
        <v>0.0</v>
      </c>
      <c r="CE18" s="26" t="n">
        <v>0.0</v>
      </c>
      <c r="CF18" s="26" t="n">
        <v>0.0</v>
      </c>
      <c r="CG18" s="26" t="n">
        <v>0.0</v>
      </c>
      <c r="CH18" s="26" t="n">
        <v>0.0</v>
      </c>
      <c r="CI18" s="26" t="n">
        <v>0.0</v>
      </c>
      <c r="CJ18" s="26" t="n">
        <v>0.0</v>
      </c>
      <c r="CK18" s="26" t="n">
        <v>0.0</v>
      </c>
      <c r="CL18" s="26" t="n">
        <v>0.0</v>
      </c>
      <c r="CM18" s="26" t="n">
        <v>0.0</v>
      </c>
      <c r="CN18" s="26" t="n">
        <v>0.0</v>
      </c>
      <c r="CO18" s="26" t="n">
        <v>0.0</v>
      </c>
      <c r="CP18" s="26" t="n">
        <v>0.0</v>
      </c>
      <c r="CQ18" s="26" t="n">
        <v>0.0</v>
      </c>
      <c r="CR18" s="26" t="n">
        <v>0.0</v>
      </c>
      <c r="CS18" s="26" t="n">
        <v>0.0</v>
      </c>
      <c r="CT18" s="26" t="n">
        <v>0.0</v>
      </c>
      <c r="CU18" s="26" t="n">
        <v>0.0</v>
      </c>
      <c r="CV18" s="26" t="n">
        <v>0.0</v>
      </c>
      <c r="CW18" s="26" t="n">
        <v>0.0</v>
      </c>
      <c r="CX18" s="26" t="n">
        <v>0.0</v>
      </c>
      <c r="CY18" s="26" t="n">
        <v>0.0</v>
      </c>
      <c r="CZ18" s="26" t="n">
        <v>0.0</v>
      </c>
      <c r="DA18" s="26" t="n">
        <v>0.0</v>
      </c>
      <c r="DB18" s="26" t="n">
        <v>0.0</v>
      </c>
      <c r="DC18" s="26" t="n">
        <v>0.0</v>
      </c>
      <c r="DD18" s="26" t="n">
        <v>0.0</v>
      </c>
      <c r="DE18" s="26" t="n">
        <v>0.0</v>
      </c>
      <c r="DF18" s="26" t="n">
        <v>0.0</v>
      </c>
      <c r="DG18" s="26" t="n">
        <v>0.0</v>
      </c>
      <c r="DH18" s="26" t="n">
        <v>0.0</v>
      </c>
      <c r="DI18" s="26" t="n">
        <v>0.0</v>
      </c>
      <c r="DJ18" s="28" t="n">
        <v>0.0</v>
      </c>
    </row>
    <row r="19" customHeight="true" ht="15.0">
      <c r="A19" s="174" t="inlineStr">
        <is>
          <t>208</t>
        </is>
      </c>
      <c r="B19" s="176"/>
      <c r="C19" s="176"/>
      <c r="D19" s="32" t="inlineStr">
        <is>
          <t>社会保障和就业支出</t>
        </is>
      </c>
      <c r="E19" s="26" t="n">
        <v>685534.74</v>
      </c>
      <c r="F19" s="26" t="n">
        <v>685534.74</v>
      </c>
      <c r="G19" s="26" t="n">
        <v>0.0</v>
      </c>
      <c r="H19" s="26" t="n">
        <v>0.0</v>
      </c>
      <c r="I19" s="26" t="n">
        <v>0.0</v>
      </c>
      <c r="J19" s="26" t="n">
        <v>0.0</v>
      </c>
      <c r="K19" s="26" t="n">
        <v>0.0</v>
      </c>
      <c r="L19" s="26" t="n">
        <v>504426.24</v>
      </c>
      <c r="M19" s="26" t="n">
        <v>0.0</v>
      </c>
      <c r="N19" s="26" t="n">
        <v>130072.79</v>
      </c>
      <c r="O19" s="26" t="n">
        <v>0.0</v>
      </c>
      <c r="P19" s="26" t="n">
        <v>51035.71</v>
      </c>
      <c r="Q19" s="26" t="n">
        <v>0.0</v>
      </c>
      <c r="R19" s="26" t="n">
        <v>0.0</v>
      </c>
      <c r="S19" s="26" t="n">
        <v>0.0</v>
      </c>
      <c r="T19" s="26" t="n">
        <v>0.0</v>
      </c>
      <c r="U19" s="26" t="n">
        <v>0.0</v>
      </c>
      <c r="V19" s="26" t="n">
        <v>0.0</v>
      </c>
      <c r="W19" s="26" t="n">
        <v>0.0</v>
      </c>
      <c r="X19" s="26" t="n">
        <v>0.0</v>
      </c>
      <c r="Y19" s="26" t="n">
        <v>0.0</v>
      </c>
      <c r="Z19" s="26" t="n">
        <v>0.0</v>
      </c>
      <c r="AA19" s="26" t="n">
        <v>0.0</v>
      </c>
      <c r="AB19" s="26" t="n">
        <v>0.0</v>
      </c>
      <c r="AC19" s="26" t="n">
        <v>0.0</v>
      </c>
      <c r="AD19" s="26" t="n">
        <v>0.0</v>
      </c>
      <c r="AE19" s="26" t="n">
        <v>0.0</v>
      </c>
      <c r="AF19" s="26" t="n">
        <v>0.0</v>
      </c>
      <c r="AG19" s="26" t="n">
        <v>0.0</v>
      </c>
      <c r="AH19" s="26" t="n">
        <v>0.0</v>
      </c>
      <c r="AI19" s="26" t="n">
        <v>0.0</v>
      </c>
      <c r="AJ19" s="26" t="n">
        <v>0.0</v>
      </c>
      <c r="AK19" s="26" t="n">
        <v>0.0</v>
      </c>
      <c r="AL19" s="26" t="n">
        <v>0.0</v>
      </c>
      <c r="AM19" s="26" t="n">
        <v>0.0</v>
      </c>
      <c r="AN19" s="26" t="n">
        <v>0.0</v>
      </c>
      <c r="AO19" s="26" t="n">
        <v>0.0</v>
      </c>
      <c r="AP19" s="26" t="n">
        <v>0.0</v>
      </c>
      <c r="AQ19" s="26" t="n">
        <v>0.0</v>
      </c>
      <c r="AR19" s="26" t="n">
        <v>0.0</v>
      </c>
      <c r="AS19" s="26" t="n">
        <v>0.0</v>
      </c>
      <c r="AT19" s="26" t="n">
        <v>0.0</v>
      </c>
      <c r="AU19" s="26" t="n">
        <v>0.0</v>
      </c>
      <c r="AV19" s="26" t="n">
        <v>0.0</v>
      </c>
      <c r="AW19" s="26" t="n">
        <v>0.0</v>
      </c>
      <c r="AX19" s="26" t="n">
        <v>0.0</v>
      </c>
      <c r="AY19" s="26" t="n">
        <v>0.0</v>
      </c>
      <c r="AZ19" s="26" t="n">
        <v>0.0</v>
      </c>
      <c r="BA19" s="26" t="n">
        <v>0.0</v>
      </c>
      <c r="BB19" s="26" t="n">
        <v>0.0</v>
      </c>
      <c r="BC19" s="26" t="n">
        <v>0.0</v>
      </c>
      <c r="BD19" s="26" t="n">
        <v>0.0</v>
      </c>
      <c r="BE19" s="26" t="n">
        <v>0.0</v>
      </c>
      <c r="BF19" s="26" t="n">
        <v>0.0</v>
      </c>
      <c r="BG19" s="26" t="n">
        <v>0.0</v>
      </c>
      <c r="BH19" s="26" t="n">
        <v>0.0</v>
      </c>
      <c r="BI19" s="26" t="n">
        <v>0.0</v>
      </c>
      <c r="BJ19" s="26" t="n">
        <v>0.0</v>
      </c>
      <c r="BK19" s="26" t="n">
        <v>0.0</v>
      </c>
      <c r="BL19" s="26" t="n">
        <v>0.0</v>
      </c>
      <c r="BM19" s="26" t="n">
        <v>0.0</v>
      </c>
      <c r="BN19" s="26" t="n">
        <v>0.0</v>
      </c>
      <c r="BO19" s="26" t="n">
        <v>0.0</v>
      </c>
      <c r="BP19" s="26" t="n">
        <v>0.0</v>
      </c>
      <c r="BQ19" s="26" t="n">
        <v>0.0</v>
      </c>
      <c r="BR19" s="26" t="n">
        <v>0.0</v>
      </c>
      <c r="BS19" s="26" t="n">
        <v>0.0</v>
      </c>
      <c r="BT19" s="26" t="n">
        <v>0.0</v>
      </c>
      <c r="BU19" s="26" t="n">
        <v>0.0</v>
      </c>
      <c r="BV19" s="26" t="n">
        <v>0.0</v>
      </c>
      <c r="BW19" s="26" t="n">
        <v>0.0</v>
      </c>
      <c r="BX19" s="26" t="n">
        <v>0.0</v>
      </c>
      <c r="BY19" s="26" t="n">
        <v>0.0</v>
      </c>
      <c r="BZ19" s="26" t="n">
        <v>0.0</v>
      </c>
      <c r="CA19" s="26" t="n">
        <v>0.0</v>
      </c>
      <c r="CB19" s="26" t="n">
        <v>0.0</v>
      </c>
      <c r="CC19" s="26" t="n">
        <v>0.0</v>
      </c>
      <c r="CD19" s="26" t="n">
        <v>0.0</v>
      </c>
      <c r="CE19" s="26" t="n">
        <v>0.0</v>
      </c>
      <c r="CF19" s="26" t="n">
        <v>0.0</v>
      </c>
      <c r="CG19" s="26" t="n">
        <v>0.0</v>
      </c>
      <c r="CH19" s="26" t="n">
        <v>0.0</v>
      </c>
      <c r="CI19" s="26" t="n">
        <v>0.0</v>
      </c>
      <c r="CJ19" s="26" t="n">
        <v>0.0</v>
      </c>
      <c r="CK19" s="26" t="n">
        <v>0.0</v>
      </c>
      <c r="CL19" s="26" t="n">
        <v>0.0</v>
      </c>
      <c r="CM19" s="26" t="n">
        <v>0.0</v>
      </c>
      <c r="CN19" s="26" t="n">
        <v>0.0</v>
      </c>
      <c r="CO19" s="26" t="n">
        <v>0.0</v>
      </c>
      <c r="CP19" s="26" t="n">
        <v>0.0</v>
      </c>
      <c r="CQ19" s="26" t="n">
        <v>0.0</v>
      </c>
      <c r="CR19" s="26" t="n">
        <v>0.0</v>
      </c>
      <c r="CS19" s="26" t="n">
        <v>0.0</v>
      </c>
      <c r="CT19" s="26" t="n">
        <v>0.0</v>
      </c>
      <c r="CU19" s="26" t="n">
        <v>0.0</v>
      </c>
      <c r="CV19" s="26" t="n">
        <v>0.0</v>
      </c>
      <c r="CW19" s="26" t="n">
        <v>0.0</v>
      </c>
      <c r="CX19" s="26" t="n">
        <v>0.0</v>
      </c>
      <c r="CY19" s="26" t="n">
        <v>0.0</v>
      </c>
      <c r="CZ19" s="26" t="n">
        <v>0.0</v>
      </c>
      <c r="DA19" s="26" t="n">
        <v>0.0</v>
      </c>
      <c r="DB19" s="26" t="n">
        <v>0.0</v>
      </c>
      <c r="DC19" s="26" t="n">
        <v>0.0</v>
      </c>
      <c r="DD19" s="26" t="n">
        <v>0.0</v>
      </c>
      <c r="DE19" s="26" t="n">
        <v>0.0</v>
      </c>
      <c r="DF19" s="26" t="n">
        <v>0.0</v>
      </c>
      <c r="DG19" s="26" t="n">
        <v>0.0</v>
      </c>
      <c r="DH19" s="26" t="n">
        <v>0.0</v>
      </c>
      <c r="DI19" s="26" t="n">
        <v>0.0</v>
      </c>
      <c r="DJ19" s="28" t="n">
        <v>0.0</v>
      </c>
    </row>
    <row r="20" customHeight="true" ht="15.0">
      <c r="A20" s="174" t="inlineStr">
        <is>
          <t>20805</t>
        </is>
      </c>
      <c r="B20" s="176"/>
      <c r="C20" s="176"/>
      <c r="D20" s="32" t="inlineStr">
        <is>
          <t>行政事业单位养老支出</t>
        </is>
      </c>
      <c r="E20" s="26" t="n">
        <v>504426.24</v>
      </c>
      <c r="F20" s="26" t="n">
        <v>504426.24</v>
      </c>
      <c r="G20" s="26" t="n">
        <v>0.0</v>
      </c>
      <c r="H20" s="26" t="n">
        <v>0.0</v>
      </c>
      <c r="I20" s="26" t="n">
        <v>0.0</v>
      </c>
      <c r="J20" s="26" t="n">
        <v>0.0</v>
      </c>
      <c r="K20" s="26" t="n">
        <v>0.0</v>
      </c>
      <c r="L20" s="26" t="n">
        <v>504426.24</v>
      </c>
      <c r="M20" s="26" t="n">
        <v>0.0</v>
      </c>
      <c r="N20" s="26" t="n">
        <v>0.0</v>
      </c>
      <c r="O20" s="26" t="n">
        <v>0.0</v>
      </c>
      <c r="P20" s="26" t="n">
        <v>0.0</v>
      </c>
      <c r="Q20" s="26" t="n">
        <v>0.0</v>
      </c>
      <c r="R20" s="26" t="n">
        <v>0.0</v>
      </c>
      <c r="S20" s="26" t="n">
        <v>0.0</v>
      </c>
      <c r="T20" s="26" t="n">
        <v>0.0</v>
      </c>
      <c r="U20" s="26" t="n">
        <v>0.0</v>
      </c>
      <c r="V20" s="26" t="n">
        <v>0.0</v>
      </c>
      <c r="W20" s="26" t="n">
        <v>0.0</v>
      </c>
      <c r="X20" s="26" t="n">
        <v>0.0</v>
      </c>
      <c r="Y20" s="26" t="n">
        <v>0.0</v>
      </c>
      <c r="Z20" s="26" t="n">
        <v>0.0</v>
      </c>
      <c r="AA20" s="26" t="n">
        <v>0.0</v>
      </c>
      <c r="AB20" s="26" t="n">
        <v>0.0</v>
      </c>
      <c r="AC20" s="26" t="n">
        <v>0.0</v>
      </c>
      <c r="AD20" s="26" t="n">
        <v>0.0</v>
      </c>
      <c r="AE20" s="26" t="n">
        <v>0.0</v>
      </c>
      <c r="AF20" s="26" t="n">
        <v>0.0</v>
      </c>
      <c r="AG20" s="26" t="n">
        <v>0.0</v>
      </c>
      <c r="AH20" s="26" t="n">
        <v>0.0</v>
      </c>
      <c r="AI20" s="26" t="n">
        <v>0.0</v>
      </c>
      <c r="AJ20" s="26" t="n">
        <v>0.0</v>
      </c>
      <c r="AK20" s="26" t="n">
        <v>0.0</v>
      </c>
      <c r="AL20" s="26" t="n">
        <v>0.0</v>
      </c>
      <c r="AM20" s="26" t="n">
        <v>0.0</v>
      </c>
      <c r="AN20" s="26" t="n">
        <v>0.0</v>
      </c>
      <c r="AO20" s="26" t="n">
        <v>0.0</v>
      </c>
      <c r="AP20" s="26" t="n">
        <v>0.0</v>
      </c>
      <c r="AQ20" s="26" t="n">
        <v>0.0</v>
      </c>
      <c r="AR20" s="26" t="n">
        <v>0.0</v>
      </c>
      <c r="AS20" s="26" t="n">
        <v>0.0</v>
      </c>
      <c r="AT20" s="26" t="n">
        <v>0.0</v>
      </c>
      <c r="AU20" s="26" t="n">
        <v>0.0</v>
      </c>
      <c r="AV20" s="26" t="n">
        <v>0.0</v>
      </c>
      <c r="AW20" s="26" t="n">
        <v>0.0</v>
      </c>
      <c r="AX20" s="26" t="n">
        <v>0.0</v>
      </c>
      <c r="AY20" s="26" t="n">
        <v>0.0</v>
      </c>
      <c r="AZ20" s="26" t="n">
        <v>0.0</v>
      </c>
      <c r="BA20" s="26" t="n">
        <v>0.0</v>
      </c>
      <c r="BB20" s="26" t="n">
        <v>0.0</v>
      </c>
      <c r="BC20" s="26" t="n">
        <v>0.0</v>
      </c>
      <c r="BD20" s="26" t="n">
        <v>0.0</v>
      </c>
      <c r="BE20" s="26" t="n">
        <v>0.0</v>
      </c>
      <c r="BF20" s="26" t="n">
        <v>0.0</v>
      </c>
      <c r="BG20" s="26" t="n">
        <v>0.0</v>
      </c>
      <c r="BH20" s="26" t="n">
        <v>0.0</v>
      </c>
      <c r="BI20" s="26" t="n">
        <v>0.0</v>
      </c>
      <c r="BJ20" s="26" t="n">
        <v>0.0</v>
      </c>
      <c r="BK20" s="26" t="n">
        <v>0.0</v>
      </c>
      <c r="BL20" s="26" t="n">
        <v>0.0</v>
      </c>
      <c r="BM20" s="26" t="n">
        <v>0.0</v>
      </c>
      <c r="BN20" s="26" t="n">
        <v>0.0</v>
      </c>
      <c r="BO20" s="26" t="n">
        <v>0.0</v>
      </c>
      <c r="BP20" s="26" t="n">
        <v>0.0</v>
      </c>
      <c r="BQ20" s="26" t="n">
        <v>0.0</v>
      </c>
      <c r="BR20" s="26" t="n">
        <v>0.0</v>
      </c>
      <c r="BS20" s="26" t="n">
        <v>0.0</v>
      </c>
      <c r="BT20" s="26" t="n">
        <v>0.0</v>
      </c>
      <c r="BU20" s="26" t="n">
        <v>0.0</v>
      </c>
      <c r="BV20" s="26" t="n">
        <v>0.0</v>
      </c>
      <c r="BW20" s="26" t="n">
        <v>0.0</v>
      </c>
      <c r="BX20" s="26" t="n">
        <v>0.0</v>
      </c>
      <c r="BY20" s="26" t="n">
        <v>0.0</v>
      </c>
      <c r="BZ20" s="26" t="n">
        <v>0.0</v>
      </c>
      <c r="CA20" s="26" t="n">
        <v>0.0</v>
      </c>
      <c r="CB20" s="26" t="n">
        <v>0.0</v>
      </c>
      <c r="CC20" s="26" t="n">
        <v>0.0</v>
      </c>
      <c r="CD20" s="26" t="n">
        <v>0.0</v>
      </c>
      <c r="CE20" s="26" t="n">
        <v>0.0</v>
      </c>
      <c r="CF20" s="26" t="n">
        <v>0.0</v>
      </c>
      <c r="CG20" s="26" t="n">
        <v>0.0</v>
      </c>
      <c r="CH20" s="26" t="n">
        <v>0.0</v>
      </c>
      <c r="CI20" s="26" t="n">
        <v>0.0</v>
      </c>
      <c r="CJ20" s="26" t="n">
        <v>0.0</v>
      </c>
      <c r="CK20" s="26" t="n">
        <v>0.0</v>
      </c>
      <c r="CL20" s="26" t="n">
        <v>0.0</v>
      </c>
      <c r="CM20" s="26" t="n">
        <v>0.0</v>
      </c>
      <c r="CN20" s="26" t="n">
        <v>0.0</v>
      </c>
      <c r="CO20" s="26" t="n">
        <v>0.0</v>
      </c>
      <c r="CP20" s="26" t="n">
        <v>0.0</v>
      </c>
      <c r="CQ20" s="26" t="n">
        <v>0.0</v>
      </c>
      <c r="CR20" s="26" t="n">
        <v>0.0</v>
      </c>
      <c r="CS20" s="26" t="n">
        <v>0.0</v>
      </c>
      <c r="CT20" s="26" t="n">
        <v>0.0</v>
      </c>
      <c r="CU20" s="26" t="n">
        <v>0.0</v>
      </c>
      <c r="CV20" s="26" t="n">
        <v>0.0</v>
      </c>
      <c r="CW20" s="26" t="n">
        <v>0.0</v>
      </c>
      <c r="CX20" s="26" t="n">
        <v>0.0</v>
      </c>
      <c r="CY20" s="26" t="n">
        <v>0.0</v>
      </c>
      <c r="CZ20" s="26" t="n">
        <v>0.0</v>
      </c>
      <c r="DA20" s="26" t="n">
        <v>0.0</v>
      </c>
      <c r="DB20" s="26" t="n">
        <v>0.0</v>
      </c>
      <c r="DC20" s="26" t="n">
        <v>0.0</v>
      </c>
      <c r="DD20" s="26" t="n">
        <v>0.0</v>
      </c>
      <c r="DE20" s="26" t="n">
        <v>0.0</v>
      </c>
      <c r="DF20" s="26" t="n">
        <v>0.0</v>
      </c>
      <c r="DG20" s="26" t="n">
        <v>0.0</v>
      </c>
      <c r="DH20" s="26" t="n">
        <v>0.0</v>
      </c>
      <c r="DI20" s="26" t="n">
        <v>0.0</v>
      </c>
      <c r="DJ20" s="28" t="n">
        <v>0.0</v>
      </c>
    </row>
    <row r="21" customHeight="true" ht="15.0">
      <c r="A21" s="174" t="inlineStr">
        <is>
          <t>2080505</t>
        </is>
      </c>
      <c r="B21" s="176"/>
      <c r="C21" s="176"/>
      <c r="D21" s="32" t="inlineStr">
        <is>
          <t>机关事业单位基本养老保险缴费支出</t>
        </is>
      </c>
      <c r="E21" s="26" t="n">
        <v>494826.24</v>
      </c>
      <c r="F21" s="26" t="n">
        <v>494826.24</v>
      </c>
      <c r="G21" s="26" t="n">
        <v>0.0</v>
      </c>
      <c r="H21" s="26" t="n">
        <v>0.0</v>
      </c>
      <c r="I21" s="26" t="n">
        <v>0.0</v>
      </c>
      <c r="J21" s="26" t="n">
        <v>0.0</v>
      </c>
      <c r="K21" s="26" t="n">
        <v>0.0</v>
      </c>
      <c r="L21" s="26" t="n">
        <v>494826.24</v>
      </c>
      <c r="M21" s="26" t="n">
        <v>0.0</v>
      </c>
      <c r="N21" s="26" t="n">
        <v>0.0</v>
      </c>
      <c r="O21" s="26" t="n">
        <v>0.0</v>
      </c>
      <c r="P21" s="26" t="n">
        <v>0.0</v>
      </c>
      <c r="Q21" s="26" t="n">
        <v>0.0</v>
      </c>
      <c r="R21" s="26" t="n">
        <v>0.0</v>
      </c>
      <c r="S21" s="26" t="n">
        <v>0.0</v>
      </c>
      <c r="T21" s="26" t="n">
        <v>0.0</v>
      </c>
      <c r="U21" s="26" t="n">
        <v>0.0</v>
      </c>
      <c r="V21" s="26" t="n">
        <v>0.0</v>
      </c>
      <c r="W21" s="26" t="n">
        <v>0.0</v>
      </c>
      <c r="X21" s="26" t="n">
        <v>0.0</v>
      </c>
      <c r="Y21" s="26" t="n">
        <v>0.0</v>
      </c>
      <c r="Z21" s="26" t="n">
        <v>0.0</v>
      </c>
      <c r="AA21" s="26" t="n">
        <v>0.0</v>
      </c>
      <c r="AB21" s="26" t="n">
        <v>0.0</v>
      </c>
      <c r="AC21" s="26" t="n">
        <v>0.0</v>
      </c>
      <c r="AD21" s="26" t="n">
        <v>0.0</v>
      </c>
      <c r="AE21" s="26" t="n">
        <v>0.0</v>
      </c>
      <c r="AF21" s="26" t="n">
        <v>0.0</v>
      </c>
      <c r="AG21" s="26" t="n">
        <v>0.0</v>
      </c>
      <c r="AH21" s="26" t="n">
        <v>0.0</v>
      </c>
      <c r="AI21" s="26" t="n">
        <v>0.0</v>
      </c>
      <c r="AJ21" s="26" t="n">
        <v>0.0</v>
      </c>
      <c r="AK21" s="26" t="n">
        <v>0.0</v>
      </c>
      <c r="AL21" s="26" t="n">
        <v>0.0</v>
      </c>
      <c r="AM21" s="26" t="n">
        <v>0.0</v>
      </c>
      <c r="AN21" s="26" t="n">
        <v>0.0</v>
      </c>
      <c r="AO21" s="26" t="n">
        <v>0.0</v>
      </c>
      <c r="AP21" s="26" t="n">
        <v>0.0</v>
      </c>
      <c r="AQ21" s="26" t="n">
        <v>0.0</v>
      </c>
      <c r="AR21" s="26" t="n">
        <v>0.0</v>
      </c>
      <c r="AS21" s="26" t="n">
        <v>0.0</v>
      </c>
      <c r="AT21" s="26" t="n">
        <v>0.0</v>
      </c>
      <c r="AU21" s="26" t="n">
        <v>0.0</v>
      </c>
      <c r="AV21" s="26" t="n">
        <v>0.0</v>
      </c>
      <c r="AW21" s="26" t="n">
        <v>0.0</v>
      </c>
      <c r="AX21" s="26" t="n">
        <v>0.0</v>
      </c>
      <c r="AY21" s="26" t="n">
        <v>0.0</v>
      </c>
      <c r="AZ21" s="26" t="n">
        <v>0.0</v>
      </c>
      <c r="BA21" s="26" t="n">
        <v>0.0</v>
      </c>
      <c r="BB21" s="26" t="n">
        <v>0.0</v>
      </c>
      <c r="BC21" s="26" t="n">
        <v>0.0</v>
      </c>
      <c r="BD21" s="26" t="n">
        <v>0.0</v>
      </c>
      <c r="BE21" s="26" t="n">
        <v>0.0</v>
      </c>
      <c r="BF21" s="26" t="n">
        <v>0.0</v>
      </c>
      <c r="BG21" s="26" t="n">
        <v>0.0</v>
      </c>
      <c r="BH21" s="26" t="n">
        <v>0.0</v>
      </c>
      <c r="BI21" s="26" t="n">
        <v>0.0</v>
      </c>
      <c r="BJ21" s="26" t="n">
        <v>0.0</v>
      </c>
      <c r="BK21" s="26" t="n">
        <v>0.0</v>
      </c>
      <c r="BL21" s="26" t="n">
        <v>0.0</v>
      </c>
      <c r="BM21" s="26" t="n">
        <v>0.0</v>
      </c>
      <c r="BN21" s="26" t="n">
        <v>0.0</v>
      </c>
      <c r="BO21" s="26" t="n">
        <v>0.0</v>
      </c>
      <c r="BP21" s="26" t="n">
        <v>0.0</v>
      </c>
      <c r="BQ21" s="26" t="n">
        <v>0.0</v>
      </c>
      <c r="BR21" s="26" t="n">
        <v>0.0</v>
      </c>
      <c r="BS21" s="26" t="n">
        <v>0.0</v>
      </c>
      <c r="BT21" s="26" t="n">
        <v>0.0</v>
      </c>
      <c r="BU21" s="26" t="n">
        <v>0.0</v>
      </c>
      <c r="BV21" s="26" t="n">
        <v>0.0</v>
      </c>
      <c r="BW21" s="26" t="n">
        <v>0.0</v>
      </c>
      <c r="BX21" s="26" t="n">
        <v>0.0</v>
      </c>
      <c r="BY21" s="26" t="n">
        <v>0.0</v>
      </c>
      <c r="BZ21" s="26" t="n">
        <v>0.0</v>
      </c>
      <c r="CA21" s="26" t="n">
        <v>0.0</v>
      </c>
      <c r="CB21" s="26" t="n">
        <v>0.0</v>
      </c>
      <c r="CC21" s="26" t="n">
        <v>0.0</v>
      </c>
      <c r="CD21" s="26" t="n">
        <v>0.0</v>
      </c>
      <c r="CE21" s="26" t="n">
        <v>0.0</v>
      </c>
      <c r="CF21" s="26" t="n">
        <v>0.0</v>
      </c>
      <c r="CG21" s="26" t="n">
        <v>0.0</v>
      </c>
      <c r="CH21" s="26" t="n">
        <v>0.0</v>
      </c>
      <c r="CI21" s="26" t="n">
        <v>0.0</v>
      </c>
      <c r="CJ21" s="26" t="n">
        <v>0.0</v>
      </c>
      <c r="CK21" s="26" t="n">
        <v>0.0</v>
      </c>
      <c r="CL21" s="26" t="n">
        <v>0.0</v>
      </c>
      <c r="CM21" s="26" t="n">
        <v>0.0</v>
      </c>
      <c r="CN21" s="26" t="n">
        <v>0.0</v>
      </c>
      <c r="CO21" s="26" t="n">
        <v>0.0</v>
      </c>
      <c r="CP21" s="26" t="n">
        <v>0.0</v>
      </c>
      <c r="CQ21" s="26" t="n">
        <v>0.0</v>
      </c>
      <c r="CR21" s="26" t="n">
        <v>0.0</v>
      </c>
      <c r="CS21" s="26" t="n">
        <v>0.0</v>
      </c>
      <c r="CT21" s="26" t="n">
        <v>0.0</v>
      </c>
      <c r="CU21" s="26" t="n">
        <v>0.0</v>
      </c>
      <c r="CV21" s="26" t="n">
        <v>0.0</v>
      </c>
      <c r="CW21" s="26" t="n">
        <v>0.0</v>
      </c>
      <c r="CX21" s="26" t="n">
        <v>0.0</v>
      </c>
      <c r="CY21" s="26" t="n">
        <v>0.0</v>
      </c>
      <c r="CZ21" s="26" t="n">
        <v>0.0</v>
      </c>
      <c r="DA21" s="26" t="n">
        <v>0.0</v>
      </c>
      <c r="DB21" s="26" t="n">
        <v>0.0</v>
      </c>
      <c r="DC21" s="26" t="n">
        <v>0.0</v>
      </c>
      <c r="DD21" s="26" t="n">
        <v>0.0</v>
      </c>
      <c r="DE21" s="26" t="n">
        <v>0.0</v>
      </c>
      <c r="DF21" s="26" t="n">
        <v>0.0</v>
      </c>
      <c r="DG21" s="26" t="n">
        <v>0.0</v>
      </c>
      <c r="DH21" s="26" t="n">
        <v>0.0</v>
      </c>
      <c r="DI21" s="26" t="n">
        <v>0.0</v>
      </c>
      <c r="DJ21" s="28" t="n">
        <v>0.0</v>
      </c>
    </row>
    <row r="22" customHeight="true" ht="15.0">
      <c r="A22" s="174" t="inlineStr">
        <is>
          <t>2080599</t>
        </is>
      </c>
      <c r="B22" s="176"/>
      <c r="C22" s="176"/>
      <c r="D22" s="32" t="inlineStr">
        <is>
          <t>其他行政事业单位养老支出</t>
        </is>
      </c>
      <c r="E22" s="26" t="n">
        <v>9600.0</v>
      </c>
      <c r="F22" s="26" t="n">
        <v>9600.0</v>
      </c>
      <c r="G22" s="26" t="n">
        <v>0.0</v>
      </c>
      <c r="H22" s="26" t="n">
        <v>0.0</v>
      </c>
      <c r="I22" s="26" t="n">
        <v>0.0</v>
      </c>
      <c r="J22" s="26" t="n">
        <v>0.0</v>
      </c>
      <c r="K22" s="26" t="n">
        <v>0.0</v>
      </c>
      <c r="L22" s="26" t="n">
        <v>9600.0</v>
      </c>
      <c r="M22" s="26" t="n">
        <v>0.0</v>
      </c>
      <c r="N22" s="26" t="n">
        <v>0.0</v>
      </c>
      <c r="O22" s="26" t="n">
        <v>0.0</v>
      </c>
      <c r="P22" s="26" t="n">
        <v>0.0</v>
      </c>
      <c r="Q22" s="26" t="n">
        <v>0.0</v>
      </c>
      <c r="R22" s="26" t="n">
        <v>0.0</v>
      </c>
      <c r="S22" s="26" t="n">
        <v>0.0</v>
      </c>
      <c r="T22" s="26" t="n">
        <v>0.0</v>
      </c>
      <c r="U22" s="26" t="n">
        <v>0.0</v>
      </c>
      <c r="V22" s="26" t="n">
        <v>0.0</v>
      </c>
      <c r="W22" s="26" t="n">
        <v>0.0</v>
      </c>
      <c r="X22" s="26" t="n">
        <v>0.0</v>
      </c>
      <c r="Y22" s="26" t="n">
        <v>0.0</v>
      </c>
      <c r="Z22" s="26" t="n">
        <v>0.0</v>
      </c>
      <c r="AA22" s="26" t="n">
        <v>0.0</v>
      </c>
      <c r="AB22" s="26" t="n">
        <v>0.0</v>
      </c>
      <c r="AC22" s="26" t="n">
        <v>0.0</v>
      </c>
      <c r="AD22" s="26" t="n">
        <v>0.0</v>
      </c>
      <c r="AE22" s="26" t="n">
        <v>0.0</v>
      </c>
      <c r="AF22" s="26" t="n">
        <v>0.0</v>
      </c>
      <c r="AG22" s="26" t="n">
        <v>0.0</v>
      </c>
      <c r="AH22" s="26" t="n">
        <v>0.0</v>
      </c>
      <c r="AI22" s="26" t="n">
        <v>0.0</v>
      </c>
      <c r="AJ22" s="26" t="n">
        <v>0.0</v>
      </c>
      <c r="AK22" s="26" t="n">
        <v>0.0</v>
      </c>
      <c r="AL22" s="26" t="n">
        <v>0.0</v>
      </c>
      <c r="AM22" s="26" t="n">
        <v>0.0</v>
      </c>
      <c r="AN22" s="26" t="n">
        <v>0.0</v>
      </c>
      <c r="AO22" s="26" t="n">
        <v>0.0</v>
      </c>
      <c r="AP22" s="26" t="n">
        <v>0.0</v>
      </c>
      <c r="AQ22" s="26" t="n">
        <v>0.0</v>
      </c>
      <c r="AR22" s="26" t="n">
        <v>0.0</v>
      </c>
      <c r="AS22" s="26" t="n">
        <v>0.0</v>
      </c>
      <c r="AT22" s="26" t="n">
        <v>0.0</v>
      </c>
      <c r="AU22" s="26" t="n">
        <v>0.0</v>
      </c>
      <c r="AV22" s="26" t="n">
        <v>0.0</v>
      </c>
      <c r="AW22" s="26" t="n">
        <v>0.0</v>
      </c>
      <c r="AX22" s="26" t="n">
        <v>0.0</v>
      </c>
      <c r="AY22" s="26" t="n">
        <v>0.0</v>
      </c>
      <c r="AZ22" s="26" t="n">
        <v>0.0</v>
      </c>
      <c r="BA22" s="26" t="n">
        <v>0.0</v>
      </c>
      <c r="BB22" s="26" t="n">
        <v>0.0</v>
      </c>
      <c r="BC22" s="26" t="n">
        <v>0.0</v>
      </c>
      <c r="BD22" s="26" t="n">
        <v>0.0</v>
      </c>
      <c r="BE22" s="26" t="n">
        <v>0.0</v>
      </c>
      <c r="BF22" s="26" t="n">
        <v>0.0</v>
      </c>
      <c r="BG22" s="26" t="n">
        <v>0.0</v>
      </c>
      <c r="BH22" s="26" t="n">
        <v>0.0</v>
      </c>
      <c r="BI22" s="26" t="n">
        <v>0.0</v>
      </c>
      <c r="BJ22" s="26" t="n">
        <v>0.0</v>
      </c>
      <c r="BK22" s="26" t="n">
        <v>0.0</v>
      </c>
      <c r="BL22" s="26" t="n">
        <v>0.0</v>
      </c>
      <c r="BM22" s="26" t="n">
        <v>0.0</v>
      </c>
      <c r="BN22" s="26" t="n">
        <v>0.0</v>
      </c>
      <c r="BO22" s="26" t="n">
        <v>0.0</v>
      </c>
      <c r="BP22" s="26" t="n">
        <v>0.0</v>
      </c>
      <c r="BQ22" s="26" t="n">
        <v>0.0</v>
      </c>
      <c r="BR22" s="26" t="n">
        <v>0.0</v>
      </c>
      <c r="BS22" s="26" t="n">
        <v>0.0</v>
      </c>
      <c r="BT22" s="26" t="n">
        <v>0.0</v>
      </c>
      <c r="BU22" s="26" t="n">
        <v>0.0</v>
      </c>
      <c r="BV22" s="26" t="n">
        <v>0.0</v>
      </c>
      <c r="BW22" s="26" t="n">
        <v>0.0</v>
      </c>
      <c r="BX22" s="26" t="n">
        <v>0.0</v>
      </c>
      <c r="BY22" s="26" t="n">
        <v>0.0</v>
      </c>
      <c r="BZ22" s="26" t="n">
        <v>0.0</v>
      </c>
      <c r="CA22" s="26" t="n">
        <v>0.0</v>
      </c>
      <c r="CB22" s="26" t="n">
        <v>0.0</v>
      </c>
      <c r="CC22" s="26" t="n">
        <v>0.0</v>
      </c>
      <c r="CD22" s="26" t="n">
        <v>0.0</v>
      </c>
      <c r="CE22" s="26" t="n">
        <v>0.0</v>
      </c>
      <c r="CF22" s="26" t="n">
        <v>0.0</v>
      </c>
      <c r="CG22" s="26" t="n">
        <v>0.0</v>
      </c>
      <c r="CH22" s="26" t="n">
        <v>0.0</v>
      </c>
      <c r="CI22" s="26" t="n">
        <v>0.0</v>
      </c>
      <c r="CJ22" s="26" t="n">
        <v>0.0</v>
      </c>
      <c r="CK22" s="26" t="n">
        <v>0.0</v>
      </c>
      <c r="CL22" s="26" t="n">
        <v>0.0</v>
      </c>
      <c r="CM22" s="26" t="n">
        <v>0.0</v>
      </c>
      <c r="CN22" s="26" t="n">
        <v>0.0</v>
      </c>
      <c r="CO22" s="26" t="n">
        <v>0.0</v>
      </c>
      <c r="CP22" s="26" t="n">
        <v>0.0</v>
      </c>
      <c r="CQ22" s="26" t="n">
        <v>0.0</v>
      </c>
      <c r="CR22" s="26" t="n">
        <v>0.0</v>
      </c>
      <c r="CS22" s="26" t="n">
        <v>0.0</v>
      </c>
      <c r="CT22" s="26" t="n">
        <v>0.0</v>
      </c>
      <c r="CU22" s="26" t="n">
        <v>0.0</v>
      </c>
      <c r="CV22" s="26" t="n">
        <v>0.0</v>
      </c>
      <c r="CW22" s="26" t="n">
        <v>0.0</v>
      </c>
      <c r="CX22" s="26" t="n">
        <v>0.0</v>
      </c>
      <c r="CY22" s="26" t="n">
        <v>0.0</v>
      </c>
      <c r="CZ22" s="26" t="n">
        <v>0.0</v>
      </c>
      <c r="DA22" s="26" t="n">
        <v>0.0</v>
      </c>
      <c r="DB22" s="26" t="n">
        <v>0.0</v>
      </c>
      <c r="DC22" s="26" t="n">
        <v>0.0</v>
      </c>
      <c r="DD22" s="26" t="n">
        <v>0.0</v>
      </c>
      <c r="DE22" s="26" t="n">
        <v>0.0</v>
      </c>
      <c r="DF22" s="26" t="n">
        <v>0.0</v>
      </c>
      <c r="DG22" s="26" t="n">
        <v>0.0</v>
      </c>
      <c r="DH22" s="26" t="n">
        <v>0.0</v>
      </c>
      <c r="DI22" s="26" t="n">
        <v>0.0</v>
      </c>
      <c r="DJ22" s="28" t="n">
        <v>0.0</v>
      </c>
    </row>
    <row r="23" customHeight="true" ht="15.0">
      <c r="A23" s="174" t="inlineStr">
        <is>
          <t>20899</t>
        </is>
      </c>
      <c r="B23" s="176"/>
      <c r="C23" s="176"/>
      <c r="D23" s="32" t="inlineStr">
        <is>
          <t>其他社会保障和就业支出</t>
        </is>
      </c>
      <c r="E23" s="26" t="n">
        <v>181108.5</v>
      </c>
      <c r="F23" s="26" t="n">
        <v>181108.5</v>
      </c>
      <c r="G23" s="26" t="n">
        <v>0.0</v>
      </c>
      <c r="H23" s="26" t="n">
        <v>0.0</v>
      </c>
      <c r="I23" s="26" t="n">
        <v>0.0</v>
      </c>
      <c r="J23" s="26" t="n">
        <v>0.0</v>
      </c>
      <c r="K23" s="26" t="n">
        <v>0.0</v>
      </c>
      <c r="L23" s="26" t="n">
        <v>0.0</v>
      </c>
      <c r="M23" s="26" t="n">
        <v>0.0</v>
      </c>
      <c r="N23" s="26" t="n">
        <v>130072.79</v>
      </c>
      <c r="O23" s="26" t="n">
        <v>0.0</v>
      </c>
      <c r="P23" s="26" t="n">
        <v>51035.71</v>
      </c>
      <c r="Q23" s="26" t="n">
        <v>0.0</v>
      </c>
      <c r="R23" s="26" t="n">
        <v>0.0</v>
      </c>
      <c r="S23" s="26" t="n">
        <v>0.0</v>
      </c>
      <c r="T23" s="26" t="n">
        <v>0.0</v>
      </c>
      <c r="U23" s="26" t="n">
        <v>0.0</v>
      </c>
      <c r="V23" s="26" t="n">
        <v>0.0</v>
      </c>
      <c r="W23" s="26" t="n">
        <v>0.0</v>
      </c>
      <c r="X23" s="26" t="n">
        <v>0.0</v>
      </c>
      <c r="Y23" s="26" t="n">
        <v>0.0</v>
      </c>
      <c r="Z23" s="26" t="n">
        <v>0.0</v>
      </c>
      <c r="AA23" s="26" t="n">
        <v>0.0</v>
      </c>
      <c r="AB23" s="26" t="n">
        <v>0.0</v>
      </c>
      <c r="AC23" s="26" t="n">
        <v>0.0</v>
      </c>
      <c r="AD23" s="26" t="n">
        <v>0.0</v>
      </c>
      <c r="AE23" s="26" t="n">
        <v>0.0</v>
      </c>
      <c r="AF23" s="26" t="n">
        <v>0.0</v>
      </c>
      <c r="AG23" s="26" t="n">
        <v>0.0</v>
      </c>
      <c r="AH23" s="26" t="n">
        <v>0.0</v>
      </c>
      <c r="AI23" s="26" t="n">
        <v>0.0</v>
      </c>
      <c r="AJ23" s="26" t="n">
        <v>0.0</v>
      </c>
      <c r="AK23" s="26" t="n">
        <v>0.0</v>
      </c>
      <c r="AL23" s="26" t="n">
        <v>0.0</v>
      </c>
      <c r="AM23" s="26" t="n">
        <v>0.0</v>
      </c>
      <c r="AN23" s="26" t="n">
        <v>0.0</v>
      </c>
      <c r="AO23" s="26" t="n">
        <v>0.0</v>
      </c>
      <c r="AP23" s="26" t="n">
        <v>0.0</v>
      </c>
      <c r="AQ23" s="26" t="n">
        <v>0.0</v>
      </c>
      <c r="AR23" s="26" t="n">
        <v>0.0</v>
      </c>
      <c r="AS23" s="26" t="n">
        <v>0.0</v>
      </c>
      <c r="AT23" s="26" t="n">
        <v>0.0</v>
      </c>
      <c r="AU23" s="26" t="n">
        <v>0.0</v>
      </c>
      <c r="AV23" s="26" t="n">
        <v>0.0</v>
      </c>
      <c r="AW23" s="26" t="n">
        <v>0.0</v>
      </c>
      <c r="AX23" s="26" t="n">
        <v>0.0</v>
      </c>
      <c r="AY23" s="26" t="n">
        <v>0.0</v>
      </c>
      <c r="AZ23" s="26" t="n">
        <v>0.0</v>
      </c>
      <c r="BA23" s="26" t="n">
        <v>0.0</v>
      </c>
      <c r="BB23" s="26" t="n">
        <v>0.0</v>
      </c>
      <c r="BC23" s="26" t="n">
        <v>0.0</v>
      </c>
      <c r="BD23" s="26" t="n">
        <v>0.0</v>
      </c>
      <c r="BE23" s="26" t="n">
        <v>0.0</v>
      </c>
      <c r="BF23" s="26" t="n">
        <v>0.0</v>
      </c>
      <c r="BG23" s="26" t="n">
        <v>0.0</v>
      </c>
      <c r="BH23" s="26" t="n">
        <v>0.0</v>
      </c>
      <c r="BI23" s="26" t="n">
        <v>0.0</v>
      </c>
      <c r="BJ23" s="26" t="n">
        <v>0.0</v>
      </c>
      <c r="BK23" s="26" t="n">
        <v>0.0</v>
      </c>
      <c r="BL23" s="26" t="n">
        <v>0.0</v>
      </c>
      <c r="BM23" s="26" t="n">
        <v>0.0</v>
      </c>
      <c r="BN23" s="26" t="n">
        <v>0.0</v>
      </c>
      <c r="BO23" s="26" t="n">
        <v>0.0</v>
      </c>
      <c r="BP23" s="26" t="n">
        <v>0.0</v>
      </c>
      <c r="BQ23" s="26" t="n">
        <v>0.0</v>
      </c>
      <c r="BR23" s="26" t="n">
        <v>0.0</v>
      </c>
      <c r="BS23" s="26" t="n">
        <v>0.0</v>
      </c>
      <c r="BT23" s="26" t="n">
        <v>0.0</v>
      </c>
      <c r="BU23" s="26" t="n">
        <v>0.0</v>
      </c>
      <c r="BV23" s="26" t="n">
        <v>0.0</v>
      </c>
      <c r="BW23" s="26" t="n">
        <v>0.0</v>
      </c>
      <c r="BX23" s="26" t="n">
        <v>0.0</v>
      </c>
      <c r="BY23" s="26" t="n">
        <v>0.0</v>
      </c>
      <c r="BZ23" s="26" t="n">
        <v>0.0</v>
      </c>
      <c r="CA23" s="26" t="n">
        <v>0.0</v>
      </c>
      <c r="CB23" s="26" t="n">
        <v>0.0</v>
      </c>
      <c r="CC23" s="26" t="n">
        <v>0.0</v>
      </c>
      <c r="CD23" s="26" t="n">
        <v>0.0</v>
      </c>
      <c r="CE23" s="26" t="n">
        <v>0.0</v>
      </c>
      <c r="CF23" s="26" t="n">
        <v>0.0</v>
      </c>
      <c r="CG23" s="26" t="n">
        <v>0.0</v>
      </c>
      <c r="CH23" s="26" t="n">
        <v>0.0</v>
      </c>
      <c r="CI23" s="26" t="n">
        <v>0.0</v>
      </c>
      <c r="CJ23" s="26" t="n">
        <v>0.0</v>
      </c>
      <c r="CK23" s="26" t="n">
        <v>0.0</v>
      </c>
      <c r="CL23" s="26" t="n">
        <v>0.0</v>
      </c>
      <c r="CM23" s="26" t="n">
        <v>0.0</v>
      </c>
      <c r="CN23" s="26" t="n">
        <v>0.0</v>
      </c>
      <c r="CO23" s="26" t="n">
        <v>0.0</v>
      </c>
      <c r="CP23" s="26" t="n">
        <v>0.0</v>
      </c>
      <c r="CQ23" s="26" t="n">
        <v>0.0</v>
      </c>
      <c r="CR23" s="26" t="n">
        <v>0.0</v>
      </c>
      <c r="CS23" s="26" t="n">
        <v>0.0</v>
      </c>
      <c r="CT23" s="26" t="n">
        <v>0.0</v>
      </c>
      <c r="CU23" s="26" t="n">
        <v>0.0</v>
      </c>
      <c r="CV23" s="26" t="n">
        <v>0.0</v>
      </c>
      <c r="CW23" s="26" t="n">
        <v>0.0</v>
      </c>
      <c r="CX23" s="26" t="n">
        <v>0.0</v>
      </c>
      <c r="CY23" s="26" t="n">
        <v>0.0</v>
      </c>
      <c r="CZ23" s="26" t="n">
        <v>0.0</v>
      </c>
      <c r="DA23" s="26" t="n">
        <v>0.0</v>
      </c>
      <c r="DB23" s="26" t="n">
        <v>0.0</v>
      </c>
      <c r="DC23" s="26" t="n">
        <v>0.0</v>
      </c>
      <c r="DD23" s="26" t="n">
        <v>0.0</v>
      </c>
      <c r="DE23" s="26" t="n">
        <v>0.0</v>
      </c>
      <c r="DF23" s="26" t="n">
        <v>0.0</v>
      </c>
      <c r="DG23" s="26" t="n">
        <v>0.0</v>
      </c>
      <c r="DH23" s="26" t="n">
        <v>0.0</v>
      </c>
      <c r="DI23" s="26" t="n">
        <v>0.0</v>
      </c>
      <c r="DJ23" s="28" t="n">
        <v>0.0</v>
      </c>
    </row>
    <row r="24" customHeight="true" ht="15.0">
      <c r="A24" s="174" t="inlineStr">
        <is>
          <t>2089999</t>
        </is>
      </c>
      <c r="B24" s="176"/>
      <c r="C24" s="176"/>
      <c r="D24" s="32" t="inlineStr">
        <is>
          <t>其他社会保障和就业支出</t>
        </is>
      </c>
      <c r="E24" s="26" t="n">
        <v>181108.5</v>
      </c>
      <c r="F24" s="26" t="n">
        <v>181108.5</v>
      </c>
      <c r="G24" s="26" t="n">
        <v>0.0</v>
      </c>
      <c r="H24" s="26" t="n">
        <v>0.0</v>
      </c>
      <c r="I24" s="26" t="n">
        <v>0.0</v>
      </c>
      <c r="J24" s="26" t="n">
        <v>0.0</v>
      </c>
      <c r="K24" s="26" t="n">
        <v>0.0</v>
      </c>
      <c r="L24" s="26" t="n">
        <v>0.0</v>
      </c>
      <c r="M24" s="26" t="n">
        <v>0.0</v>
      </c>
      <c r="N24" s="26" t="n">
        <v>130072.79</v>
      </c>
      <c r="O24" s="26" t="n">
        <v>0.0</v>
      </c>
      <c r="P24" s="26" t="n">
        <v>51035.71</v>
      </c>
      <c r="Q24" s="26" t="n">
        <v>0.0</v>
      </c>
      <c r="R24" s="26" t="n">
        <v>0.0</v>
      </c>
      <c r="S24" s="26" t="n">
        <v>0.0</v>
      </c>
      <c r="T24" s="26" t="n">
        <v>0.0</v>
      </c>
      <c r="U24" s="26" t="n">
        <v>0.0</v>
      </c>
      <c r="V24" s="26" t="n">
        <v>0.0</v>
      </c>
      <c r="W24" s="26" t="n">
        <v>0.0</v>
      </c>
      <c r="X24" s="26" t="n">
        <v>0.0</v>
      </c>
      <c r="Y24" s="26" t="n">
        <v>0.0</v>
      </c>
      <c r="Z24" s="26" t="n">
        <v>0.0</v>
      </c>
      <c r="AA24" s="26" t="n">
        <v>0.0</v>
      </c>
      <c r="AB24" s="26" t="n">
        <v>0.0</v>
      </c>
      <c r="AC24" s="26" t="n">
        <v>0.0</v>
      </c>
      <c r="AD24" s="26" t="n">
        <v>0.0</v>
      </c>
      <c r="AE24" s="26" t="n">
        <v>0.0</v>
      </c>
      <c r="AF24" s="26" t="n">
        <v>0.0</v>
      </c>
      <c r="AG24" s="26" t="n">
        <v>0.0</v>
      </c>
      <c r="AH24" s="26" t="n">
        <v>0.0</v>
      </c>
      <c r="AI24" s="26" t="n">
        <v>0.0</v>
      </c>
      <c r="AJ24" s="26" t="n">
        <v>0.0</v>
      </c>
      <c r="AK24" s="26" t="n">
        <v>0.0</v>
      </c>
      <c r="AL24" s="26" t="n">
        <v>0.0</v>
      </c>
      <c r="AM24" s="26" t="n">
        <v>0.0</v>
      </c>
      <c r="AN24" s="26" t="n">
        <v>0.0</v>
      </c>
      <c r="AO24" s="26" t="n">
        <v>0.0</v>
      </c>
      <c r="AP24" s="26" t="n">
        <v>0.0</v>
      </c>
      <c r="AQ24" s="26" t="n">
        <v>0.0</v>
      </c>
      <c r="AR24" s="26" t="n">
        <v>0.0</v>
      </c>
      <c r="AS24" s="26" t="n">
        <v>0.0</v>
      </c>
      <c r="AT24" s="26" t="n">
        <v>0.0</v>
      </c>
      <c r="AU24" s="26" t="n">
        <v>0.0</v>
      </c>
      <c r="AV24" s="26" t="n">
        <v>0.0</v>
      </c>
      <c r="AW24" s="26" t="n">
        <v>0.0</v>
      </c>
      <c r="AX24" s="26" t="n">
        <v>0.0</v>
      </c>
      <c r="AY24" s="26" t="n">
        <v>0.0</v>
      </c>
      <c r="AZ24" s="26" t="n">
        <v>0.0</v>
      </c>
      <c r="BA24" s="26" t="n">
        <v>0.0</v>
      </c>
      <c r="BB24" s="26" t="n">
        <v>0.0</v>
      </c>
      <c r="BC24" s="26" t="n">
        <v>0.0</v>
      </c>
      <c r="BD24" s="26" t="n">
        <v>0.0</v>
      </c>
      <c r="BE24" s="26" t="n">
        <v>0.0</v>
      </c>
      <c r="BF24" s="26" t="n">
        <v>0.0</v>
      </c>
      <c r="BG24" s="26" t="n">
        <v>0.0</v>
      </c>
      <c r="BH24" s="26" t="n">
        <v>0.0</v>
      </c>
      <c r="BI24" s="26" t="n">
        <v>0.0</v>
      </c>
      <c r="BJ24" s="26" t="n">
        <v>0.0</v>
      </c>
      <c r="BK24" s="26" t="n">
        <v>0.0</v>
      </c>
      <c r="BL24" s="26" t="n">
        <v>0.0</v>
      </c>
      <c r="BM24" s="26" t="n">
        <v>0.0</v>
      </c>
      <c r="BN24" s="26" t="n">
        <v>0.0</v>
      </c>
      <c r="BO24" s="26" t="n">
        <v>0.0</v>
      </c>
      <c r="BP24" s="26" t="n">
        <v>0.0</v>
      </c>
      <c r="BQ24" s="26" t="n">
        <v>0.0</v>
      </c>
      <c r="BR24" s="26" t="n">
        <v>0.0</v>
      </c>
      <c r="BS24" s="26" t="n">
        <v>0.0</v>
      </c>
      <c r="BT24" s="26" t="n">
        <v>0.0</v>
      </c>
      <c r="BU24" s="26" t="n">
        <v>0.0</v>
      </c>
      <c r="BV24" s="26" t="n">
        <v>0.0</v>
      </c>
      <c r="BW24" s="26" t="n">
        <v>0.0</v>
      </c>
      <c r="BX24" s="26" t="n">
        <v>0.0</v>
      </c>
      <c r="BY24" s="26" t="n">
        <v>0.0</v>
      </c>
      <c r="BZ24" s="26" t="n">
        <v>0.0</v>
      </c>
      <c r="CA24" s="26" t="n">
        <v>0.0</v>
      </c>
      <c r="CB24" s="26" t="n">
        <v>0.0</v>
      </c>
      <c r="CC24" s="26" t="n">
        <v>0.0</v>
      </c>
      <c r="CD24" s="26" t="n">
        <v>0.0</v>
      </c>
      <c r="CE24" s="26" t="n">
        <v>0.0</v>
      </c>
      <c r="CF24" s="26" t="n">
        <v>0.0</v>
      </c>
      <c r="CG24" s="26" t="n">
        <v>0.0</v>
      </c>
      <c r="CH24" s="26" t="n">
        <v>0.0</v>
      </c>
      <c r="CI24" s="26" t="n">
        <v>0.0</v>
      </c>
      <c r="CJ24" s="26" t="n">
        <v>0.0</v>
      </c>
      <c r="CK24" s="26" t="n">
        <v>0.0</v>
      </c>
      <c r="CL24" s="26" t="n">
        <v>0.0</v>
      </c>
      <c r="CM24" s="26" t="n">
        <v>0.0</v>
      </c>
      <c r="CN24" s="26" t="n">
        <v>0.0</v>
      </c>
      <c r="CO24" s="26" t="n">
        <v>0.0</v>
      </c>
      <c r="CP24" s="26" t="n">
        <v>0.0</v>
      </c>
      <c r="CQ24" s="26" t="n">
        <v>0.0</v>
      </c>
      <c r="CR24" s="26" t="n">
        <v>0.0</v>
      </c>
      <c r="CS24" s="26" t="n">
        <v>0.0</v>
      </c>
      <c r="CT24" s="26" t="n">
        <v>0.0</v>
      </c>
      <c r="CU24" s="26" t="n">
        <v>0.0</v>
      </c>
      <c r="CV24" s="26" t="n">
        <v>0.0</v>
      </c>
      <c r="CW24" s="26" t="n">
        <v>0.0</v>
      </c>
      <c r="CX24" s="26" t="n">
        <v>0.0</v>
      </c>
      <c r="CY24" s="26" t="n">
        <v>0.0</v>
      </c>
      <c r="CZ24" s="26" t="n">
        <v>0.0</v>
      </c>
      <c r="DA24" s="26" t="n">
        <v>0.0</v>
      </c>
      <c r="DB24" s="26" t="n">
        <v>0.0</v>
      </c>
      <c r="DC24" s="26" t="n">
        <v>0.0</v>
      </c>
      <c r="DD24" s="26" t="n">
        <v>0.0</v>
      </c>
      <c r="DE24" s="26" t="n">
        <v>0.0</v>
      </c>
      <c r="DF24" s="26" t="n">
        <v>0.0</v>
      </c>
      <c r="DG24" s="26" t="n">
        <v>0.0</v>
      </c>
      <c r="DH24" s="26" t="n">
        <v>0.0</v>
      </c>
      <c r="DI24" s="26" t="n">
        <v>0.0</v>
      </c>
      <c r="DJ24" s="28" t="n">
        <v>0.0</v>
      </c>
    </row>
    <row r="25" customHeight="true" ht="15.0">
      <c r="A25" s="174" t="inlineStr">
        <is>
          <t>221</t>
        </is>
      </c>
      <c r="B25" s="176"/>
      <c r="C25" s="176"/>
      <c r="D25" s="32" t="inlineStr">
        <is>
          <t>住房保障支出</t>
        </is>
      </c>
      <c r="E25" s="26" t="n">
        <v>371054.4</v>
      </c>
      <c r="F25" s="26" t="n">
        <v>371054.4</v>
      </c>
      <c r="G25" s="26" t="n">
        <v>0.0</v>
      </c>
      <c r="H25" s="26" t="n">
        <v>0.0</v>
      </c>
      <c r="I25" s="26" t="n">
        <v>0.0</v>
      </c>
      <c r="J25" s="26" t="n">
        <v>0.0</v>
      </c>
      <c r="K25" s="26" t="n">
        <v>0.0</v>
      </c>
      <c r="L25" s="26" t="n">
        <v>0.0</v>
      </c>
      <c r="M25" s="26" t="n">
        <v>0.0</v>
      </c>
      <c r="N25" s="26" t="n">
        <v>0.0</v>
      </c>
      <c r="O25" s="26" t="n">
        <v>0.0</v>
      </c>
      <c r="P25" s="26" t="n">
        <v>0.0</v>
      </c>
      <c r="Q25" s="26" t="n">
        <v>371054.4</v>
      </c>
      <c r="R25" s="26" t="n">
        <v>0.0</v>
      </c>
      <c r="S25" s="26" t="n">
        <v>0.0</v>
      </c>
      <c r="T25" s="26" t="n">
        <v>0.0</v>
      </c>
      <c r="U25" s="26" t="n">
        <v>0.0</v>
      </c>
      <c r="V25" s="26" t="n">
        <v>0.0</v>
      </c>
      <c r="W25" s="26" t="n">
        <v>0.0</v>
      </c>
      <c r="X25" s="26" t="n">
        <v>0.0</v>
      </c>
      <c r="Y25" s="26" t="n">
        <v>0.0</v>
      </c>
      <c r="Z25" s="26" t="n">
        <v>0.0</v>
      </c>
      <c r="AA25" s="26" t="n">
        <v>0.0</v>
      </c>
      <c r="AB25" s="26" t="n">
        <v>0.0</v>
      </c>
      <c r="AC25" s="26" t="n">
        <v>0.0</v>
      </c>
      <c r="AD25" s="26" t="n">
        <v>0.0</v>
      </c>
      <c r="AE25" s="26" t="n">
        <v>0.0</v>
      </c>
      <c r="AF25" s="26" t="n">
        <v>0.0</v>
      </c>
      <c r="AG25" s="26" t="n">
        <v>0.0</v>
      </c>
      <c r="AH25" s="26" t="n">
        <v>0.0</v>
      </c>
      <c r="AI25" s="26" t="n">
        <v>0.0</v>
      </c>
      <c r="AJ25" s="26" t="n">
        <v>0.0</v>
      </c>
      <c r="AK25" s="26" t="n">
        <v>0.0</v>
      </c>
      <c r="AL25" s="26" t="n">
        <v>0.0</v>
      </c>
      <c r="AM25" s="26" t="n">
        <v>0.0</v>
      </c>
      <c r="AN25" s="26" t="n">
        <v>0.0</v>
      </c>
      <c r="AO25" s="26" t="n">
        <v>0.0</v>
      </c>
      <c r="AP25" s="26" t="n">
        <v>0.0</v>
      </c>
      <c r="AQ25" s="26" t="n">
        <v>0.0</v>
      </c>
      <c r="AR25" s="26" t="n">
        <v>0.0</v>
      </c>
      <c r="AS25" s="26" t="n">
        <v>0.0</v>
      </c>
      <c r="AT25" s="26" t="n">
        <v>0.0</v>
      </c>
      <c r="AU25" s="26" t="n">
        <v>0.0</v>
      </c>
      <c r="AV25" s="26" t="n">
        <v>0.0</v>
      </c>
      <c r="AW25" s="26" t="n">
        <v>0.0</v>
      </c>
      <c r="AX25" s="26" t="n">
        <v>0.0</v>
      </c>
      <c r="AY25" s="26" t="n">
        <v>0.0</v>
      </c>
      <c r="AZ25" s="26" t="n">
        <v>0.0</v>
      </c>
      <c r="BA25" s="26" t="n">
        <v>0.0</v>
      </c>
      <c r="BB25" s="26" t="n">
        <v>0.0</v>
      </c>
      <c r="BC25" s="26" t="n">
        <v>0.0</v>
      </c>
      <c r="BD25" s="26" t="n">
        <v>0.0</v>
      </c>
      <c r="BE25" s="26" t="n">
        <v>0.0</v>
      </c>
      <c r="BF25" s="26" t="n">
        <v>0.0</v>
      </c>
      <c r="BG25" s="26" t="n">
        <v>0.0</v>
      </c>
      <c r="BH25" s="26" t="n">
        <v>0.0</v>
      </c>
      <c r="BI25" s="26" t="n">
        <v>0.0</v>
      </c>
      <c r="BJ25" s="26" t="n">
        <v>0.0</v>
      </c>
      <c r="BK25" s="26" t="n">
        <v>0.0</v>
      </c>
      <c r="BL25" s="26" t="n">
        <v>0.0</v>
      </c>
      <c r="BM25" s="26" t="n">
        <v>0.0</v>
      </c>
      <c r="BN25" s="26" t="n">
        <v>0.0</v>
      </c>
      <c r="BO25" s="26" t="n">
        <v>0.0</v>
      </c>
      <c r="BP25" s="26" t="n">
        <v>0.0</v>
      </c>
      <c r="BQ25" s="26" t="n">
        <v>0.0</v>
      </c>
      <c r="BR25" s="26" t="n">
        <v>0.0</v>
      </c>
      <c r="BS25" s="26" t="n">
        <v>0.0</v>
      </c>
      <c r="BT25" s="26" t="n">
        <v>0.0</v>
      </c>
      <c r="BU25" s="26" t="n">
        <v>0.0</v>
      </c>
      <c r="BV25" s="26" t="n">
        <v>0.0</v>
      </c>
      <c r="BW25" s="26" t="n">
        <v>0.0</v>
      </c>
      <c r="BX25" s="26" t="n">
        <v>0.0</v>
      </c>
      <c r="BY25" s="26" t="n">
        <v>0.0</v>
      </c>
      <c r="BZ25" s="26" t="n">
        <v>0.0</v>
      </c>
      <c r="CA25" s="26" t="n">
        <v>0.0</v>
      </c>
      <c r="CB25" s="26" t="n">
        <v>0.0</v>
      </c>
      <c r="CC25" s="26" t="n">
        <v>0.0</v>
      </c>
      <c r="CD25" s="26" t="n">
        <v>0.0</v>
      </c>
      <c r="CE25" s="26" t="n">
        <v>0.0</v>
      </c>
      <c r="CF25" s="26" t="n">
        <v>0.0</v>
      </c>
      <c r="CG25" s="26" t="n">
        <v>0.0</v>
      </c>
      <c r="CH25" s="26" t="n">
        <v>0.0</v>
      </c>
      <c r="CI25" s="26" t="n">
        <v>0.0</v>
      </c>
      <c r="CJ25" s="26" t="n">
        <v>0.0</v>
      </c>
      <c r="CK25" s="26" t="n">
        <v>0.0</v>
      </c>
      <c r="CL25" s="26" t="n">
        <v>0.0</v>
      </c>
      <c r="CM25" s="26" t="n">
        <v>0.0</v>
      </c>
      <c r="CN25" s="26" t="n">
        <v>0.0</v>
      </c>
      <c r="CO25" s="26" t="n">
        <v>0.0</v>
      </c>
      <c r="CP25" s="26" t="n">
        <v>0.0</v>
      </c>
      <c r="CQ25" s="26" t="n">
        <v>0.0</v>
      </c>
      <c r="CR25" s="26" t="n">
        <v>0.0</v>
      </c>
      <c r="CS25" s="26" t="n">
        <v>0.0</v>
      </c>
      <c r="CT25" s="26" t="n">
        <v>0.0</v>
      </c>
      <c r="CU25" s="26" t="n">
        <v>0.0</v>
      </c>
      <c r="CV25" s="26" t="n">
        <v>0.0</v>
      </c>
      <c r="CW25" s="26" t="n">
        <v>0.0</v>
      </c>
      <c r="CX25" s="26" t="n">
        <v>0.0</v>
      </c>
      <c r="CY25" s="26" t="n">
        <v>0.0</v>
      </c>
      <c r="CZ25" s="26" t="n">
        <v>0.0</v>
      </c>
      <c r="DA25" s="26" t="n">
        <v>0.0</v>
      </c>
      <c r="DB25" s="26" t="n">
        <v>0.0</v>
      </c>
      <c r="DC25" s="26" t="n">
        <v>0.0</v>
      </c>
      <c r="DD25" s="26" t="n">
        <v>0.0</v>
      </c>
      <c r="DE25" s="26" t="n">
        <v>0.0</v>
      </c>
      <c r="DF25" s="26" t="n">
        <v>0.0</v>
      </c>
      <c r="DG25" s="26" t="n">
        <v>0.0</v>
      </c>
      <c r="DH25" s="26" t="n">
        <v>0.0</v>
      </c>
      <c r="DI25" s="26" t="n">
        <v>0.0</v>
      </c>
      <c r="DJ25" s="28" t="n">
        <v>0.0</v>
      </c>
    </row>
    <row r="26" customHeight="true" ht="15.0">
      <c r="A26" s="174" t="inlineStr">
        <is>
          <t>22102</t>
        </is>
      </c>
      <c r="B26" s="176"/>
      <c r="C26" s="176"/>
      <c r="D26" s="32" t="inlineStr">
        <is>
          <t>住房改革支出</t>
        </is>
      </c>
      <c r="E26" s="26" t="n">
        <v>371054.4</v>
      </c>
      <c r="F26" s="26" t="n">
        <v>371054.4</v>
      </c>
      <c r="G26" s="26" t="n">
        <v>0.0</v>
      </c>
      <c r="H26" s="26" t="n">
        <v>0.0</v>
      </c>
      <c r="I26" s="26" t="n">
        <v>0.0</v>
      </c>
      <c r="J26" s="26" t="n">
        <v>0.0</v>
      </c>
      <c r="K26" s="26" t="n">
        <v>0.0</v>
      </c>
      <c r="L26" s="26" t="n">
        <v>0.0</v>
      </c>
      <c r="M26" s="26" t="n">
        <v>0.0</v>
      </c>
      <c r="N26" s="26" t="n">
        <v>0.0</v>
      </c>
      <c r="O26" s="26" t="n">
        <v>0.0</v>
      </c>
      <c r="P26" s="26" t="n">
        <v>0.0</v>
      </c>
      <c r="Q26" s="26" t="n">
        <v>371054.4</v>
      </c>
      <c r="R26" s="26" t="n">
        <v>0.0</v>
      </c>
      <c r="S26" s="26" t="n">
        <v>0.0</v>
      </c>
      <c r="T26" s="26" t="n">
        <v>0.0</v>
      </c>
      <c r="U26" s="26" t="n">
        <v>0.0</v>
      </c>
      <c r="V26" s="26" t="n">
        <v>0.0</v>
      </c>
      <c r="W26" s="26" t="n">
        <v>0.0</v>
      </c>
      <c r="X26" s="26" t="n">
        <v>0.0</v>
      </c>
      <c r="Y26" s="26" t="n">
        <v>0.0</v>
      </c>
      <c r="Z26" s="26" t="n">
        <v>0.0</v>
      </c>
      <c r="AA26" s="26" t="n">
        <v>0.0</v>
      </c>
      <c r="AB26" s="26" t="n">
        <v>0.0</v>
      </c>
      <c r="AC26" s="26" t="n">
        <v>0.0</v>
      </c>
      <c r="AD26" s="26" t="n">
        <v>0.0</v>
      </c>
      <c r="AE26" s="26" t="n">
        <v>0.0</v>
      </c>
      <c r="AF26" s="26" t="n">
        <v>0.0</v>
      </c>
      <c r="AG26" s="26" t="n">
        <v>0.0</v>
      </c>
      <c r="AH26" s="26" t="n">
        <v>0.0</v>
      </c>
      <c r="AI26" s="26" t="n">
        <v>0.0</v>
      </c>
      <c r="AJ26" s="26" t="n">
        <v>0.0</v>
      </c>
      <c r="AK26" s="26" t="n">
        <v>0.0</v>
      </c>
      <c r="AL26" s="26" t="n">
        <v>0.0</v>
      </c>
      <c r="AM26" s="26" t="n">
        <v>0.0</v>
      </c>
      <c r="AN26" s="26" t="n">
        <v>0.0</v>
      </c>
      <c r="AO26" s="26" t="n">
        <v>0.0</v>
      </c>
      <c r="AP26" s="26" t="n">
        <v>0.0</v>
      </c>
      <c r="AQ26" s="26" t="n">
        <v>0.0</v>
      </c>
      <c r="AR26" s="26" t="n">
        <v>0.0</v>
      </c>
      <c r="AS26" s="26" t="n">
        <v>0.0</v>
      </c>
      <c r="AT26" s="26" t="n">
        <v>0.0</v>
      </c>
      <c r="AU26" s="26" t="n">
        <v>0.0</v>
      </c>
      <c r="AV26" s="26" t="n">
        <v>0.0</v>
      </c>
      <c r="AW26" s="26" t="n">
        <v>0.0</v>
      </c>
      <c r="AX26" s="26" t="n">
        <v>0.0</v>
      </c>
      <c r="AY26" s="26" t="n">
        <v>0.0</v>
      </c>
      <c r="AZ26" s="26" t="n">
        <v>0.0</v>
      </c>
      <c r="BA26" s="26" t="n">
        <v>0.0</v>
      </c>
      <c r="BB26" s="26" t="n">
        <v>0.0</v>
      </c>
      <c r="BC26" s="26" t="n">
        <v>0.0</v>
      </c>
      <c r="BD26" s="26" t="n">
        <v>0.0</v>
      </c>
      <c r="BE26" s="26" t="n">
        <v>0.0</v>
      </c>
      <c r="BF26" s="26" t="n">
        <v>0.0</v>
      </c>
      <c r="BG26" s="26" t="n">
        <v>0.0</v>
      </c>
      <c r="BH26" s="26" t="n">
        <v>0.0</v>
      </c>
      <c r="BI26" s="26" t="n">
        <v>0.0</v>
      </c>
      <c r="BJ26" s="26" t="n">
        <v>0.0</v>
      </c>
      <c r="BK26" s="26" t="n">
        <v>0.0</v>
      </c>
      <c r="BL26" s="26" t="n">
        <v>0.0</v>
      </c>
      <c r="BM26" s="26" t="n">
        <v>0.0</v>
      </c>
      <c r="BN26" s="26" t="n">
        <v>0.0</v>
      </c>
      <c r="BO26" s="26" t="n">
        <v>0.0</v>
      </c>
      <c r="BP26" s="26" t="n">
        <v>0.0</v>
      </c>
      <c r="BQ26" s="26" t="n">
        <v>0.0</v>
      </c>
      <c r="BR26" s="26" t="n">
        <v>0.0</v>
      </c>
      <c r="BS26" s="26" t="n">
        <v>0.0</v>
      </c>
      <c r="BT26" s="26" t="n">
        <v>0.0</v>
      </c>
      <c r="BU26" s="26" t="n">
        <v>0.0</v>
      </c>
      <c r="BV26" s="26" t="n">
        <v>0.0</v>
      </c>
      <c r="BW26" s="26" t="n">
        <v>0.0</v>
      </c>
      <c r="BX26" s="26" t="n">
        <v>0.0</v>
      </c>
      <c r="BY26" s="26" t="n">
        <v>0.0</v>
      </c>
      <c r="BZ26" s="26" t="n">
        <v>0.0</v>
      </c>
      <c r="CA26" s="26" t="n">
        <v>0.0</v>
      </c>
      <c r="CB26" s="26" t="n">
        <v>0.0</v>
      </c>
      <c r="CC26" s="26" t="n">
        <v>0.0</v>
      </c>
      <c r="CD26" s="26" t="n">
        <v>0.0</v>
      </c>
      <c r="CE26" s="26" t="n">
        <v>0.0</v>
      </c>
      <c r="CF26" s="26" t="n">
        <v>0.0</v>
      </c>
      <c r="CG26" s="26" t="n">
        <v>0.0</v>
      </c>
      <c r="CH26" s="26" t="n">
        <v>0.0</v>
      </c>
      <c r="CI26" s="26" t="n">
        <v>0.0</v>
      </c>
      <c r="CJ26" s="26" t="n">
        <v>0.0</v>
      </c>
      <c r="CK26" s="26" t="n">
        <v>0.0</v>
      </c>
      <c r="CL26" s="26" t="n">
        <v>0.0</v>
      </c>
      <c r="CM26" s="26" t="n">
        <v>0.0</v>
      </c>
      <c r="CN26" s="26" t="n">
        <v>0.0</v>
      </c>
      <c r="CO26" s="26" t="n">
        <v>0.0</v>
      </c>
      <c r="CP26" s="26" t="n">
        <v>0.0</v>
      </c>
      <c r="CQ26" s="26" t="n">
        <v>0.0</v>
      </c>
      <c r="CR26" s="26" t="n">
        <v>0.0</v>
      </c>
      <c r="CS26" s="26" t="n">
        <v>0.0</v>
      </c>
      <c r="CT26" s="26" t="n">
        <v>0.0</v>
      </c>
      <c r="CU26" s="26" t="n">
        <v>0.0</v>
      </c>
      <c r="CV26" s="26" t="n">
        <v>0.0</v>
      </c>
      <c r="CW26" s="26" t="n">
        <v>0.0</v>
      </c>
      <c r="CX26" s="26" t="n">
        <v>0.0</v>
      </c>
      <c r="CY26" s="26" t="n">
        <v>0.0</v>
      </c>
      <c r="CZ26" s="26" t="n">
        <v>0.0</v>
      </c>
      <c r="DA26" s="26" t="n">
        <v>0.0</v>
      </c>
      <c r="DB26" s="26" t="n">
        <v>0.0</v>
      </c>
      <c r="DC26" s="26" t="n">
        <v>0.0</v>
      </c>
      <c r="DD26" s="26" t="n">
        <v>0.0</v>
      </c>
      <c r="DE26" s="26" t="n">
        <v>0.0</v>
      </c>
      <c r="DF26" s="26" t="n">
        <v>0.0</v>
      </c>
      <c r="DG26" s="26" t="n">
        <v>0.0</v>
      </c>
      <c r="DH26" s="26" t="n">
        <v>0.0</v>
      </c>
      <c r="DI26" s="26" t="n">
        <v>0.0</v>
      </c>
      <c r="DJ26" s="28" t="n">
        <v>0.0</v>
      </c>
    </row>
    <row r="27" customHeight="true" ht="15.0">
      <c r="A27" s="174" t="inlineStr">
        <is>
          <t>2210201</t>
        </is>
      </c>
      <c r="B27" s="176"/>
      <c r="C27" s="176"/>
      <c r="D27" s="32" t="inlineStr">
        <is>
          <t>住房公积金</t>
        </is>
      </c>
      <c r="E27" s="26" t="n">
        <v>371054.4</v>
      </c>
      <c r="F27" s="26" t="n">
        <v>371054.4</v>
      </c>
      <c r="G27" s="26" t="n">
        <v>0.0</v>
      </c>
      <c r="H27" s="26" t="n">
        <v>0.0</v>
      </c>
      <c r="I27" s="26" t="n">
        <v>0.0</v>
      </c>
      <c r="J27" s="26" t="n">
        <v>0.0</v>
      </c>
      <c r="K27" s="26" t="n">
        <v>0.0</v>
      </c>
      <c r="L27" s="26" t="n">
        <v>0.0</v>
      </c>
      <c r="M27" s="26" t="n">
        <v>0.0</v>
      </c>
      <c r="N27" s="26" t="n">
        <v>0.0</v>
      </c>
      <c r="O27" s="26" t="n">
        <v>0.0</v>
      </c>
      <c r="P27" s="26" t="n">
        <v>0.0</v>
      </c>
      <c r="Q27" s="26" t="n">
        <v>371054.4</v>
      </c>
      <c r="R27" s="26" t="n">
        <v>0.0</v>
      </c>
      <c r="S27" s="26" t="n">
        <v>0.0</v>
      </c>
      <c r="T27" s="26" t="n">
        <v>0.0</v>
      </c>
      <c r="U27" s="26" t="n">
        <v>0.0</v>
      </c>
      <c r="V27" s="26" t="n">
        <v>0.0</v>
      </c>
      <c r="W27" s="26" t="n">
        <v>0.0</v>
      </c>
      <c r="X27" s="26" t="n">
        <v>0.0</v>
      </c>
      <c r="Y27" s="26" t="n">
        <v>0.0</v>
      </c>
      <c r="Z27" s="26" t="n">
        <v>0.0</v>
      </c>
      <c r="AA27" s="26" t="n">
        <v>0.0</v>
      </c>
      <c r="AB27" s="26" t="n">
        <v>0.0</v>
      </c>
      <c r="AC27" s="26" t="n">
        <v>0.0</v>
      </c>
      <c r="AD27" s="26" t="n">
        <v>0.0</v>
      </c>
      <c r="AE27" s="26" t="n">
        <v>0.0</v>
      </c>
      <c r="AF27" s="26" t="n">
        <v>0.0</v>
      </c>
      <c r="AG27" s="26" t="n">
        <v>0.0</v>
      </c>
      <c r="AH27" s="26" t="n">
        <v>0.0</v>
      </c>
      <c r="AI27" s="26" t="n">
        <v>0.0</v>
      </c>
      <c r="AJ27" s="26" t="n">
        <v>0.0</v>
      </c>
      <c r="AK27" s="26" t="n">
        <v>0.0</v>
      </c>
      <c r="AL27" s="26" t="n">
        <v>0.0</v>
      </c>
      <c r="AM27" s="26" t="n">
        <v>0.0</v>
      </c>
      <c r="AN27" s="26" t="n">
        <v>0.0</v>
      </c>
      <c r="AO27" s="26" t="n">
        <v>0.0</v>
      </c>
      <c r="AP27" s="26" t="n">
        <v>0.0</v>
      </c>
      <c r="AQ27" s="26" t="n">
        <v>0.0</v>
      </c>
      <c r="AR27" s="26" t="n">
        <v>0.0</v>
      </c>
      <c r="AS27" s="26" t="n">
        <v>0.0</v>
      </c>
      <c r="AT27" s="26" t="n">
        <v>0.0</v>
      </c>
      <c r="AU27" s="26" t="n">
        <v>0.0</v>
      </c>
      <c r="AV27" s="26" t="n">
        <v>0.0</v>
      </c>
      <c r="AW27" s="26" t="n">
        <v>0.0</v>
      </c>
      <c r="AX27" s="26" t="n">
        <v>0.0</v>
      </c>
      <c r="AY27" s="26" t="n">
        <v>0.0</v>
      </c>
      <c r="AZ27" s="26" t="n">
        <v>0.0</v>
      </c>
      <c r="BA27" s="26" t="n">
        <v>0.0</v>
      </c>
      <c r="BB27" s="26" t="n">
        <v>0.0</v>
      </c>
      <c r="BC27" s="26" t="n">
        <v>0.0</v>
      </c>
      <c r="BD27" s="26" t="n">
        <v>0.0</v>
      </c>
      <c r="BE27" s="26" t="n">
        <v>0.0</v>
      </c>
      <c r="BF27" s="26" t="n">
        <v>0.0</v>
      </c>
      <c r="BG27" s="26" t="n">
        <v>0.0</v>
      </c>
      <c r="BH27" s="26" t="n">
        <v>0.0</v>
      </c>
      <c r="BI27" s="26" t="n">
        <v>0.0</v>
      </c>
      <c r="BJ27" s="26" t="n">
        <v>0.0</v>
      </c>
      <c r="BK27" s="26" t="n">
        <v>0.0</v>
      </c>
      <c r="BL27" s="26" t="n">
        <v>0.0</v>
      </c>
      <c r="BM27" s="26" t="n">
        <v>0.0</v>
      </c>
      <c r="BN27" s="26" t="n">
        <v>0.0</v>
      </c>
      <c r="BO27" s="26" t="n">
        <v>0.0</v>
      </c>
      <c r="BP27" s="26" t="n">
        <v>0.0</v>
      </c>
      <c r="BQ27" s="26" t="n">
        <v>0.0</v>
      </c>
      <c r="BR27" s="26" t="n">
        <v>0.0</v>
      </c>
      <c r="BS27" s="26" t="n">
        <v>0.0</v>
      </c>
      <c r="BT27" s="26" t="n">
        <v>0.0</v>
      </c>
      <c r="BU27" s="26" t="n">
        <v>0.0</v>
      </c>
      <c r="BV27" s="26" t="n">
        <v>0.0</v>
      </c>
      <c r="BW27" s="26" t="n">
        <v>0.0</v>
      </c>
      <c r="BX27" s="26" t="n">
        <v>0.0</v>
      </c>
      <c r="BY27" s="26" t="n">
        <v>0.0</v>
      </c>
      <c r="BZ27" s="26" t="n">
        <v>0.0</v>
      </c>
      <c r="CA27" s="26" t="n">
        <v>0.0</v>
      </c>
      <c r="CB27" s="26" t="n">
        <v>0.0</v>
      </c>
      <c r="CC27" s="26" t="n">
        <v>0.0</v>
      </c>
      <c r="CD27" s="26" t="n">
        <v>0.0</v>
      </c>
      <c r="CE27" s="26" t="n">
        <v>0.0</v>
      </c>
      <c r="CF27" s="26" t="n">
        <v>0.0</v>
      </c>
      <c r="CG27" s="26" t="n">
        <v>0.0</v>
      </c>
      <c r="CH27" s="26" t="n">
        <v>0.0</v>
      </c>
      <c r="CI27" s="26" t="n">
        <v>0.0</v>
      </c>
      <c r="CJ27" s="26" t="n">
        <v>0.0</v>
      </c>
      <c r="CK27" s="26" t="n">
        <v>0.0</v>
      </c>
      <c r="CL27" s="26" t="n">
        <v>0.0</v>
      </c>
      <c r="CM27" s="26" t="n">
        <v>0.0</v>
      </c>
      <c r="CN27" s="26" t="n">
        <v>0.0</v>
      </c>
      <c r="CO27" s="26" t="n">
        <v>0.0</v>
      </c>
      <c r="CP27" s="26" t="n">
        <v>0.0</v>
      </c>
      <c r="CQ27" s="26" t="n">
        <v>0.0</v>
      </c>
      <c r="CR27" s="26" t="n">
        <v>0.0</v>
      </c>
      <c r="CS27" s="26" t="n">
        <v>0.0</v>
      </c>
      <c r="CT27" s="26" t="n">
        <v>0.0</v>
      </c>
      <c r="CU27" s="26" t="n">
        <v>0.0</v>
      </c>
      <c r="CV27" s="26" t="n">
        <v>0.0</v>
      </c>
      <c r="CW27" s="26" t="n">
        <v>0.0</v>
      </c>
      <c r="CX27" s="26" t="n">
        <v>0.0</v>
      </c>
      <c r="CY27" s="26" t="n">
        <v>0.0</v>
      </c>
      <c r="CZ27" s="26" t="n">
        <v>0.0</v>
      </c>
      <c r="DA27" s="26" t="n">
        <v>0.0</v>
      </c>
      <c r="DB27" s="26" t="n">
        <v>0.0</v>
      </c>
      <c r="DC27" s="26" t="n">
        <v>0.0</v>
      </c>
      <c r="DD27" s="26" t="n">
        <v>0.0</v>
      </c>
      <c r="DE27" s="26" t="n">
        <v>0.0</v>
      </c>
      <c r="DF27" s="26" t="n">
        <v>0.0</v>
      </c>
      <c r="DG27" s="26" t="n">
        <v>0.0</v>
      </c>
      <c r="DH27" s="26" t="n">
        <v>0.0</v>
      </c>
      <c r="DI27" s="26" t="n">
        <v>0.0</v>
      </c>
      <c r="DJ27" s="28" t="n">
        <v>0.0</v>
      </c>
    </row>
    <row r="28" customHeight="true" ht="15.0">
      <c r="A28" s="174" t="inlineStr">
        <is>
          <t>229</t>
        </is>
      </c>
      <c r="B28" s="176"/>
      <c r="C28" s="176"/>
      <c r="D28" s="32" t="inlineStr">
        <is>
          <t>其他支出</t>
        </is>
      </c>
      <c r="E28" s="26" t="n">
        <v>1056.0</v>
      </c>
      <c r="F28" s="26" t="n">
        <v>0.0</v>
      </c>
      <c r="G28" s="26" t="n">
        <v>0.0</v>
      </c>
      <c r="H28" s="26" t="n">
        <v>0.0</v>
      </c>
      <c r="I28" s="26" t="n">
        <v>0.0</v>
      </c>
      <c r="J28" s="26" t="n">
        <v>0.0</v>
      </c>
      <c r="K28" s="26" t="n">
        <v>0.0</v>
      </c>
      <c r="L28" s="26" t="n">
        <v>0.0</v>
      </c>
      <c r="M28" s="26" t="n">
        <v>0.0</v>
      </c>
      <c r="N28" s="26" t="n">
        <v>0.0</v>
      </c>
      <c r="O28" s="26" t="n">
        <v>0.0</v>
      </c>
      <c r="P28" s="26" t="n">
        <v>0.0</v>
      </c>
      <c r="Q28" s="26" t="n">
        <v>0.0</v>
      </c>
      <c r="R28" s="26" t="n">
        <v>0.0</v>
      </c>
      <c r="S28" s="26" t="n">
        <v>0.0</v>
      </c>
      <c r="T28" s="26" t="n">
        <v>1056.0</v>
      </c>
      <c r="U28" s="26" t="n">
        <v>0.0</v>
      </c>
      <c r="V28" s="26" t="n">
        <v>0.0</v>
      </c>
      <c r="W28" s="26" t="n">
        <v>0.0</v>
      </c>
      <c r="X28" s="26" t="n">
        <v>0.0</v>
      </c>
      <c r="Y28" s="26" t="n">
        <v>0.0</v>
      </c>
      <c r="Z28" s="26" t="n">
        <v>0.0</v>
      </c>
      <c r="AA28" s="26" t="n">
        <v>0.0</v>
      </c>
      <c r="AB28" s="26" t="n">
        <v>0.0</v>
      </c>
      <c r="AC28" s="26" t="n">
        <v>0.0</v>
      </c>
      <c r="AD28" s="26" t="n">
        <v>1056.0</v>
      </c>
      <c r="AE28" s="26" t="n">
        <v>0.0</v>
      </c>
      <c r="AF28" s="26" t="n">
        <v>0.0</v>
      </c>
      <c r="AG28" s="26" t="n">
        <v>0.0</v>
      </c>
      <c r="AH28" s="26" t="n">
        <v>0.0</v>
      </c>
      <c r="AI28" s="26" t="n">
        <v>0.0</v>
      </c>
      <c r="AJ28" s="26" t="n">
        <v>0.0</v>
      </c>
      <c r="AK28" s="26" t="n">
        <v>0.0</v>
      </c>
      <c r="AL28" s="26" t="n">
        <v>0.0</v>
      </c>
      <c r="AM28" s="26" t="n">
        <v>0.0</v>
      </c>
      <c r="AN28" s="26" t="n">
        <v>0.0</v>
      </c>
      <c r="AO28" s="26" t="n">
        <v>0.0</v>
      </c>
      <c r="AP28" s="26" t="n">
        <v>0.0</v>
      </c>
      <c r="AQ28" s="26" t="n">
        <v>0.0</v>
      </c>
      <c r="AR28" s="26" t="n">
        <v>0.0</v>
      </c>
      <c r="AS28" s="26" t="n">
        <v>0.0</v>
      </c>
      <c r="AT28" s="26" t="n">
        <v>0.0</v>
      </c>
      <c r="AU28" s="26" t="n">
        <v>0.0</v>
      </c>
      <c r="AV28" s="26" t="n">
        <v>0.0</v>
      </c>
      <c r="AW28" s="26" t="n">
        <v>0.0</v>
      </c>
      <c r="AX28" s="26" t="n">
        <v>0.0</v>
      </c>
      <c r="AY28" s="26" t="n">
        <v>0.0</v>
      </c>
      <c r="AZ28" s="26" t="n">
        <v>0.0</v>
      </c>
      <c r="BA28" s="26" t="n">
        <v>0.0</v>
      </c>
      <c r="BB28" s="26" t="n">
        <v>0.0</v>
      </c>
      <c r="BC28" s="26" t="n">
        <v>0.0</v>
      </c>
      <c r="BD28" s="26" t="n">
        <v>0.0</v>
      </c>
      <c r="BE28" s="26" t="n">
        <v>0.0</v>
      </c>
      <c r="BF28" s="26" t="n">
        <v>0.0</v>
      </c>
      <c r="BG28" s="26" t="n">
        <v>0.0</v>
      </c>
      <c r="BH28" s="26" t="n">
        <v>0.0</v>
      </c>
      <c r="BI28" s="26" t="n">
        <v>0.0</v>
      </c>
      <c r="BJ28" s="26" t="n">
        <v>0.0</v>
      </c>
      <c r="BK28" s="26" t="n">
        <v>0.0</v>
      </c>
      <c r="BL28" s="26" t="n">
        <v>0.0</v>
      </c>
      <c r="BM28" s="26" t="n">
        <v>0.0</v>
      </c>
      <c r="BN28" s="26" t="n">
        <v>0.0</v>
      </c>
      <c r="BO28" s="26" t="n">
        <v>0.0</v>
      </c>
      <c r="BP28" s="26" t="n">
        <v>0.0</v>
      </c>
      <c r="BQ28" s="26" t="n">
        <v>0.0</v>
      </c>
      <c r="BR28" s="26" t="n">
        <v>0.0</v>
      </c>
      <c r="BS28" s="26" t="n">
        <v>0.0</v>
      </c>
      <c r="BT28" s="26" t="n">
        <v>0.0</v>
      </c>
      <c r="BU28" s="26" t="n">
        <v>0.0</v>
      </c>
      <c r="BV28" s="26" t="n">
        <v>0.0</v>
      </c>
      <c r="BW28" s="26" t="n">
        <v>0.0</v>
      </c>
      <c r="BX28" s="26" t="n">
        <v>0.0</v>
      </c>
      <c r="BY28" s="26" t="n">
        <v>0.0</v>
      </c>
      <c r="BZ28" s="26" t="n">
        <v>0.0</v>
      </c>
      <c r="CA28" s="26" t="n">
        <v>0.0</v>
      </c>
      <c r="CB28" s="26" t="n">
        <v>0.0</v>
      </c>
      <c r="CC28" s="26" t="n">
        <v>0.0</v>
      </c>
      <c r="CD28" s="26" t="n">
        <v>0.0</v>
      </c>
      <c r="CE28" s="26" t="n">
        <v>0.0</v>
      </c>
      <c r="CF28" s="26" t="n">
        <v>0.0</v>
      </c>
      <c r="CG28" s="26" t="n">
        <v>0.0</v>
      </c>
      <c r="CH28" s="26" t="n">
        <v>0.0</v>
      </c>
      <c r="CI28" s="26" t="n">
        <v>0.0</v>
      </c>
      <c r="CJ28" s="26" t="n">
        <v>0.0</v>
      </c>
      <c r="CK28" s="26" t="n">
        <v>0.0</v>
      </c>
      <c r="CL28" s="26" t="n">
        <v>0.0</v>
      </c>
      <c r="CM28" s="26" t="n">
        <v>0.0</v>
      </c>
      <c r="CN28" s="26" t="n">
        <v>0.0</v>
      </c>
      <c r="CO28" s="26" t="n">
        <v>0.0</v>
      </c>
      <c r="CP28" s="26" t="n">
        <v>0.0</v>
      </c>
      <c r="CQ28" s="26" t="n">
        <v>0.0</v>
      </c>
      <c r="CR28" s="26" t="n">
        <v>0.0</v>
      </c>
      <c r="CS28" s="26" t="n">
        <v>0.0</v>
      </c>
      <c r="CT28" s="26" t="n">
        <v>0.0</v>
      </c>
      <c r="CU28" s="26" t="n">
        <v>0.0</v>
      </c>
      <c r="CV28" s="26" t="n">
        <v>0.0</v>
      </c>
      <c r="CW28" s="26" t="n">
        <v>0.0</v>
      </c>
      <c r="CX28" s="26" t="n">
        <v>0.0</v>
      </c>
      <c r="CY28" s="26" t="n">
        <v>0.0</v>
      </c>
      <c r="CZ28" s="26" t="n">
        <v>0.0</v>
      </c>
      <c r="DA28" s="26" t="n">
        <v>0.0</v>
      </c>
      <c r="DB28" s="26" t="n">
        <v>0.0</v>
      </c>
      <c r="DC28" s="26" t="n">
        <v>0.0</v>
      </c>
      <c r="DD28" s="26" t="n">
        <v>0.0</v>
      </c>
      <c r="DE28" s="26" t="n">
        <v>0.0</v>
      </c>
      <c r="DF28" s="26" t="n">
        <v>0.0</v>
      </c>
      <c r="DG28" s="26" t="n">
        <v>0.0</v>
      </c>
      <c r="DH28" s="26" t="n">
        <v>0.0</v>
      </c>
      <c r="DI28" s="26" t="n">
        <v>0.0</v>
      </c>
      <c r="DJ28" s="28" t="n">
        <v>0.0</v>
      </c>
    </row>
    <row r="29" customHeight="true" ht="15.0">
      <c r="A29" s="174" t="inlineStr">
        <is>
          <t>22999</t>
        </is>
      </c>
      <c r="B29" s="176"/>
      <c r="C29" s="176"/>
      <c r="D29" s="32" t="inlineStr">
        <is>
          <t>其他支出</t>
        </is>
      </c>
      <c r="E29" s="26" t="n">
        <v>1056.0</v>
      </c>
      <c r="F29" s="26" t="n">
        <v>0.0</v>
      </c>
      <c r="G29" s="26" t="n">
        <v>0.0</v>
      </c>
      <c r="H29" s="26" t="n">
        <v>0.0</v>
      </c>
      <c r="I29" s="26" t="n">
        <v>0.0</v>
      </c>
      <c r="J29" s="26" t="n">
        <v>0.0</v>
      </c>
      <c r="K29" s="26" t="n">
        <v>0.0</v>
      </c>
      <c r="L29" s="26" t="n">
        <v>0.0</v>
      </c>
      <c r="M29" s="26" t="n">
        <v>0.0</v>
      </c>
      <c r="N29" s="26" t="n">
        <v>0.0</v>
      </c>
      <c r="O29" s="26" t="n">
        <v>0.0</v>
      </c>
      <c r="P29" s="26" t="n">
        <v>0.0</v>
      </c>
      <c r="Q29" s="26" t="n">
        <v>0.0</v>
      </c>
      <c r="R29" s="26" t="n">
        <v>0.0</v>
      </c>
      <c r="S29" s="26" t="n">
        <v>0.0</v>
      </c>
      <c r="T29" s="26" t="n">
        <v>1056.0</v>
      </c>
      <c r="U29" s="26" t="n">
        <v>0.0</v>
      </c>
      <c r="V29" s="26" t="n">
        <v>0.0</v>
      </c>
      <c r="W29" s="26" t="n">
        <v>0.0</v>
      </c>
      <c r="X29" s="26" t="n">
        <v>0.0</v>
      </c>
      <c r="Y29" s="26" t="n">
        <v>0.0</v>
      </c>
      <c r="Z29" s="26" t="n">
        <v>0.0</v>
      </c>
      <c r="AA29" s="26" t="n">
        <v>0.0</v>
      </c>
      <c r="AB29" s="26" t="n">
        <v>0.0</v>
      </c>
      <c r="AC29" s="26" t="n">
        <v>0.0</v>
      </c>
      <c r="AD29" s="26" t="n">
        <v>1056.0</v>
      </c>
      <c r="AE29" s="26" t="n">
        <v>0.0</v>
      </c>
      <c r="AF29" s="26" t="n">
        <v>0.0</v>
      </c>
      <c r="AG29" s="26" t="n">
        <v>0.0</v>
      </c>
      <c r="AH29" s="26" t="n">
        <v>0.0</v>
      </c>
      <c r="AI29" s="26" t="n">
        <v>0.0</v>
      </c>
      <c r="AJ29" s="26" t="n">
        <v>0.0</v>
      </c>
      <c r="AK29" s="26" t="n">
        <v>0.0</v>
      </c>
      <c r="AL29" s="26" t="n">
        <v>0.0</v>
      </c>
      <c r="AM29" s="26" t="n">
        <v>0.0</v>
      </c>
      <c r="AN29" s="26" t="n">
        <v>0.0</v>
      </c>
      <c r="AO29" s="26" t="n">
        <v>0.0</v>
      </c>
      <c r="AP29" s="26" t="n">
        <v>0.0</v>
      </c>
      <c r="AQ29" s="26" t="n">
        <v>0.0</v>
      </c>
      <c r="AR29" s="26" t="n">
        <v>0.0</v>
      </c>
      <c r="AS29" s="26" t="n">
        <v>0.0</v>
      </c>
      <c r="AT29" s="26" t="n">
        <v>0.0</v>
      </c>
      <c r="AU29" s="26" t="n">
        <v>0.0</v>
      </c>
      <c r="AV29" s="26" t="n">
        <v>0.0</v>
      </c>
      <c r="AW29" s="26" t="n">
        <v>0.0</v>
      </c>
      <c r="AX29" s="26" t="n">
        <v>0.0</v>
      </c>
      <c r="AY29" s="26" t="n">
        <v>0.0</v>
      </c>
      <c r="AZ29" s="26" t="n">
        <v>0.0</v>
      </c>
      <c r="BA29" s="26" t="n">
        <v>0.0</v>
      </c>
      <c r="BB29" s="26" t="n">
        <v>0.0</v>
      </c>
      <c r="BC29" s="26" t="n">
        <v>0.0</v>
      </c>
      <c r="BD29" s="26" t="n">
        <v>0.0</v>
      </c>
      <c r="BE29" s="26" t="n">
        <v>0.0</v>
      </c>
      <c r="BF29" s="26" t="n">
        <v>0.0</v>
      </c>
      <c r="BG29" s="26" t="n">
        <v>0.0</v>
      </c>
      <c r="BH29" s="26" t="n">
        <v>0.0</v>
      </c>
      <c r="BI29" s="26" t="n">
        <v>0.0</v>
      </c>
      <c r="BJ29" s="26" t="n">
        <v>0.0</v>
      </c>
      <c r="BK29" s="26" t="n">
        <v>0.0</v>
      </c>
      <c r="BL29" s="26" t="n">
        <v>0.0</v>
      </c>
      <c r="BM29" s="26" t="n">
        <v>0.0</v>
      </c>
      <c r="BN29" s="26" t="n">
        <v>0.0</v>
      </c>
      <c r="BO29" s="26" t="n">
        <v>0.0</v>
      </c>
      <c r="BP29" s="26" t="n">
        <v>0.0</v>
      </c>
      <c r="BQ29" s="26" t="n">
        <v>0.0</v>
      </c>
      <c r="BR29" s="26" t="n">
        <v>0.0</v>
      </c>
      <c r="BS29" s="26" t="n">
        <v>0.0</v>
      </c>
      <c r="BT29" s="26" t="n">
        <v>0.0</v>
      </c>
      <c r="BU29" s="26" t="n">
        <v>0.0</v>
      </c>
      <c r="BV29" s="26" t="n">
        <v>0.0</v>
      </c>
      <c r="BW29" s="26" t="n">
        <v>0.0</v>
      </c>
      <c r="BX29" s="26" t="n">
        <v>0.0</v>
      </c>
      <c r="BY29" s="26" t="n">
        <v>0.0</v>
      </c>
      <c r="BZ29" s="26" t="n">
        <v>0.0</v>
      </c>
      <c r="CA29" s="26" t="n">
        <v>0.0</v>
      </c>
      <c r="CB29" s="26" t="n">
        <v>0.0</v>
      </c>
      <c r="CC29" s="26" t="n">
        <v>0.0</v>
      </c>
      <c r="CD29" s="26" t="n">
        <v>0.0</v>
      </c>
      <c r="CE29" s="26" t="n">
        <v>0.0</v>
      </c>
      <c r="CF29" s="26" t="n">
        <v>0.0</v>
      </c>
      <c r="CG29" s="26" t="n">
        <v>0.0</v>
      </c>
      <c r="CH29" s="26" t="n">
        <v>0.0</v>
      </c>
      <c r="CI29" s="26" t="n">
        <v>0.0</v>
      </c>
      <c r="CJ29" s="26" t="n">
        <v>0.0</v>
      </c>
      <c r="CK29" s="26" t="n">
        <v>0.0</v>
      </c>
      <c r="CL29" s="26" t="n">
        <v>0.0</v>
      </c>
      <c r="CM29" s="26" t="n">
        <v>0.0</v>
      </c>
      <c r="CN29" s="26" t="n">
        <v>0.0</v>
      </c>
      <c r="CO29" s="26" t="n">
        <v>0.0</v>
      </c>
      <c r="CP29" s="26" t="n">
        <v>0.0</v>
      </c>
      <c r="CQ29" s="26" t="n">
        <v>0.0</v>
      </c>
      <c r="CR29" s="26" t="n">
        <v>0.0</v>
      </c>
      <c r="CS29" s="26" t="n">
        <v>0.0</v>
      </c>
      <c r="CT29" s="26" t="n">
        <v>0.0</v>
      </c>
      <c r="CU29" s="26" t="n">
        <v>0.0</v>
      </c>
      <c r="CV29" s="26" t="n">
        <v>0.0</v>
      </c>
      <c r="CW29" s="26" t="n">
        <v>0.0</v>
      </c>
      <c r="CX29" s="26" t="n">
        <v>0.0</v>
      </c>
      <c r="CY29" s="26" t="n">
        <v>0.0</v>
      </c>
      <c r="CZ29" s="26" t="n">
        <v>0.0</v>
      </c>
      <c r="DA29" s="26" t="n">
        <v>0.0</v>
      </c>
      <c r="DB29" s="26" t="n">
        <v>0.0</v>
      </c>
      <c r="DC29" s="26" t="n">
        <v>0.0</v>
      </c>
      <c r="DD29" s="26" t="n">
        <v>0.0</v>
      </c>
      <c r="DE29" s="26" t="n">
        <v>0.0</v>
      </c>
      <c r="DF29" s="26" t="n">
        <v>0.0</v>
      </c>
      <c r="DG29" s="26" t="n">
        <v>0.0</v>
      </c>
      <c r="DH29" s="26" t="n">
        <v>0.0</v>
      </c>
      <c r="DI29" s="26" t="n">
        <v>0.0</v>
      </c>
      <c r="DJ29" s="28" t="n">
        <v>0.0</v>
      </c>
    </row>
    <row r="30" customHeight="true" ht="15.0">
      <c r="A30" s="174" t="inlineStr">
        <is>
          <t>2299999</t>
        </is>
      </c>
      <c r="B30" s="176"/>
      <c r="C30" s="176"/>
      <c r="D30" s="32" t="inlineStr">
        <is>
          <t>其他支出</t>
        </is>
      </c>
      <c r="E30" s="26" t="n">
        <f>'Z05 支出决算明细表'!E30</f>
        <v>1056.0</v>
      </c>
      <c r="F30" s="26" t="n">
        <f>'Z05 支出决算明细表'!F30</f>
        <v>0.0</v>
      </c>
      <c r="G30" s="26" t="n">
        <f>'Z05 支出决算明细表'!G30</f>
        <v>0.0</v>
      </c>
      <c r="H30" s="26" t="n">
        <f>'Z05 支出决算明细表'!H30</f>
        <v>0.0</v>
      </c>
      <c r="I30" s="26" t="n">
        <f>'Z05 支出决算明细表'!I30</f>
        <v>0.0</v>
      </c>
      <c r="J30" s="26" t="n">
        <f>'Z05 支出决算明细表'!J30</f>
        <v>0.0</v>
      </c>
      <c r="K30" s="26" t="n">
        <f>'Z05 支出决算明细表'!K30</f>
        <v>0.0</v>
      </c>
      <c r="L30" s="26" t="n">
        <f>'Z05 支出决算明细表'!L30</f>
        <v>0.0</v>
      </c>
      <c r="M30" s="26" t="n">
        <f>'Z05 支出决算明细表'!M30</f>
        <v>0.0</v>
      </c>
      <c r="N30" s="26" t="n">
        <f>'Z05 支出决算明细表'!N30</f>
        <v>0.0</v>
      </c>
      <c r="O30" s="26" t="n">
        <f>'Z05 支出决算明细表'!O30</f>
        <v>0.0</v>
      </c>
      <c r="P30" s="26" t="n">
        <f>'Z05 支出决算明细表'!P30</f>
        <v>0.0</v>
      </c>
      <c r="Q30" s="26" t="n">
        <f>'Z05 支出决算明细表'!Q30</f>
        <v>0.0</v>
      </c>
      <c r="R30" s="26" t="n">
        <f>'Z05 支出决算明细表'!R30</f>
        <v>0.0</v>
      </c>
      <c r="S30" s="26" t="n">
        <f>'Z05 支出决算明细表'!S30</f>
        <v>0.0</v>
      </c>
      <c r="T30" s="26" t="n">
        <f>'Z05 支出决算明细表'!T30</f>
        <v>1056.0</v>
      </c>
      <c r="U30" s="26" t="n">
        <f>'Z05 支出决算明细表'!U30</f>
        <v>0.0</v>
      </c>
      <c r="V30" s="26" t="n">
        <f>'Z05 支出决算明细表'!V30</f>
        <v>0.0</v>
      </c>
      <c r="W30" s="26" t="n">
        <f>'Z05 支出决算明细表'!W30</f>
        <v>0.0</v>
      </c>
      <c r="X30" s="26" t="n">
        <f>'Z05 支出决算明细表'!X30</f>
        <v>0.0</v>
      </c>
      <c r="Y30" s="26" t="n">
        <f>'Z05 支出决算明细表'!Y30</f>
        <v>0.0</v>
      </c>
      <c r="Z30" s="26" t="n">
        <f>'Z05 支出决算明细表'!Z30</f>
        <v>0.0</v>
      </c>
      <c r="AA30" s="26" t="n">
        <f>'Z05 支出决算明细表'!AA30</f>
        <v>0.0</v>
      </c>
      <c r="AB30" s="26" t="n">
        <f>'Z05 支出决算明细表'!AB30</f>
        <v>0.0</v>
      </c>
      <c r="AC30" s="26" t="n">
        <f>'Z05 支出决算明细表'!AC30</f>
        <v>0.0</v>
      </c>
      <c r="AD30" s="26" t="n">
        <f>'Z05 支出决算明细表'!AD30</f>
        <v>1056.0</v>
      </c>
      <c r="AE30" s="26" t="n">
        <f>'Z05 支出决算明细表'!AE30</f>
        <v>0.0</v>
      </c>
      <c r="AF30" s="26" t="n">
        <f>'Z05 支出决算明细表'!AF30</f>
        <v>0.0</v>
      </c>
      <c r="AG30" s="26" t="n">
        <f>'Z05 支出决算明细表'!AG30</f>
        <v>0.0</v>
      </c>
      <c r="AH30" s="26" t="n">
        <f>'Z05 支出决算明细表'!AH30</f>
        <v>0.0</v>
      </c>
      <c r="AI30" s="26" t="n">
        <f>'Z05 支出决算明细表'!AI30</f>
        <v>0.0</v>
      </c>
      <c r="AJ30" s="26" t="n">
        <f>'Z05 支出决算明细表'!AJ30</f>
        <v>0.0</v>
      </c>
      <c r="AK30" s="26" t="n">
        <f>'Z05 支出决算明细表'!AK30</f>
        <v>0.0</v>
      </c>
      <c r="AL30" s="26" t="n">
        <f>'Z05 支出决算明细表'!AL30</f>
        <v>0.0</v>
      </c>
      <c r="AM30" s="26" t="n">
        <f>'Z05 支出决算明细表'!AM30</f>
        <v>0.0</v>
      </c>
      <c r="AN30" s="26" t="n">
        <f>'Z05 支出决算明细表'!AN30</f>
        <v>0.0</v>
      </c>
      <c r="AO30" s="26" t="n">
        <f>'Z05 支出决算明细表'!AO30</f>
        <v>0.0</v>
      </c>
      <c r="AP30" s="26" t="n">
        <f>'Z05 支出决算明细表'!AP30</f>
        <v>0.0</v>
      </c>
      <c r="AQ30" s="26" t="n">
        <f>'Z05 支出决算明细表'!AQ30</f>
        <v>0.0</v>
      </c>
      <c r="AR30" s="26" t="n">
        <f>'Z05 支出决算明细表'!AR30</f>
        <v>0.0</v>
      </c>
      <c r="AS30" s="26" t="n">
        <f>'Z05 支出决算明细表'!AS30</f>
        <v>0.0</v>
      </c>
      <c r="AT30" s="26" t="n">
        <f>'Z05 支出决算明细表'!AT30</f>
        <v>0.0</v>
      </c>
      <c r="AU30" s="26" t="n">
        <f>'Z05 支出决算明细表'!AU30</f>
        <v>0.0</v>
      </c>
      <c r="AV30" s="26" t="n">
        <f>('Z05 支出决算明细表'!AW30+'Z05 支出决算明细表'!AX30+'Z05 支出决算明细表'!AY30+'Z05 支出决算明细表'!AZ30+'Z05 支出决算明细表'!BA30+'Z05 支出决算明细表'!BB30+'Z05 支出决算明细表'!BC30+'Z05 支出决算明细表'!BD30+'Z05 支出决算明细表'!BE30+'Z05 支出决算明细表'!BF30+'Z05 支出决算明细表'!BG30+'Z05 支出决算明细表'!BH30)</f>
        <v>0.0</v>
      </c>
      <c r="AW30" s="26" t="n">
        <f>'Z05 支出决算明细表'!AW30</f>
        <v>0.0</v>
      </c>
      <c r="AX30" s="26" t="n">
        <f>'Z05 支出决算明细表'!AX30</f>
        <v>0.0</v>
      </c>
      <c r="AY30" s="26" t="n">
        <f>'Z05 支出决算明细表'!AY30</f>
        <v>0.0</v>
      </c>
      <c r="AZ30" s="26" t="n">
        <f>'Z05 支出决算明细表'!AZ30</f>
        <v>0.0</v>
      </c>
      <c r="BA30" s="26" t="n">
        <f>'Z05 支出决算明细表'!BA30</f>
        <v>0.0</v>
      </c>
      <c r="BB30" s="26" t="n">
        <f>'Z05 支出决算明细表'!BB30</f>
        <v>0.0</v>
      </c>
      <c r="BC30" s="26" t="n">
        <f>'Z05 支出决算明细表'!BC30</f>
        <v>0.0</v>
      </c>
      <c r="BD30" s="26" t="n">
        <f>'Z05 支出决算明细表'!BD30</f>
        <v>0.0</v>
      </c>
      <c r="BE30" s="26" t="n">
        <f>'Z05 支出决算明细表'!BE30</f>
        <v>0.0</v>
      </c>
      <c r="BF30" s="26" t="n">
        <f>'Z05 支出决算明细表'!BF30</f>
        <v>0.0</v>
      </c>
      <c r="BG30" s="26" t="n">
        <f>'Z05 支出决算明细表'!BG30</f>
        <v>0.0</v>
      </c>
      <c r="BH30" s="26" t="n">
        <f>'Z05 支出决算明细表'!BH30</f>
        <v>0.0</v>
      </c>
      <c r="BI30" s="26" t="n">
        <f>'Z05 支出决算明细表'!BI30</f>
        <v>0.0</v>
      </c>
      <c r="BJ30" s="26" t="n">
        <f>'Z05 支出决算明细表'!BJ30</f>
        <v>0.0</v>
      </c>
      <c r="BK30" s="26" t="n">
        <f>'Z05 支出决算明细表'!BK30</f>
        <v>0.0</v>
      </c>
      <c r="BL30" s="26" t="n">
        <f>'Z05 支出决算明细表'!BL30</f>
        <v>0.0</v>
      </c>
      <c r="BM30" s="26" t="n">
        <f>'Z05 支出决算明细表'!BM30</f>
        <v>0.0</v>
      </c>
      <c r="BN30" s="26" t="n">
        <f>'Z05 支出决算明细表'!BN30</f>
        <v>0.0</v>
      </c>
      <c r="BO30" s="26" t="n">
        <f>'Z05 支出决算明细表'!BO30</f>
        <v>0.0</v>
      </c>
      <c r="BP30" s="26" t="n">
        <f>'Z05 支出决算明细表'!BP30</f>
        <v>0.0</v>
      </c>
      <c r="BQ30" s="26" t="n">
        <f>'Z05 支出决算明细表'!BQ30</f>
        <v>0.0</v>
      </c>
      <c r="BR30" s="26" t="n">
        <f>'Z05 支出决算明细表'!BR30</f>
        <v>0.0</v>
      </c>
      <c r="BS30" s="26" t="n">
        <f>'Z05 支出决算明细表'!BS30</f>
        <v>0.0</v>
      </c>
      <c r="BT30" s="26" t="n">
        <f>'Z05 支出决算明细表'!BT30</f>
        <v>0.0</v>
      </c>
      <c r="BU30" s="26" t="n">
        <f>'Z05 支出决算明细表'!BU30</f>
        <v>0.0</v>
      </c>
      <c r="BV30" s="26" t="n">
        <f>'Z05 支出决算明细表'!BV30</f>
        <v>0.0</v>
      </c>
      <c r="BW30" s="26" t="n">
        <f>'Z05 支出决算明细表'!BW30</f>
        <v>0.0</v>
      </c>
      <c r="BX30" s="26" t="n">
        <f>'Z05 支出决算明细表'!BX30</f>
        <v>0.0</v>
      </c>
      <c r="BY30" s="26" t="n">
        <f>'Z05 支出决算明细表'!BY30</f>
        <v>0.0</v>
      </c>
      <c r="BZ30" s="26" t="n">
        <f>'Z05 支出决算明细表'!BZ30</f>
        <v>0.0</v>
      </c>
      <c r="CA30" s="26" t="n">
        <f>'Z05 支出决算明细表'!CA30</f>
        <v>0.0</v>
      </c>
      <c r="CB30" s="26" t="n">
        <f>'Z05 支出决算明细表'!CB30</f>
        <v>0.0</v>
      </c>
      <c r="CC30" s="26" t="n">
        <f>'Z05 支出决算明细表'!CC30</f>
        <v>0.0</v>
      </c>
      <c r="CD30" s="26" t="n">
        <f>'Z05 支出决算明细表'!CD30</f>
        <v>0.0</v>
      </c>
      <c r="CE30" s="26" t="n">
        <f>'Z05 支出决算明细表'!CE30</f>
        <v>0.0</v>
      </c>
      <c r="CF30" s="26" t="n">
        <f>'Z05 支出决算明细表'!CF30</f>
        <v>0.0</v>
      </c>
      <c r="CG30" s="26" t="n">
        <f>'Z05 支出决算明细表'!CG30</f>
        <v>0.0</v>
      </c>
      <c r="CH30" s="26" t="n">
        <f>'Z05 支出决算明细表'!CH30</f>
        <v>0.0</v>
      </c>
      <c r="CI30" s="26" t="n">
        <f>'Z05 支出决算明细表'!CI30</f>
        <v>0.0</v>
      </c>
      <c r="CJ30" s="26" t="n">
        <f>'Z05 支出决算明细表'!CJ30</f>
        <v>0.0</v>
      </c>
      <c r="CK30" s="26" t="n">
        <f>'Z05 支出决算明细表'!CK30</f>
        <v>0.0</v>
      </c>
      <c r="CL30" s="26" t="n">
        <f>'Z05 支出决算明细表'!CL30</f>
        <v>0.0</v>
      </c>
      <c r="CM30" s="26" t="n">
        <f>'Z05 支出决算明细表'!CM30</f>
        <v>0.0</v>
      </c>
      <c r="CN30" s="26" t="n">
        <f>'Z05 支出决算明细表'!CN30</f>
        <v>0.0</v>
      </c>
      <c r="CO30" s="26" t="n">
        <f>'Z05 支出决算明细表'!CO30</f>
        <v>0.0</v>
      </c>
      <c r="CP30" s="26" t="n">
        <f>'Z05 支出决算明细表'!CP30</f>
        <v>0.0</v>
      </c>
      <c r="CQ30" s="26" t="n">
        <f>'Z05 支出决算明细表'!CQ30</f>
        <v>0.0</v>
      </c>
      <c r="CR30" s="26" t="n">
        <f>'Z05 支出决算明细表'!CS30 + 'Z05 支出决算明细表'!CT30</f>
        <v>0.0</v>
      </c>
      <c r="CS30" s="26" t="n">
        <f>'Z05 支出决算明细表'!CS30</f>
        <v>0.0</v>
      </c>
      <c r="CT30" s="26" t="n">
        <f>'Z05 支出决算明细表'!CT30</f>
        <v>0.0</v>
      </c>
      <c r="CU30" s="26" t="n">
        <f>'Z05 支出决算明细表'!CU30</f>
        <v>0.0</v>
      </c>
      <c r="CV30" s="26" t="n">
        <f>'Z05 支出决算明细表'!CV30</f>
        <v>0.0</v>
      </c>
      <c r="CW30" s="26" t="n">
        <f>'Z05 支出决算明细表'!CW30</f>
        <v>0.0</v>
      </c>
      <c r="CX30" s="26" t="n">
        <f>'Z05 支出决算明细表'!CX30</f>
        <v>0.0</v>
      </c>
      <c r="CY30" s="26" t="n">
        <f>'Z05 支出决算明细表'!CY30</f>
        <v>0.0</v>
      </c>
      <c r="CZ30" s="26" t="n">
        <f>'Z05 支出决算明细表'!CZ30</f>
        <v>0.0</v>
      </c>
      <c r="DA30" s="26" t="n">
        <f>'Z05 支出决算明细表'!DA30</f>
        <v>0.0</v>
      </c>
      <c r="DB30" s="26" t="n">
        <f>'Z05 支出决算明细表'!DB30</f>
        <v>0.0</v>
      </c>
      <c r="DC30" s="26" t="n">
        <f>'Z05 支出决算明细表'!DC30</f>
        <v>0.0</v>
      </c>
      <c r="DD30" s="26" t="n">
        <f>'Z05 支出决算明细表'!DD30</f>
        <v>0.0</v>
      </c>
      <c r="DE30" s="26" t="n">
        <f>'Z05 支出决算明细表'!DE30</f>
        <v>0.0</v>
      </c>
      <c r="DF30" s="26" t="n">
        <f>'Z05 支出决算明细表'!DF30</f>
        <v>0.0</v>
      </c>
      <c r="DG30" s="26" t="n">
        <f>'Z05 支出决算明细表'!DG30</f>
        <v>0.0</v>
      </c>
      <c r="DH30" s="26" t="n">
        <f>'Z05 支出决算明细表'!DH30</f>
        <v>0.0</v>
      </c>
      <c r="DI30" s="26" t="n">
        <f>'Z05 支出决算明细表'!DI30</f>
        <v>0.0</v>
      </c>
      <c r="DJ30" s="28" t="n">
        <f>'Z05 支出决算明细表'!DJ30</f>
        <v>0.0</v>
      </c>
    </row>
    <row r="31" customHeight="true" ht="15.0">
      <c r="A31" s="196" t="inlineStr">
        <is>
          <t>注：本表为自动生成表。</t>
        </is>
      </c>
      <c r="B31" s="70"/>
      <c r="C31" s="70"/>
      <c r="D31" s="70"/>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row>
    <row r="33">
      <c r="BE33" s="10" t="inlineStr">
        <is>
          <t>— 6.1 —</t>
        </is>
      </c>
    </row>
  </sheetData>
  <mergeCells count="148">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31:D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9.xml><?xml version="1.0" encoding="utf-8"?>
<worksheet xmlns="http://schemas.openxmlformats.org/spreadsheetml/2006/main">
  <sheetPr>
    <outlinePr summaryBelow="false"/>
  </sheetPr>
  <dimension ref="A1:D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基本支出决算明细表</t>
        </is>
      </c>
    </row>
    <row r="2">
      <c r="DJ2" s="10" t="inlineStr">
        <is>
          <t>财决05-1表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SUM('Z05_1 基本支出决算明细表'!E10)</f>
        <v>1.380850323E7</v>
      </c>
      <c r="F9" s="26" t="n">
        <f>SUM('Z05_1 基本支出决算明细表'!F10)</f>
        <v>6625601.2</v>
      </c>
      <c r="G9" s="26" t="n">
        <f>SUM('Z05_1 基本支出决算明细表'!G10)</f>
        <v>1476151.5</v>
      </c>
      <c r="H9" s="26" t="n">
        <f>SUM('Z05_1 基本支出决算明细表'!H10)</f>
        <v>2164520.82</v>
      </c>
      <c r="I9" s="26" t="n">
        <f>SUM('Z05_1 基本支出决算明细表'!I10)</f>
        <v>676220.0</v>
      </c>
      <c r="J9" s="26" t="n">
        <f>SUM('Z05_1 基本支出决算明细表'!J10)</f>
        <v>0.0</v>
      </c>
      <c r="K9" s="26" t="n">
        <f>SUM('Z05_1 基本支出决算明细表'!K10)</f>
        <v>315151.0</v>
      </c>
      <c r="L9" s="26" t="n">
        <f>SUM('Z05_1 基本支出决算明细表'!L10)</f>
        <v>915763.73</v>
      </c>
      <c r="M9" s="26" t="n">
        <f>SUM('Z05_1 基本支出决算明细表'!M10)</f>
        <v>0.0</v>
      </c>
      <c r="N9" s="26" t="n">
        <f>SUM('Z05_1 基本支出决算明细表'!N10)</f>
        <v>282052.04</v>
      </c>
      <c r="O9" s="26" t="n">
        <f>SUM('Z05_1 基本支出决算明细表'!O10)</f>
        <v>0.0</v>
      </c>
      <c r="P9" s="26" t="n">
        <f>SUM('Z05_1 基本支出决算明细表'!P10)</f>
        <v>51035.71</v>
      </c>
      <c r="Q9" s="26" t="n">
        <f>SUM('Z05_1 基本支出决算明细表'!Q10)</f>
        <v>741676.4</v>
      </c>
      <c r="R9" s="26" t="n">
        <f>SUM('Z05_1 基本支出决算明细表'!R10)</f>
        <v>3030.0</v>
      </c>
      <c r="S9" s="26" t="n">
        <f>SUM('Z05_1 基本支出决算明细表'!S10)</f>
        <v>0.0</v>
      </c>
      <c r="T9" s="26" t="n">
        <f>SUM('Z05_1 基本支出决算明细表'!T10)</f>
        <v>6752678.03</v>
      </c>
      <c r="U9" s="26" t="n">
        <f>SUM('Z05_1 基本支出决算明细表'!U10)</f>
        <v>1713217.32</v>
      </c>
      <c r="V9" s="26" t="n">
        <f>SUM('Z05_1 基本支出决算明细表'!V10)</f>
        <v>236506.6</v>
      </c>
      <c r="W9" s="26" t="n">
        <f>SUM('Z05_1 基本支出决算明细表'!W10)</f>
        <v>0.0</v>
      </c>
      <c r="X9" s="26" t="n">
        <f>SUM('Z05_1 基本支出决算明细表'!X10)</f>
        <v>0.0</v>
      </c>
      <c r="Y9" s="26" t="n">
        <f>SUM('Z05_1 基本支出决算明细表'!Y10)</f>
        <v>0.0</v>
      </c>
      <c r="Z9" s="26" t="n">
        <f>SUM('Z05_1 基本支出决算明细表'!Z10)</f>
        <v>0.0</v>
      </c>
      <c r="AA9" s="26" t="n">
        <f>SUM('Z05_1 基本支出决算明细表'!AA10)</f>
        <v>0.0</v>
      </c>
      <c r="AB9" s="26" t="n">
        <f>SUM('Z05_1 基本支出决算明细表'!AB10)</f>
        <v>0.0</v>
      </c>
      <c r="AC9" s="26" t="n">
        <f>SUM('Z05_1 基本支出决算明细表'!AC10)</f>
        <v>0.0</v>
      </c>
      <c r="AD9" s="26" t="n">
        <f>SUM('Z05_1 基本支出决算明细表'!AD10)</f>
        <v>1315726.97</v>
      </c>
      <c r="AE9" s="26" t="n">
        <f>SUM('Z05_1 基本支出决算明细表'!AE10)</f>
        <v>0.0</v>
      </c>
      <c r="AF9" s="26" t="n">
        <f>SUM('Z05_1 基本支出决算明细表'!AF10)</f>
        <v>480317.76</v>
      </c>
      <c r="AG9" s="26" t="n">
        <f>SUM('Z05_1 基本支出决算明细表'!AG10)</f>
        <v>2415.0</v>
      </c>
      <c r="AH9" s="26" t="n">
        <f>SUM('Z05_1 基本支出决算明细表'!AH10)</f>
        <v>1166.0</v>
      </c>
      <c r="AI9" s="26" t="n">
        <f>SUM('Z05_1 基本支出决算明细表'!AI10)</f>
        <v>48656.0</v>
      </c>
      <c r="AJ9" s="26" t="n">
        <f>SUM('Z05_1 基本支出决算明细表'!AJ10)</f>
        <v>27900.0</v>
      </c>
      <c r="AK9" s="26" t="n">
        <f>SUM('Z05_1 基本支出决算明细表'!AK10)</f>
        <v>0.0</v>
      </c>
      <c r="AL9" s="26" t="n">
        <f>SUM('Z05_1 基本支出决算明细表'!AL10)</f>
        <v>0.0</v>
      </c>
      <c r="AM9" s="26" t="n">
        <f>SUM('Z05_1 基本支出决算明细表'!AM10)</f>
        <v>0.0</v>
      </c>
      <c r="AN9" s="26" t="n">
        <f>SUM('Z05_1 基本支出决算明细表'!AN10)</f>
        <v>20280.0</v>
      </c>
      <c r="AO9" s="26" t="n">
        <f>SUM('Z05_1 基本支出决算明细表'!AO10)</f>
        <v>480997.0</v>
      </c>
      <c r="AP9" s="26" t="n">
        <f>SUM('Z05_1 基本支出决算明细表'!AP10)</f>
        <v>304866.18</v>
      </c>
      <c r="AQ9" s="26" t="n">
        <f>SUM('Z05_1 基本支出决算明细表'!AQ10)</f>
        <v>260600.0</v>
      </c>
      <c r="AR9" s="26" t="n">
        <f>SUM('Z05_1 基本支出决算明细表'!AR10)</f>
        <v>100000.0</v>
      </c>
      <c r="AS9" s="26" t="n">
        <f>SUM('Z05_1 基本支出决算明细表'!AS10)</f>
        <v>188778.0</v>
      </c>
      <c r="AT9" s="26" t="n">
        <f>SUM('Z05_1 基本支出决算明细表'!AT10)</f>
        <v>0.0</v>
      </c>
      <c r="AU9" s="26" t="n">
        <f>SUM('Z05_1 基本支出决算明细表'!AU10)</f>
        <v>1571251.2</v>
      </c>
      <c r="AV9" s="26" t="n">
        <f>SUM('Z05_1 基本支出决算明细表'!AV10)</f>
        <v>312496.0</v>
      </c>
      <c r="AW9" s="26" t="n">
        <f>SUM('Z05_1 基本支出决算明细表'!AW10)</f>
        <v>0.0</v>
      </c>
      <c r="AX9" s="26" t="n">
        <f>SUM('Z05_1 基本支出决算明细表'!AX10)</f>
        <v>0.0</v>
      </c>
      <c r="AY9" s="26" t="n">
        <f>SUM('Z05_1 基本支出决算明细表'!AY10)</f>
        <v>0.0</v>
      </c>
      <c r="AZ9" s="26" t="n">
        <f>SUM('Z05_1 基本支出决算明细表'!AZ10)</f>
        <v>0.0</v>
      </c>
      <c r="BA9" s="26" t="n">
        <f>SUM('Z05_1 基本支出决算明细表'!BA10)</f>
        <v>92066.0</v>
      </c>
      <c r="BB9" s="26" t="n">
        <f>SUM('Z05_1 基本支出决算明细表'!BB10)</f>
        <v>0.0</v>
      </c>
      <c r="BC9" s="26" t="n">
        <f>SUM('Z05_1 基本支出决算明细表'!BC10)</f>
        <v>0.0</v>
      </c>
      <c r="BD9" s="26" t="n">
        <f>SUM('Z05_1 基本支出决算明细表'!BD10)</f>
        <v>0.0</v>
      </c>
      <c r="BE9" s="26" t="n">
        <f>SUM('Z05_1 基本支出决算明细表'!BE10)</f>
        <v>220430.0</v>
      </c>
      <c r="BF9" s="26" t="n">
        <f>SUM('Z05_1 基本支出决算明细表'!BF10)</f>
        <v>0.0</v>
      </c>
      <c r="BG9" s="26" t="n">
        <f>SUM('Z05_1 基本支出决算明细表'!BG10)</f>
        <v>0.0</v>
      </c>
      <c r="BH9" s="26" t="n">
        <f>SUM('Z05_1 基本支出决算明细表'!BH10)</f>
        <v>0.0</v>
      </c>
      <c r="BI9" s="26" t="n">
        <f>('Z05_1 基本支出决算明细表'!BJ9+'Z05_1 基本支出决算明细表'!BK9+'Z05_1 基本支出决算明细表'!BL9+'Z05_1 基本支出决算明细表'!BM9)</f>
        <v>0.0</v>
      </c>
      <c r="BJ9" s="26" t="n">
        <f>SUM('Z05_1 基本支出决算明细表'!BJ10)</f>
        <v>0.0</v>
      </c>
      <c r="BK9" s="26" t="n">
        <f>SUM('Z05_1 基本支出决算明细表'!BK10)</f>
        <v>0.0</v>
      </c>
      <c r="BL9" s="26" t="n">
        <f>SUM('Z05_1 基本支出决算明细表'!BL10)</f>
        <v>0.0</v>
      </c>
      <c r="BM9" s="26" t="n">
        <f>SUM('Z05_1 基本支出决算明细表'!BM10)</f>
        <v>0.0</v>
      </c>
      <c r="BN9" s="30" t="inlineStr">
        <is>
          <t>一</t>
        </is>
      </c>
      <c r="BO9" s="30" t="inlineStr">
        <is>
          <t>一</t>
        </is>
      </c>
      <c r="BP9" s="30" t="inlineStr">
        <is>
          <t>一</t>
        </is>
      </c>
      <c r="BQ9" s="30" t="inlineStr">
        <is>
          <t>一</t>
        </is>
      </c>
      <c r="BR9" s="30" t="inlineStr">
        <is>
          <t>一</t>
        </is>
      </c>
      <c r="BS9" s="30" t="inlineStr">
        <is>
          <t>一</t>
        </is>
      </c>
      <c r="BT9" s="30" t="inlineStr">
        <is>
          <t>一</t>
        </is>
      </c>
      <c r="BU9" s="30" t="inlineStr">
        <is>
          <t>一</t>
        </is>
      </c>
      <c r="BV9" s="30" t="inlineStr">
        <is>
          <t>一</t>
        </is>
      </c>
      <c r="BW9" s="30" t="inlineStr">
        <is>
          <t>一</t>
        </is>
      </c>
      <c r="BX9" s="30" t="inlineStr">
        <is>
          <t>一</t>
        </is>
      </c>
      <c r="BY9" s="30" t="inlineStr">
        <is>
          <t>一</t>
        </is>
      </c>
      <c r="BZ9" s="30" t="inlineStr">
        <is>
          <t>一</t>
        </is>
      </c>
      <c r="CA9" s="26" t="n">
        <f>('Z05_1 基本支出决算明细表'!CB9+'Z05_1 基本支出决算明细表'!CC9+'Z05_1 基本支出决算明细表'!CD9+'Z05_1 基本支出决算明细表'!CE9+'Z05_1 基本支出决算明细表'!CF9+'Z05_1 基本支出决算明细表'!CG9+'Z05_1 基本支出决算明细表'!CH9+'Z05_1 基本支出决算明细表'!CI9+'Z05_1 基本支出决算明细表'!CJ9+'Z05_1 基本支出决算明细表'!CK9+'Z05_1 基本支出决算明细表'!CL9+'Z05_1 基本支出决算明细表'!CM9+'Z05_1 基本支出决算明细表'!CN9+'Z05_1 基本支出决算明细表'!CO9+'Z05_1 基本支出决算明细表'!CP9+'Z05_1 基本支出决算明细表'!CQ9)</f>
        <v>117728.0</v>
      </c>
      <c r="CB9" s="26" t="n">
        <f>SUM('Z05_1 基本支出决算明细表'!CB10)</f>
        <v>0.0</v>
      </c>
      <c r="CC9" s="26" t="n">
        <f>SUM('Z05_1 基本支出决算明细表'!CC10)</f>
        <v>117728.0</v>
      </c>
      <c r="CD9" s="26" t="n">
        <f>SUM('Z05_1 基本支出决算明细表'!CD10)</f>
        <v>0.0</v>
      </c>
      <c r="CE9" s="26" t="n">
        <f>SUM('Z05_1 基本支出决算明细表'!CE10)</f>
        <v>0.0</v>
      </c>
      <c r="CF9" s="26" t="n">
        <f>SUM('Z05_1 基本支出决算明细表'!CF10)</f>
        <v>0.0</v>
      </c>
      <c r="CG9" s="26" t="n">
        <f>SUM('Z05_1 基本支出决算明细表'!CG10)</f>
        <v>0.0</v>
      </c>
      <c r="CH9" s="26" t="n">
        <f>SUM('Z05_1 基本支出决算明细表'!CH10)</f>
        <v>0.0</v>
      </c>
      <c r="CI9" s="26" t="n">
        <f>SUM('Z05_1 基本支出决算明细表'!CI10)</f>
        <v>0.0</v>
      </c>
      <c r="CJ9" s="26" t="n">
        <f>SUM('Z05_1 基本支出决算明细表'!CJ10)</f>
        <v>0.0</v>
      </c>
      <c r="CK9" s="26" t="n">
        <f>SUM('Z05_1 基本支出决算明细表'!CK10)</f>
        <v>0.0</v>
      </c>
      <c r="CL9" s="26" t="n">
        <f>SUM('Z05_1 基本支出决算明细表'!CL10)</f>
        <v>0.0</v>
      </c>
      <c r="CM9" s="26" t="n">
        <f>SUM('Z05_1 基本支出决算明细表'!CM10)</f>
        <v>0.0</v>
      </c>
      <c r="CN9" s="26" t="n">
        <f>SUM('Z05_1 基本支出决算明细表'!CN10)</f>
        <v>0.0</v>
      </c>
      <c r="CO9" s="26" t="n">
        <f>SUM('Z05_1 基本支出决算明细表'!CO10)</f>
        <v>0.0</v>
      </c>
      <c r="CP9" s="26" t="n">
        <f>SUM('Z05_1 基本支出决算明细表'!CP10)</f>
        <v>0.0</v>
      </c>
      <c r="CQ9" s="26" t="n">
        <f>SUM('Z05_1 基本支出决算明细表'!CQ10)</f>
        <v>0.0</v>
      </c>
      <c r="CR9" s="30" t="inlineStr">
        <is>
          <t>一</t>
        </is>
      </c>
      <c r="CS9" s="30" t="inlineStr">
        <is>
          <t>一</t>
        </is>
      </c>
      <c r="CT9" s="30" t="inlineStr">
        <is>
          <t>一</t>
        </is>
      </c>
      <c r="CU9" s="26" t="n">
        <f>SUM('Z05_1 基本支出决算明细表'!CU10)</f>
        <v>0.0</v>
      </c>
      <c r="CV9" s="26" t="n">
        <f>SUM('Z05_1 基本支出决算明细表'!CV10)</f>
        <v>0.0</v>
      </c>
      <c r="CW9" s="26" t="n">
        <f>SUM('Z05_1 基本支出决算明细表'!CW10)</f>
        <v>0.0</v>
      </c>
      <c r="CX9" s="26" t="n">
        <f>SUM('Z05_1 基本支出决算明细表'!CX10)</f>
        <v>0.0</v>
      </c>
      <c r="CY9" s="26" t="n">
        <f>SUM('Z05_1 基本支出决算明细表'!CY10)</f>
        <v>0.0</v>
      </c>
      <c r="CZ9" s="26" t="n">
        <f>SUM('Z05_1 基本支出决算明细表'!CZ10)</f>
        <v>0.0</v>
      </c>
      <c r="DA9" s="30" t="inlineStr">
        <is>
          <t>一</t>
        </is>
      </c>
      <c r="DB9" s="30" t="inlineStr">
        <is>
          <t>一</t>
        </is>
      </c>
      <c r="DC9" s="30" t="inlineStr">
        <is>
          <t>一</t>
        </is>
      </c>
      <c r="DD9" s="30" t="inlineStr">
        <is>
          <t>一</t>
        </is>
      </c>
      <c r="DE9" s="26" t="n">
        <f>SUM('Z05_1 基本支出决算明细表'!DE10)</f>
        <v>0.0</v>
      </c>
      <c r="DF9" s="26" t="n">
        <f>SUM('Z05_1 基本支出决算明细表'!DF10)</f>
        <v>0.0</v>
      </c>
      <c r="DG9" s="26" t="n">
        <f>SUM('Z05_1 基本支出决算明细表'!DG10)</f>
        <v>0.0</v>
      </c>
      <c r="DH9" s="26" t="n">
        <f>SUM('Z05_1 基本支出决算明细表'!DH10)</f>
        <v>0.0</v>
      </c>
      <c r="DI9" s="26" t="n">
        <f>SUM('Z05_1 基本支出决算明细表'!DI10)</f>
        <v>0.0</v>
      </c>
      <c r="DJ9" s="28" t="n">
        <f>SUM('Z05_1 基本支出决算明细表'!DJ10)</f>
        <v>0.0</v>
      </c>
    </row>
    <row r="10" customHeight="true" ht="15.0">
      <c r="A10" s="174" t="inlineStr">
        <is>
          <t>201</t>
        </is>
      </c>
      <c r="B10" s="176"/>
      <c r="C10" s="176"/>
      <c r="D10" s="32" t="inlineStr">
        <is>
          <t>一般公共服务支出</t>
        </is>
      </c>
      <c r="E10" s="26" t="n">
        <v>1.275191409E7</v>
      </c>
      <c r="F10" s="26" t="n">
        <v>5569012.06</v>
      </c>
      <c r="G10" s="26" t="n">
        <v>1476151.5</v>
      </c>
      <c r="H10" s="26" t="n">
        <v>2164520.82</v>
      </c>
      <c r="I10" s="26" t="n">
        <v>676220.0</v>
      </c>
      <c r="J10" s="26" t="n">
        <v>0.0</v>
      </c>
      <c r="K10" s="26" t="n">
        <v>315151.0</v>
      </c>
      <c r="L10" s="26" t="n">
        <v>411337.49</v>
      </c>
      <c r="M10" s="26" t="n">
        <v>0.0</v>
      </c>
      <c r="N10" s="26" t="n">
        <v>151979.25</v>
      </c>
      <c r="O10" s="26" t="n">
        <v>0.0</v>
      </c>
      <c r="P10" s="26" t="n">
        <v>0.0</v>
      </c>
      <c r="Q10" s="26" t="n">
        <v>370622.0</v>
      </c>
      <c r="R10" s="26" t="n">
        <v>3030.0</v>
      </c>
      <c r="S10" s="26" t="n">
        <v>0.0</v>
      </c>
      <c r="T10" s="26" t="n">
        <v>6752678.03</v>
      </c>
      <c r="U10" s="26" t="n">
        <v>1713217.32</v>
      </c>
      <c r="V10" s="26" t="n">
        <v>236506.6</v>
      </c>
      <c r="W10" s="26" t="n">
        <v>0.0</v>
      </c>
      <c r="X10" s="26" t="n">
        <v>0.0</v>
      </c>
      <c r="Y10" s="26" t="n">
        <v>0.0</v>
      </c>
      <c r="Z10" s="26" t="n">
        <v>0.0</v>
      </c>
      <c r="AA10" s="26" t="n">
        <v>0.0</v>
      </c>
      <c r="AB10" s="26" t="n">
        <v>0.0</v>
      </c>
      <c r="AC10" s="26" t="n">
        <v>0.0</v>
      </c>
      <c r="AD10" s="26" t="n">
        <v>1315726.97</v>
      </c>
      <c r="AE10" s="26" t="n">
        <v>0.0</v>
      </c>
      <c r="AF10" s="26" t="n">
        <v>480317.76</v>
      </c>
      <c r="AG10" s="26" t="n">
        <v>2415.0</v>
      </c>
      <c r="AH10" s="26" t="n">
        <v>1166.0</v>
      </c>
      <c r="AI10" s="26" t="n">
        <v>48656.0</v>
      </c>
      <c r="AJ10" s="26" t="n">
        <v>27900.0</v>
      </c>
      <c r="AK10" s="26" t="n">
        <v>0.0</v>
      </c>
      <c r="AL10" s="26" t="n">
        <v>0.0</v>
      </c>
      <c r="AM10" s="26" t="n">
        <v>0.0</v>
      </c>
      <c r="AN10" s="26" t="n">
        <v>20280.0</v>
      </c>
      <c r="AO10" s="26" t="n">
        <v>480997.0</v>
      </c>
      <c r="AP10" s="26" t="n">
        <v>304866.18</v>
      </c>
      <c r="AQ10" s="26" t="n">
        <v>260600.0</v>
      </c>
      <c r="AR10" s="26" t="n">
        <v>100000.0</v>
      </c>
      <c r="AS10" s="26" t="n">
        <v>188778.0</v>
      </c>
      <c r="AT10" s="26" t="n">
        <v>0.0</v>
      </c>
      <c r="AU10" s="26" t="n">
        <v>1571251.2</v>
      </c>
      <c r="AV10" s="26" t="n">
        <v>312496.0</v>
      </c>
      <c r="AW10" s="26" t="n">
        <v>0.0</v>
      </c>
      <c r="AX10" s="26" t="n">
        <v>0.0</v>
      </c>
      <c r="AY10" s="26" t="n">
        <v>0.0</v>
      </c>
      <c r="AZ10" s="26" t="n">
        <v>0.0</v>
      </c>
      <c r="BA10" s="26" t="n">
        <v>92066.0</v>
      </c>
      <c r="BB10" s="26" t="n">
        <v>0.0</v>
      </c>
      <c r="BC10" s="26" t="n">
        <v>0.0</v>
      </c>
      <c r="BD10" s="26" t="n">
        <v>0.0</v>
      </c>
      <c r="BE10" s="26" t="n">
        <v>220430.0</v>
      </c>
      <c r="BF10" s="26" t="n">
        <v>0.0</v>
      </c>
      <c r="BG10" s="26" t="n">
        <v>0.0</v>
      </c>
      <c r="BH10" s="26" t="n">
        <v>0.0</v>
      </c>
      <c r="BI10" s="26" t="n">
        <v>0.0</v>
      </c>
      <c r="BJ10" s="26" t="n">
        <v>0.0</v>
      </c>
      <c r="BK10" s="26" t="n">
        <v>0.0</v>
      </c>
      <c r="BL10" s="26" t="n">
        <v>0.0</v>
      </c>
      <c r="BM10" s="26" t="n">
        <v>0.0</v>
      </c>
      <c r="BN10" s="30" t="inlineStr">
        <is>
          <t>一</t>
        </is>
      </c>
      <c r="BO10" s="30" t="inlineStr">
        <is>
          <t>一</t>
        </is>
      </c>
      <c r="BP10" s="30" t="inlineStr">
        <is>
          <t>一</t>
        </is>
      </c>
      <c r="BQ10" s="30" t="inlineStr">
        <is>
          <t>一</t>
        </is>
      </c>
      <c r="BR10" s="30" t="inlineStr">
        <is>
          <t>一</t>
        </is>
      </c>
      <c r="BS10" s="30" t="inlineStr">
        <is>
          <t>一</t>
        </is>
      </c>
      <c r="BT10" s="30" t="inlineStr">
        <is>
          <t>一</t>
        </is>
      </c>
      <c r="BU10" s="30" t="inlineStr">
        <is>
          <t>一</t>
        </is>
      </c>
      <c r="BV10" s="30" t="inlineStr">
        <is>
          <t>一</t>
        </is>
      </c>
      <c r="BW10" s="30" t="inlineStr">
        <is>
          <t>一</t>
        </is>
      </c>
      <c r="BX10" s="30" t="inlineStr">
        <is>
          <t>一</t>
        </is>
      </c>
      <c r="BY10" s="30" t="inlineStr">
        <is>
          <t>一</t>
        </is>
      </c>
      <c r="BZ10" s="30" t="inlineStr">
        <is>
          <t>一</t>
        </is>
      </c>
      <c r="CA10" s="26" t="n">
        <v>117728.0</v>
      </c>
      <c r="CB10" s="26" t="n">
        <v>0.0</v>
      </c>
      <c r="CC10" s="26" t="n">
        <v>117728.0</v>
      </c>
      <c r="CD10" s="26" t="n">
        <v>0.0</v>
      </c>
      <c r="CE10" s="26" t="n">
        <v>0.0</v>
      </c>
      <c r="CF10" s="26" t="n">
        <v>0.0</v>
      </c>
      <c r="CG10" s="26" t="n">
        <v>0.0</v>
      </c>
      <c r="CH10" s="26" t="n">
        <v>0.0</v>
      </c>
      <c r="CI10" s="26" t="n">
        <v>0.0</v>
      </c>
      <c r="CJ10" s="26" t="n">
        <v>0.0</v>
      </c>
      <c r="CK10" s="26" t="n">
        <v>0.0</v>
      </c>
      <c r="CL10" s="26" t="n">
        <v>0.0</v>
      </c>
      <c r="CM10" s="26" t="n">
        <v>0.0</v>
      </c>
      <c r="CN10" s="26" t="n">
        <v>0.0</v>
      </c>
      <c r="CO10" s="26" t="n">
        <v>0.0</v>
      </c>
      <c r="CP10" s="26" t="n">
        <v>0.0</v>
      </c>
      <c r="CQ10" s="26" t="n">
        <v>0.0</v>
      </c>
      <c r="CR10" s="30" t="inlineStr">
        <is>
          <t>一</t>
        </is>
      </c>
      <c r="CS10" s="30" t="inlineStr">
        <is>
          <t>一</t>
        </is>
      </c>
      <c r="CT10" s="30" t="inlineStr">
        <is>
          <t>一</t>
        </is>
      </c>
      <c r="CU10" s="26" t="n">
        <v>0.0</v>
      </c>
      <c r="CV10" s="26" t="n">
        <v>0.0</v>
      </c>
      <c r="CW10" s="26" t="n">
        <v>0.0</v>
      </c>
      <c r="CX10" s="26" t="n">
        <v>0.0</v>
      </c>
      <c r="CY10" s="26" t="n">
        <v>0.0</v>
      </c>
      <c r="CZ10" s="26" t="n">
        <v>0.0</v>
      </c>
      <c r="DA10" s="30" t="inlineStr">
        <is>
          <t>一</t>
        </is>
      </c>
      <c r="DB10" s="30" t="inlineStr">
        <is>
          <t>一</t>
        </is>
      </c>
      <c r="DC10" s="30" t="inlineStr">
        <is>
          <t>一</t>
        </is>
      </c>
      <c r="DD10" s="30" t="inlineStr">
        <is>
          <t>一</t>
        </is>
      </c>
      <c r="DE10" s="26" t="n">
        <v>0.0</v>
      </c>
      <c r="DF10" s="26" t="n">
        <v>0.0</v>
      </c>
      <c r="DG10" s="26" t="n">
        <v>0.0</v>
      </c>
      <c r="DH10" s="26" t="n">
        <v>0.0</v>
      </c>
      <c r="DI10" s="26" t="n">
        <v>0.0</v>
      </c>
      <c r="DJ10" s="28" t="n">
        <v>0.0</v>
      </c>
    </row>
    <row r="11" customHeight="true" ht="15.0">
      <c r="A11" s="174" t="inlineStr">
        <is>
          <t>20111</t>
        </is>
      </c>
      <c r="B11" s="176"/>
      <c r="C11" s="176"/>
      <c r="D11" s="32" t="inlineStr">
        <is>
          <t>纪检监察事务</t>
        </is>
      </c>
      <c r="E11" s="26" t="n">
        <v>1.265984809E7</v>
      </c>
      <c r="F11" s="26" t="n">
        <v>5569012.06</v>
      </c>
      <c r="G11" s="26" t="n">
        <v>1476151.5</v>
      </c>
      <c r="H11" s="26" t="n">
        <v>2164520.82</v>
      </c>
      <c r="I11" s="26" t="n">
        <v>676220.0</v>
      </c>
      <c r="J11" s="26" t="n">
        <v>0.0</v>
      </c>
      <c r="K11" s="26" t="n">
        <v>315151.0</v>
      </c>
      <c r="L11" s="26" t="n">
        <v>411337.49</v>
      </c>
      <c r="M11" s="26" t="n">
        <v>0.0</v>
      </c>
      <c r="N11" s="26" t="n">
        <v>151979.25</v>
      </c>
      <c r="O11" s="26" t="n">
        <v>0.0</v>
      </c>
      <c r="P11" s="26" t="n">
        <v>0.0</v>
      </c>
      <c r="Q11" s="26" t="n">
        <v>370622.0</v>
      </c>
      <c r="R11" s="26" t="n">
        <v>3030.0</v>
      </c>
      <c r="S11" s="26" t="n">
        <v>0.0</v>
      </c>
      <c r="T11" s="26" t="n">
        <v>6660612.03</v>
      </c>
      <c r="U11" s="26" t="n">
        <v>1713217.32</v>
      </c>
      <c r="V11" s="26" t="n">
        <v>236506.6</v>
      </c>
      <c r="W11" s="26" t="n">
        <v>0.0</v>
      </c>
      <c r="X11" s="26" t="n">
        <v>0.0</v>
      </c>
      <c r="Y11" s="26" t="n">
        <v>0.0</v>
      </c>
      <c r="Z11" s="26" t="n">
        <v>0.0</v>
      </c>
      <c r="AA11" s="26" t="n">
        <v>0.0</v>
      </c>
      <c r="AB11" s="26" t="n">
        <v>0.0</v>
      </c>
      <c r="AC11" s="26" t="n">
        <v>0.0</v>
      </c>
      <c r="AD11" s="26" t="n">
        <v>1223660.97</v>
      </c>
      <c r="AE11" s="26" t="n">
        <v>0.0</v>
      </c>
      <c r="AF11" s="26" t="n">
        <v>480317.76</v>
      </c>
      <c r="AG11" s="26" t="n">
        <v>2415.0</v>
      </c>
      <c r="AH11" s="26" t="n">
        <v>1166.0</v>
      </c>
      <c r="AI11" s="26" t="n">
        <v>48656.0</v>
      </c>
      <c r="AJ11" s="26" t="n">
        <v>27900.0</v>
      </c>
      <c r="AK11" s="26" t="n">
        <v>0.0</v>
      </c>
      <c r="AL11" s="26" t="n">
        <v>0.0</v>
      </c>
      <c r="AM11" s="26" t="n">
        <v>0.0</v>
      </c>
      <c r="AN11" s="26" t="n">
        <v>20280.0</v>
      </c>
      <c r="AO11" s="26" t="n">
        <v>480997.0</v>
      </c>
      <c r="AP11" s="26" t="n">
        <v>304866.18</v>
      </c>
      <c r="AQ11" s="26" t="n">
        <v>260600.0</v>
      </c>
      <c r="AR11" s="26" t="n">
        <v>100000.0</v>
      </c>
      <c r="AS11" s="26" t="n">
        <v>188778.0</v>
      </c>
      <c r="AT11" s="26" t="n">
        <v>0.0</v>
      </c>
      <c r="AU11" s="26" t="n">
        <v>1571251.2</v>
      </c>
      <c r="AV11" s="26" t="n">
        <v>312496.0</v>
      </c>
      <c r="AW11" s="26" t="n">
        <v>0.0</v>
      </c>
      <c r="AX11" s="26" t="n">
        <v>0.0</v>
      </c>
      <c r="AY11" s="26" t="n">
        <v>0.0</v>
      </c>
      <c r="AZ11" s="26" t="n">
        <v>0.0</v>
      </c>
      <c r="BA11" s="26" t="n">
        <v>92066.0</v>
      </c>
      <c r="BB11" s="26" t="n">
        <v>0.0</v>
      </c>
      <c r="BC11" s="26" t="n">
        <v>0.0</v>
      </c>
      <c r="BD11" s="26" t="n">
        <v>0.0</v>
      </c>
      <c r="BE11" s="26" t="n">
        <v>220430.0</v>
      </c>
      <c r="BF11" s="26" t="n">
        <v>0.0</v>
      </c>
      <c r="BG11" s="26" t="n">
        <v>0.0</v>
      </c>
      <c r="BH11" s="26" t="n">
        <v>0.0</v>
      </c>
      <c r="BI11" s="26" t="n">
        <v>0.0</v>
      </c>
      <c r="BJ11" s="26" t="n">
        <v>0.0</v>
      </c>
      <c r="BK11" s="26" t="n">
        <v>0.0</v>
      </c>
      <c r="BL11" s="26" t="n">
        <v>0.0</v>
      </c>
      <c r="BM11" s="26" t="n">
        <v>0.0</v>
      </c>
      <c r="BN11" s="30" t="inlineStr">
        <is>
          <t>一</t>
        </is>
      </c>
      <c r="BO11" s="30" t="inlineStr">
        <is>
          <t>一</t>
        </is>
      </c>
      <c r="BP11" s="30" t="inlineStr">
        <is>
          <t>一</t>
        </is>
      </c>
      <c r="BQ11" s="30" t="inlineStr">
        <is>
          <t>一</t>
        </is>
      </c>
      <c r="BR11" s="30" t="inlineStr">
        <is>
          <t>一</t>
        </is>
      </c>
      <c r="BS11" s="30" t="inlineStr">
        <is>
          <t>一</t>
        </is>
      </c>
      <c r="BT11" s="30" t="inlineStr">
        <is>
          <t>一</t>
        </is>
      </c>
      <c r="BU11" s="30" t="inlineStr">
        <is>
          <t>一</t>
        </is>
      </c>
      <c r="BV11" s="30" t="inlineStr">
        <is>
          <t>一</t>
        </is>
      </c>
      <c r="BW11" s="30" t="inlineStr">
        <is>
          <t>一</t>
        </is>
      </c>
      <c r="BX11" s="30" t="inlineStr">
        <is>
          <t>一</t>
        </is>
      </c>
      <c r="BY11" s="30" t="inlineStr">
        <is>
          <t>一</t>
        </is>
      </c>
      <c r="BZ11" s="30" t="inlineStr">
        <is>
          <t>一</t>
        </is>
      </c>
      <c r="CA11" s="26" t="n">
        <v>117728.0</v>
      </c>
      <c r="CB11" s="26" t="n">
        <v>0.0</v>
      </c>
      <c r="CC11" s="26" t="n">
        <v>117728.0</v>
      </c>
      <c r="CD11" s="26" t="n">
        <v>0.0</v>
      </c>
      <c r="CE11" s="26" t="n">
        <v>0.0</v>
      </c>
      <c r="CF11" s="26" t="n">
        <v>0.0</v>
      </c>
      <c r="CG11" s="26" t="n">
        <v>0.0</v>
      </c>
      <c r="CH11" s="26" t="n">
        <v>0.0</v>
      </c>
      <c r="CI11" s="26" t="n">
        <v>0.0</v>
      </c>
      <c r="CJ11" s="26" t="n">
        <v>0.0</v>
      </c>
      <c r="CK11" s="26" t="n">
        <v>0.0</v>
      </c>
      <c r="CL11" s="26" t="n">
        <v>0.0</v>
      </c>
      <c r="CM11" s="26" t="n">
        <v>0.0</v>
      </c>
      <c r="CN11" s="26" t="n">
        <v>0.0</v>
      </c>
      <c r="CO11" s="26" t="n">
        <v>0.0</v>
      </c>
      <c r="CP11" s="26" t="n">
        <v>0.0</v>
      </c>
      <c r="CQ11" s="26" t="n">
        <v>0.0</v>
      </c>
      <c r="CR11" s="30" t="inlineStr">
        <is>
          <t>一</t>
        </is>
      </c>
      <c r="CS11" s="30" t="inlineStr">
        <is>
          <t>一</t>
        </is>
      </c>
      <c r="CT11" s="30" t="inlineStr">
        <is>
          <t>一</t>
        </is>
      </c>
      <c r="CU11" s="26" t="n">
        <v>0.0</v>
      </c>
      <c r="CV11" s="26" t="n">
        <v>0.0</v>
      </c>
      <c r="CW11" s="26" t="n">
        <v>0.0</v>
      </c>
      <c r="CX11" s="26" t="n">
        <v>0.0</v>
      </c>
      <c r="CY11" s="26" t="n">
        <v>0.0</v>
      </c>
      <c r="CZ11" s="26" t="n">
        <v>0.0</v>
      </c>
      <c r="DA11" s="30" t="inlineStr">
        <is>
          <t>一</t>
        </is>
      </c>
      <c r="DB11" s="30" t="inlineStr">
        <is>
          <t>一</t>
        </is>
      </c>
      <c r="DC11" s="30" t="inlineStr">
        <is>
          <t>一</t>
        </is>
      </c>
      <c r="DD11" s="30" t="inlineStr">
        <is>
          <t>一</t>
        </is>
      </c>
      <c r="DE11" s="26" t="n">
        <v>0.0</v>
      </c>
      <c r="DF11" s="26" t="n">
        <v>0.0</v>
      </c>
      <c r="DG11" s="26" t="n">
        <v>0.0</v>
      </c>
      <c r="DH11" s="26" t="n">
        <v>0.0</v>
      </c>
      <c r="DI11" s="26" t="n">
        <v>0.0</v>
      </c>
      <c r="DJ11" s="28" t="n">
        <v>0.0</v>
      </c>
    </row>
    <row r="12" customHeight="true" ht="15.0">
      <c r="A12" s="174" t="inlineStr">
        <is>
          <t>2011101</t>
        </is>
      </c>
      <c r="B12" s="176"/>
      <c r="C12" s="176"/>
      <c r="D12" s="32" t="inlineStr">
        <is>
          <t>行政运行</t>
        </is>
      </c>
      <c r="E12" s="26" t="n">
        <v>6565255.6</v>
      </c>
      <c r="F12" s="26" t="n">
        <v>5569012.06</v>
      </c>
      <c r="G12" s="26" t="n">
        <v>1476151.5</v>
      </c>
      <c r="H12" s="26" t="n">
        <v>2164520.82</v>
      </c>
      <c r="I12" s="26" t="n">
        <v>676220.0</v>
      </c>
      <c r="J12" s="26" t="n">
        <v>0.0</v>
      </c>
      <c r="K12" s="26" t="n">
        <v>315151.0</v>
      </c>
      <c r="L12" s="26" t="n">
        <v>411337.49</v>
      </c>
      <c r="M12" s="26" t="n">
        <v>0.0</v>
      </c>
      <c r="N12" s="26" t="n">
        <v>151979.25</v>
      </c>
      <c r="O12" s="26" t="n">
        <v>0.0</v>
      </c>
      <c r="P12" s="26" t="n">
        <v>0.0</v>
      </c>
      <c r="Q12" s="26" t="n">
        <v>370622.0</v>
      </c>
      <c r="R12" s="26" t="n">
        <v>3030.0</v>
      </c>
      <c r="S12" s="26" t="n">
        <v>0.0</v>
      </c>
      <c r="T12" s="26" t="n">
        <v>683747.54</v>
      </c>
      <c r="U12" s="26" t="n">
        <v>683747.54</v>
      </c>
      <c r="V12" s="26" t="n">
        <v>0.0</v>
      </c>
      <c r="W12" s="26" t="n">
        <v>0.0</v>
      </c>
      <c r="X12" s="26" t="n">
        <v>0.0</v>
      </c>
      <c r="Y12" s="26" t="n">
        <v>0.0</v>
      </c>
      <c r="Z12" s="26" t="n">
        <v>0.0</v>
      </c>
      <c r="AA12" s="26" t="n">
        <v>0.0</v>
      </c>
      <c r="AB12" s="26" t="n">
        <v>0.0</v>
      </c>
      <c r="AC12" s="26" t="n">
        <v>0.0</v>
      </c>
      <c r="AD12" s="26" t="n">
        <v>0.0</v>
      </c>
      <c r="AE12" s="26" t="n">
        <v>0.0</v>
      </c>
      <c r="AF12" s="26" t="n">
        <v>0.0</v>
      </c>
      <c r="AG12" s="26" t="n">
        <v>0.0</v>
      </c>
      <c r="AH12" s="26" t="n">
        <v>0.0</v>
      </c>
      <c r="AI12" s="26" t="n">
        <v>0.0</v>
      </c>
      <c r="AJ12" s="26" t="n">
        <v>0.0</v>
      </c>
      <c r="AK12" s="26" t="n">
        <v>0.0</v>
      </c>
      <c r="AL12" s="26" t="n">
        <v>0.0</v>
      </c>
      <c r="AM12" s="26" t="n">
        <v>0.0</v>
      </c>
      <c r="AN12" s="26" t="n">
        <v>0.0</v>
      </c>
      <c r="AO12" s="26" t="n">
        <v>0.0</v>
      </c>
      <c r="AP12" s="26" t="n">
        <v>0.0</v>
      </c>
      <c r="AQ12" s="26" t="n">
        <v>0.0</v>
      </c>
      <c r="AR12" s="26" t="n">
        <v>0.0</v>
      </c>
      <c r="AS12" s="26" t="n">
        <v>0.0</v>
      </c>
      <c r="AT12" s="26" t="n">
        <v>0.0</v>
      </c>
      <c r="AU12" s="26" t="n">
        <v>0.0</v>
      </c>
      <c r="AV12" s="26" t="n">
        <v>312496.0</v>
      </c>
      <c r="AW12" s="26" t="n">
        <v>0.0</v>
      </c>
      <c r="AX12" s="26" t="n">
        <v>0.0</v>
      </c>
      <c r="AY12" s="26" t="n">
        <v>0.0</v>
      </c>
      <c r="AZ12" s="26" t="n">
        <v>0.0</v>
      </c>
      <c r="BA12" s="26" t="n">
        <v>92066.0</v>
      </c>
      <c r="BB12" s="26" t="n">
        <v>0.0</v>
      </c>
      <c r="BC12" s="26" t="n">
        <v>0.0</v>
      </c>
      <c r="BD12" s="26" t="n">
        <v>0.0</v>
      </c>
      <c r="BE12" s="26" t="n">
        <v>220430.0</v>
      </c>
      <c r="BF12" s="26" t="n">
        <v>0.0</v>
      </c>
      <c r="BG12" s="26" t="n">
        <v>0.0</v>
      </c>
      <c r="BH12" s="26" t="n">
        <v>0.0</v>
      </c>
      <c r="BI12" s="26" t="n">
        <v>0.0</v>
      </c>
      <c r="BJ12" s="26" t="n">
        <v>0.0</v>
      </c>
      <c r="BK12" s="26" t="n">
        <v>0.0</v>
      </c>
      <c r="BL12" s="26" t="n">
        <v>0.0</v>
      </c>
      <c r="BM12" s="26" t="n">
        <v>0.0</v>
      </c>
      <c r="BN12" s="30" t="inlineStr">
        <is>
          <t>一</t>
        </is>
      </c>
      <c r="BO12" s="30" t="inlineStr">
        <is>
          <t>一</t>
        </is>
      </c>
      <c r="BP12" s="30" t="inlineStr">
        <is>
          <t>一</t>
        </is>
      </c>
      <c r="BQ12" s="30" t="inlineStr">
        <is>
          <t>一</t>
        </is>
      </c>
      <c r="BR12" s="30" t="inlineStr">
        <is>
          <t>一</t>
        </is>
      </c>
      <c r="BS12" s="30" t="inlineStr">
        <is>
          <t>一</t>
        </is>
      </c>
      <c r="BT12" s="30" t="inlineStr">
        <is>
          <t>一</t>
        </is>
      </c>
      <c r="BU12" s="30" t="inlineStr">
        <is>
          <t>一</t>
        </is>
      </c>
      <c r="BV12" s="30" t="inlineStr">
        <is>
          <t>一</t>
        </is>
      </c>
      <c r="BW12" s="30" t="inlineStr">
        <is>
          <t>一</t>
        </is>
      </c>
      <c r="BX12" s="30" t="inlineStr">
        <is>
          <t>一</t>
        </is>
      </c>
      <c r="BY12" s="30" t="inlineStr">
        <is>
          <t>一</t>
        </is>
      </c>
      <c r="BZ12" s="30" t="inlineStr">
        <is>
          <t>一</t>
        </is>
      </c>
      <c r="CA12" s="26" t="n">
        <v>0.0</v>
      </c>
      <c r="CB12" s="26" t="n">
        <v>0.0</v>
      </c>
      <c r="CC12" s="26" t="n">
        <v>0.0</v>
      </c>
      <c r="CD12" s="26" t="n">
        <v>0.0</v>
      </c>
      <c r="CE12" s="26" t="n">
        <v>0.0</v>
      </c>
      <c r="CF12" s="26" t="n">
        <v>0.0</v>
      </c>
      <c r="CG12" s="26" t="n">
        <v>0.0</v>
      </c>
      <c r="CH12" s="26" t="n">
        <v>0.0</v>
      </c>
      <c r="CI12" s="26" t="n">
        <v>0.0</v>
      </c>
      <c r="CJ12" s="26" t="n">
        <v>0.0</v>
      </c>
      <c r="CK12" s="26" t="n">
        <v>0.0</v>
      </c>
      <c r="CL12" s="26" t="n">
        <v>0.0</v>
      </c>
      <c r="CM12" s="26" t="n">
        <v>0.0</v>
      </c>
      <c r="CN12" s="26" t="n">
        <v>0.0</v>
      </c>
      <c r="CO12" s="26" t="n">
        <v>0.0</v>
      </c>
      <c r="CP12" s="26" t="n">
        <v>0.0</v>
      </c>
      <c r="CQ12" s="26" t="n">
        <v>0.0</v>
      </c>
      <c r="CR12" s="30" t="inlineStr">
        <is>
          <t>一</t>
        </is>
      </c>
      <c r="CS12" s="30" t="inlineStr">
        <is>
          <t>一</t>
        </is>
      </c>
      <c r="CT12" s="30" t="inlineStr">
        <is>
          <t>一</t>
        </is>
      </c>
      <c r="CU12" s="26" t="n">
        <v>0.0</v>
      </c>
      <c r="CV12" s="26" t="n">
        <v>0.0</v>
      </c>
      <c r="CW12" s="26" t="n">
        <v>0.0</v>
      </c>
      <c r="CX12" s="26" t="n">
        <v>0.0</v>
      </c>
      <c r="CY12" s="26" t="n">
        <v>0.0</v>
      </c>
      <c r="CZ12" s="26" t="n">
        <v>0.0</v>
      </c>
      <c r="DA12" s="30" t="inlineStr">
        <is>
          <t>一</t>
        </is>
      </c>
      <c r="DB12" s="30" t="inlineStr">
        <is>
          <t>一</t>
        </is>
      </c>
      <c r="DC12" s="30" t="inlineStr">
        <is>
          <t>一</t>
        </is>
      </c>
      <c r="DD12" s="30" t="inlineStr">
        <is>
          <t>一</t>
        </is>
      </c>
      <c r="DE12" s="26" t="n">
        <v>0.0</v>
      </c>
      <c r="DF12" s="26" t="n">
        <v>0.0</v>
      </c>
      <c r="DG12" s="26" t="n">
        <v>0.0</v>
      </c>
      <c r="DH12" s="26" t="n">
        <v>0.0</v>
      </c>
      <c r="DI12" s="26" t="n">
        <v>0.0</v>
      </c>
      <c r="DJ12" s="28" t="n">
        <v>0.0</v>
      </c>
    </row>
    <row r="13" customHeight="true" ht="15.0">
      <c r="A13" s="174" t="inlineStr">
        <is>
          <t>2011199</t>
        </is>
      </c>
      <c r="B13" s="176"/>
      <c r="C13" s="176"/>
      <c r="D13" s="32" t="inlineStr">
        <is>
          <t>其他纪检监察事务支出</t>
        </is>
      </c>
      <c r="E13" s="26" t="n">
        <v>6094592.49</v>
      </c>
      <c r="F13" s="26" t="n">
        <v>0.0</v>
      </c>
      <c r="G13" s="26" t="n">
        <v>0.0</v>
      </c>
      <c r="H13" s="26" t="n">
        <v>0.0</v>
      </c>
      <c r="I13" s="26" t="n">
        <v>0.0</v>
      </c>
      <c r="J13" s="26" t="n">
        <v>0.0</v>
      </c>
      <c r="K13" s="26" t="n">
        <v>0.0</v>
      </c>
      <c r="L13" s="26" t="n">
        <v>0.0</v>
      </c>
      <c r="M13" s="26" t="n">
        <v>0.0</v>
      </c>
      <c r="N13" s="26" t="n">
        <v>0.0</v>
      </c>
      <c r="O13" s="26" t="n">
        <v>0.0</v>
      </c>
      <c r="P13" s="26" t="n">
        <v>0.0</v>
      </c>
      <c r="Q13" s="26" t="n">
        <v>0.0</v>
      </c>
      <c r="R13" s="26" t="n">
        <v>0.0</v>
      </c>
      <c r="S13" s="26" t="n">
        <v>0.0</v>
      </c>
      <c r="T13" s="26" t="n">
        <v>5976864.49</v>
      </c>
      <c r="U13" s="26" t="n">
        <v>1029469.78</v>
      </c>
      <c r="V13" s="26" t="n">
        <v>236506.6</v>
      </c>
      <c r="W13" s="26" t="n">
        <v>0.0</v>
      </c>
      <c r="X13" s="26" t="n">
        <v>0.0</v>
      </c>
      <c r="Y13" s="26" t="n">
        <v>0.0</v>
      </c>
      <c r="Z13" s="26" t="n">
        <v>0.0</v>
      </c>
      <c r="AA13" s="26" t="n">
        <v>0.0</v>
      </c>
      <c r="AB13" s="26" t="n">
        <v>0.0</v>
      </c>
      <c r="AC13" s="26" t="n">
        <v>0.0</v>
      </c>
      <c r="AD13" s="26" t="n">
        <v>1223660.97</v>
      </c>
      <c r="AE13" s="26" t="n">
        <v>0.0</v>
      </c>
      <c r="AF13" s="26" t="n">
        <v>480317.76</v>
      </c>
      <c r="AG13" s="26" t="n">
        <v>2415.0</v>
      </c>
      <c r="AH13" s="26" t="n">
        <v>1166.0</v>
      </c>
      <c r="AI13" s="26" t="n">
        <v>48656.0</v>
      </c>
      <c r="AJ13" s="26" t="n">
        <v>27900.0</v>
      </c>
      <c r="AK13" s="26" t="n">
        <v>0.0</v>
      </c>
      <c r="AL13" s="26" t="n">
        <v>0.0</v>
      </c>
      <c r="AM13" s="26" t="n">
        <v>0.0</v>
      </c>
      <c r="AN13" s="26" t="n">
        <v>20280.0</v>
      </c>
      <c r="AO13" s="26" t="n">
        <v>480997.0</v>
      </c>
      <c r="AP13" s="26" t="n">
        <v>304866.18</v>
      </c>
      <c r="AQ13" s="26" t="n">
        <v>260600.0</v>
      </c>
      <c r="AR13" s="26" t="n">
        <v>100000.0</v>
      </c>
      <c r="AS13" s="26" t="n">
        <v>188778.0</v>
      </c>
      <c r="AT13" s="26" t="n">
        <v>0.0</v>
      </c>
      <c r="AU13" s="26" t="n">
        <v>1571251.2</v>
      </c>
      <c r="AV13" s="26" t="n">
        <v>0.0</v>
      </c>
      <c r="AW13" s="26" t="n">
        <v>0.0</v>
      </c>
      <c r="AX13" s="26" t="n">
        <v>0.0</v>
      </c>
      <c r="AY13" s="26" t="n">
        <v>0.0</v>
      </c>
      <c r="AZ13" s="26" t="n">
        <v>0.0</v>
      </c>
      <c r="BA13" s="26" t="n">
        <v>0.0</v>
      </c>
      <c r="BB13" s="26" t="n">
        <v>0.0</v>
      </c>
      <c r="BC13" s="26" t="n">
        <v>0.0</v>
      </c>
      <c r="BD13" s="26" t="n">
        <v>0.0</v>
      </c>
      <c r="BE13" s="26" t="n">
        <v>0.0</v>
      </c>
      <c r="BF13" s="26" t="n">
        <v>0.0</v>
      </c>
      <c r="BG13" s="26" t="n">
        <v>0.0</v>
      </c>
      <c r="BH13" s="26" t="n">
        <v>0.0</v>
      </c>
      <c r="BI13" s="26" t="n">
        <v>0.0</v>
      </c>
      <c r="BJ13" s="26" t="n">
        <v>0.0</v>
      </c>
      <c r="BK13" s="26" t="n">
        <v>0.0</v>
      </c>
      <c r="BL13" s="26" t="n">
        <v>0.0</v>
      </c>
      <c r="BM13" s="26" t="n">
        <v>0.0</v>
      </c>
      <c r="BN13" s="30" t="inlineStr">
        <is>
          <t>一</t>
        </is>
      </c>
      <c r="BO13" s="30" t="inlineStr">
        <is>
          <t>一</t>
        </is>
      </c>
      <c r="BP13" s="30" t="inlineStr">
        <is>
          <t>一</t>
        </is>
      </c>
      <c r="BQ13" s="30" t="inlineStr">
        <is>
          <t>一</t>
        </is>
      </c>
      <c r="BR13" s="30" t="inlineStr">
        <is>
          <t>一</t>
        </is>
      </c>
      <c r="BS13" s="30" t="inlineStr">
        <is>
          <t>一</t>
        </is>
      </c>
      <c r="BT13" s="30" t="inlineStr">
        <is>
          <t>一</t>
        </is>
      </c>
      <c r="BU13" s="30" t="inlineStr">
        <is>
          <t>一</t>
        </is>
      </c>
      <c r="BV13" s="30" t="inlineStr">
        <is>
          <t>一</t>
        </is>
      </c>
      <c r="BW13" s="30" t="inlineStr">
        <is>
          <t>一</t>
        </is>
      </c>
      <c r="BX13" s="30" t="inlineStr">
        <is>
          <t>一</t>
        </is>
      </c>
      <c r="BY13" s="30" t="inlineStr">
        <is>
          <t>一</t>
        </is>
      </c>
      <c r="BZ13" s="30" t="inlineStr">
        <is>
          <t>一</t>
        </is>
      </c>
      <c r="CA13" s="26" t="n">
        <v>117728.0</v>
      </c>
      <c r="CB13" s="26" t="n">
        <v>0.0</v>
      </c>
      <c r="CC13" s="26" t="n">
        <v>117728.0</v>
      </c>
      <c r="CD13" s="26" t="n">
        <v>0.0</v>
      </c>
      <c r="CE13" s="26" t="n">
        <v>0.0</v>
      </c>
      <c r="CF13" s="26" t="n">
        <v>0.0</v>
      </c>
      <c r="CG13" s="26" t="n">
        <v>0.0</v>
      </c>
      <c r="CH13" s="26" t="n">
        <v>0.0</v>
      </c>
      <c r="CI13" s="26" t="n">
        <v>0.0</v>
      </c>
      <c r="CJ13" s="26" t="n">
        <v>0.0</v>
      </c>
      <c r="CK13" s="26" t="n">
        <v>0.0</v>
      </c>
      <c r="CL13" s="26" t="n">
        <v>0.0</v>
      </c>
      <c r="CM13" s="26" t="n">
        <v>0.0</v>
      </c>
      <c r="CN13" s="26" t="n">
        <v>0.0</v>
      </c>
      <c r="CO13" s="26" t="n">
        <v>0.0</v>
      </c>
      <c r="CP13" s="26" t="n">
        <v>0.0</v>
      </c>
      <c r="CQ13" s="26" t="n">
        <v>0.0</v>
      </c>
      <c r="CR13" s="30" t="inlineStr">
        <is>
          <t>一</t>
        </is>
      </c>
      <c r="CS13" s="30" t="inlineStr">
        <is>
          <t>一</t>
        </is>
      </c>
      <c r="CT13" s="30" t="inlineStr">
        <is>
          <t>一</t>
        </is>
      </c>
      <c r="CU13" s="26" t="n">
        <v>0.0</v>
      </c>
      <c r="CV13" s="26" t="n">
        <v>0.0</v>
      </c>
      <c r="CW13" s="26" t="n">
        <v>0.0</v>
      </c>
      <c r="CX13" s="26" t="n">
        <v>0.0</v>
      </c>
      <c r="CY13" s="26" t="n">
        <v>0.0</v>
      </c>
      <c r="CZ13" s="26" t="n">
        <v>0.0</v>
      </c>
      <c r="DA13" s="30" t="inlineStr">
        <is>
          <t>一</t>
        </is>
      </c>
      <c r="DB13" s="30" t="inlineStr">
        <is>
          <t>一</t>
        </is>
      </c>
      <c r="DC13" s="30" t="inlineStr">
        <is>
          <t>一</t>
        </is>
      </c>
      <c r="DD13" s="30" t="inlineStr">
        <is>
          <t>一</t>
        </is>
      </c>
      <c r="DE13" s="26" t="n">
        <v>0.0</v>
      </c>
      <c r="DF13" s="26" t="n">
        <v>0.0</v>
      </c>
      <c r="DG13" s="26" t="n">
        <v>0.0</v>
      </c>
      <c r="DH13" s="26" t="n">
        <v>0.0</v>
      </c>
      <c r="DI13" s="26" t="n">
        <v>0.0</v>
      </c>
      <c r="DJ13" s="28" t="n">
        <v>0.0</v>
      </c>
    </row>
    <row r="14" customHeight="true" ht="15.0">
      <c r="A14" s="174" t="inlineStr">
        <is>
          <t>20132</t>
        </is>
      </c>
      <c r="B14" s="176"/>
      <c r="C14" s="176"/>
      <c r="D14" s="32" t="inlineStr">
        <is>
          <t>组织事务</t>
        </is>
      </c>
      <c r="E14" s="26" t="n">
        <v>92066.0</v>
      </c>
      <c r="F14" s="26" t="n">
        <v>0.0</v>
      </c>
      <c r="G14" s="26" t="n">
        <v>0.0</v>
      </c>
      <c r="H14" s="26" t="n">
        <v>0.0</v>
      </c>
      <c r="I14" s="26" t="n">
        <v>0.0</v>
      </c>
      <c r="J14" s="26" t="n">
        <v>0.0</v>
      </c>
      <c r="K14" s="26" t="n">
        <v>0.0</v>
      </c>
      <c r="L14" s="26" t="n">
        <v>0.0</v>
      </c>
      <c r="M14" s="26" t="n">
        <v>0.0</v>
      </c>
      <c r="N14" s="26" t="n">
        <v>0.0</v>
      </c>
      <c r="O14" s="26" t="n">
        <v>0.0</v>
      </c>
      <c r="P14" s="26" t="n">
        <v>0.0</v>
      </c>
      <c r="Q14" s="26" t="n">
        <v>0.0</v>
      </c>
      <c r="R14" s="26" t="n">
        <v>0.0</v>
      </c>
      <c r="S14" s="26" t="n">
        <v>0.0</v>
      </c>
      <c r="T14" s="26" t="n">
        <v>92066.0</v>
      </c>
      <c r="U14" s="26" t="n">
        <v>0.0</v>
      </c>
      <c r="V14" s="26" t="n">
        <v>0.0</v>
      </c>
      <c r="W14" s="26" t="n">
        <v>0.0</v>
      </c>
      <c r="X14" s="26" t="n">
        <v>0.0</v>
      </c>
      <c r="Y14" s="26" t="n">
        <v>0.0</v>
      </c>
      <c r="Z14" s="26" t="n">
        <v>0.0</v>
      </c>
      <c r="AA14" s="26" t="n">
        <v>0.0</v>
      </c>
      <c r="AB14" s="26" t="n">
        <v>0.0</v>
      </c>
      <c r="AC14" s="26" t="n">
        <v>0.0</v>
      </c>
      <c r="AD14" s="26" t="n">
        <v>92066.0</v>
      </c>
      <c r="AE14" s="26" t="n">
        <v>0.0</v>
      </c>
      <c r="AF14" s="26" t="n">
        <v>0.0</v>
      </c>
      <c r="AG14" s="26" t="n">
        <v>0.0</v>
      </c>
      <c r="AH14" s="26" t="n">
        <v>0.0</v>
      </c>
      <c r="AI14" s="26" t="n">
        <v>0.0</v>
      </c>
      <c r="AJ14" s="26" t="n">
        <v>0.0</v>
      </c>
      <c r="AK14" s="26" t="n">
        <v>0.0</v>
      </c>
      <c r="AL14" s="26" t="n">
        <v>0.0</v>
      </c>
      <c r="AM14" s="26" t="n">
        <v>0.0</v>
      </c>
      <c r="AN14" s="26" t="n">
        <v>0.0</v>
      </c>
      <c r="AO14" s="26" t="n">
        <v>0.0</v>
      </c>
      <c r="AP14" s="26" t="n">
        <v>0.0</v>
      </c>
      <c r="AQ14" s="26" t="n">
        <v>0.0</v>
      </c>
      <c r="AR14" s="26" t="n">
        <v>0.0</v>
      </c>
      <c r="AS14" s="26" t="n">
        <v>0.0</v>
      </c>
      <c r="AT14" s="26" t="n">
        <v>0.0</v>
      </c>
      <c r="AU14" s="26" t="n">
        <v>0.0</v>
      </c>
      <c r="AV14" s="26" t="n">
        <v>0.0</v>
      </c>
      <c r="AW14" s="26" t="n">
        <v>0.0</v>
      </c>
      <c r="AX14" s="26" t="n">
        <v>0.0</v>
      </c>
      <c r="AY14" s="26" t="n">
        <v>0.0</v>
      </c>
      <c r="AZ14" s="26" t="n">
        <v>0.0</v>
      </c>
      <c r="BA14" s="26" t="n">
        <v>0.0</v>
      </c>
      <c r="BB14" s="26" t="n">
        <v>0.0</v>
      </c>
      <c r="BC14" s="26" t="n">
        <v>0.0</v>
      </c>
      <c r="BD14" s="26" t="n">
        <v>0.0</v>
      </c>
      <c r="BE14" s="26" t="n">
        <v>0.0</v>
      </c>
      <c r="BF14" s="26" t="n">
        <v>0.0</v>
      </c>
      <c r="BG14" s="26" t="n">
        <v>0.0</v>
      </c>
      <c r="BH14" s="26" t="n">
        <v>0.0</v>
      </c>
      <c r="BI14" s="26" t="n">
        <v>0.0</v>
      </c>
      <c r="BJ14" s="26" t="n">
        <v>0.0</v>
      </c>
      <c r="BK14" s="26" t="n">
        <v>0.0</v>
      </c>
      <c r="BL14" s="26" t="n">
        <v>0.0</v>
      </c>
      <c r="BM14" s="26" t="n">
        <v>0.0</v>
      </c>
      <c r="BN14" s="30" t="inlineStr">
        <is>
          <t>一</t>
        </is>
      </c>
      <c r="BO14" s="30" t="inlineStr">
        <is>
          <t>一</t>
        </is>
      </c>
      <c r="BP14" s="30" t="inlineStr">
        <is>
          <t>一</t>
        </is>
      </c>
      <c r="BQ14" s="30" t="inlineStr">
        <is>
          <t>一</t>
        </is>
      </c>
      <c r="BR14" s="30" t="inlineStr">
        <is>
          <t>一</t>
        </is>
      </c>
      <c r="BS14" s="30" t="inlineStr">
        <is>
          <t>一</t>
        </is>
      </c>
      <c r="BT14" s="30" t="inlineStr">
        <is>
          <t>一</t>
        </is>
      </c>
      <c r="BU14" s="30" t="inlineStr">
        <is>
          <t>一</t>
        </is>
      </c>
      <c r="BV14" s="30" t="inlineStr">
        <is>
          <t>一</t>
        </is>
      </c>
      <c r="BW14" s="30" t="inlineStr">
        <is>
          <t>一</t>
        </is>
      </c>
      <c r="BX14" s="30" t="inlineStr">
        <is>
          <t>一</t>
        </is>
      </c>
      <c r="BY14" s="30" t="inlineStr">
        <is>
          <t>一</t>
        </is>
      </c>
      <c r="BZ14" s="30" t="inlineStr">
        <is>
          <t>一</t>
        </is>
      </c>
      <c r="CA14" s="26" t="n">
        <v>0.0</v>
      </c>
      <c r="CB14" s="26" t="n">
        <v>0.0</v>
      </c>
      <c r="CC14" s="26" t="n">
        <v>0.0</v>
      </c>
      <c r="CD14" s="26" t="n">
        <v>0.0</v>
      </c>
      <c r="CE14" s="26" t="n">
        <v>0.0</v>
      </c>
      <c r="CF14" s="26" t="n">
        <v>0.0</v>
      </c>
      <c r="CG14" s="26" t="n">
        <v>0.0</v>
      </c>
      <c r="CH14" s="26" t="n">
        <v>0.0</v>
      </c>
      <c r="CI14" s="26" t="n">
        <v>0.0</v>
      </c>
      <c r="CJ14" s="26" t="n">
        <v>0.0</v>
      </c>
      <c r="CK14" s="26" t="n">
        <v>0.0</v>
      </c>
      <c r="CL14" s="26" t="n">
        <v>0.0</v>
      </c>
      <c r="CM14" s="26" t="n">
        <v>0.0</v>
      </c>
      <c r="CN14" s="26" t="n">
        <v>0.0</v>
      </c>
      <c r="CO14" s="26" t="n">
        <v>0.0</v>
      </c>
      <c r="CP14" s="26" t="n">
        <v>0.0</v>
      </c>
      <c r="CQ14" s="26" t="n">
        <v>0.0</v>
      </c>
      <c r="CR14" s="30" t="inlineStr">
        <is>
          <t>一</t>
        </is>
      </c>
      <c r="CS14" s="30" t="inlineStr">
        <is>
          <t>一</t>
        </is>
      </c>
      <c r="CT14" s="30" t="inlineStr">
        <is>
          <t>一</t>
        </is>
      </c>
      <c r="CU14" s="26" t="n">
        <v>0.0</v>
      </c>
      <c r="CV14" s="26" t="n">
        <v>0.0</v>
      </c>
      <c r="CW14" s="26" t="n">
        <v>0.0</v>
      </c>
      <c r="CX14" s="26" t="n">
        <v>0.0</v>
      </c>
      <c r="CY14" s="26" t="n">
        <v>0.0</v>
      </c>
      <c r="CZ14" s="26" t="n">
        <v>0.0</v>
      </c>
      <c r="DA14" s="30" t="inlineStr">
        <is>
          <t>一</t>
        </is>
      </c>
      <c r="DB14" s="30" t="inlineStr">
        <is>
          <t>一</t>
        </is>
      </c>
      <c r="DC14" s="30" t="inlineStr">
        <is>
          <t>一</t>
        </is>
      </c>
      <c r="DD14" s="30" t="inlineStr">
        <is>
          <t>一</t>
        </is>
      </c>
      <c r="DE14" s="26" t="n">
        <v>0.0</v>
      </c>
      <c r="DF14" s="26" t="n">
        <v>0.0</v>
      </c>
      <c r="DG14" s="26" t="n">
        <v>0.0</v>
      </c>
      <c r="DH14" s="26" t="n">
        <v>0.0</v>
      </c>
      <c r="DI14" s="26" t="n">
        <v>0.0</v>
      </c>
      <c r="DJ14" s="28" t="n">
        <v>0.0</v>
      </c>
    </row>
    <row r="15" customHeight="true" ht="15.0">
      <c r="A15" s="174" t="inlineStr">
        <is>
          <t>2013299</t>
        </is>
      </c>
      <c r="B15" s="176"/>
      <c r="C15" s="176"/>
      <c r="D15" s="32" t="inlineStr">
        <is>
          <t>其他组织事务支出</t>
        </is>
      </c>
      <c r="E15" s="26" t="n">
        <v>92066.0</v>
      </c>
      <c r="F15" s="26" t="n">
        <v>0.0</v>
      </c>
      <c r="G15" s="26" t="n">
        <v>0.0</v>
      </c>
      <c r="H15" s="26" t="n">
        <v>0.0</v>
      </c>
      <c r="I15" s="26" t="n">
        <v>0.0</v>
      </c>
      <c r="J15" s="26" t="n">
        <v>0.0</v>
      </c>
      <c r="K15" s="26" t="n">
        <v>0.0</v>
      </c>
      <c r="L15" s="26" t="n">
        <v>0.0</v>
      </c>
      <c r="M15" s="26" t="n">
        <v>0.0</v>
      </c>
      <c r="N15" s="26" t="n">
        <v>0.0</v>
      </c>
      <c r="O15" s="26" t="n">
        <v>0.0</v>
      </c>
      <c r="P15" s="26" t="n">
        <v>0.0</v>
      </c>
      <c r="Q15" s="26" t="n">
        <v>0.0</v>
      </c>
      <c r="R15" s="26" t="n">
        <v>0.0</v>
      </c>
      <c r="S15" s="26" t="n">
        <v>0.0</v>
      </c>
      <c r="T15" s="26" t="n">
        <v>92066.0</v>
      </c>
      <c r="U15" s="26" t="n">
        <v>0.0</v>
      </c>
      <c r="V15" s="26" t="n">
        <v>0.0</v>
      </c>
      <c r="W15" s="26" t="n">
        <v>0.0</v>
      </c>
      <c r="X15" s="26" t="n">
        <v>0.0</v>
      </c>
      <c r="Y15" s="26" t="n">
        <v>0.0</v>
      </c>
      <c r="Z15" s="26" t="n">
        <v>0.0</v>
      </c>
      <c r="AA15" s="26" t="n">
        <v>0.0</v>
      </c>
      <c r="AB15" s="26" t="n">
        <v>0.0</v>
      </c>
      <c r="AC15" s="26" t="n">
        <v>0.0</v>
      </c>
      <c r="AD15" s="26" t="n">
        <v>92066.0</v>
      </c>
      <c r="AE15" s="26" t="n">
        <v>0.0</v>
      </c>
      <c r="AF15" s="26" t="n">
        <v>0.0</v>
      </c>
      <c r="AG15" s="26" t="n">
        <v>0.0</v>
      </c>
      <c r="AH15" s="26" t="n">
        <v>0.0</v>
      </c>
      <c r="AI15" s="26" t="n">
        <v>0.0</v>
      </c>
      <c r="AJ15" s="26" t="n">
        <v>0.0</v>
      </c>
      <c r="AK15" s="26" t="n">
        <v>0.0</v>
      </c>
      <c r="AL15" s="26" t="n">
        <v>0.0</v>
      </c>
      <c r="AM15" s="26" t="n">
        <v>0.0</v>
      </c>
      <c r="AN15" s="26" t="n">
        <v>0.0</v>
      </c>
      <c r="AO15" s="26" t="n">
        <v>0.0</v>
      </c>
      <c r="AP15" s="26" t="n">
        <v>0.0</v>
      </c>
      <c r="AQ15" s="26" t="n">
        <v>0.0</v>
      </c>
      <c r="AR15" s="26" t="n">
        <v>0.0</v>
      </c>
      <c r="AS15" s="26" t="n">
        <v>0.0</v>
      </c>
      <c r="AT15" s="26" t="n">
        <v>0.0</v>
      </c>
      <c r="AU15" s="26" t="n">
        <v>0.0</v>
      </c>
      <c r="AV15" s="26" t="n">
        <v>0.0</v>
      </c>
      <c r="AW15" s="26" t="n">
        <v>0.0</v>
      </c>
      <c r="AX15" s="26" t="n">
        <v>0.0</v>
      </c>
      <c r="AY15" s="26" t="n">
        <v>0.0</v>
      </c>
      <c r="AZ15" s="26" t="n">
        <v>0.0</v>
      </c>
      <c r="BA15" s="26" t="n">
        <v>0.0</v>
      </c>
      <c r="BB15" s="26" t="n">
        <v>0.0</v>
      </c>
      <c r="BC15" s="26" t="n">
        <v>0.0</v>
      </c>
      <c r="BD15" s="26" t="n">
        <v>0.0</v>
      </c>
      <c r="BE15" s="26" t="n">
        <v>0.0</v>
      </c>
      <c r="BF15" s="26" t="n">
        <v>0.0</v>
      </c>
      <c r="BG15" s="26" t="n">
        <v>0.0</v>
      </c>
      <c r="BH15" s="26" t="n">
        <v>0.0</v>
      </c>
      <c r="BI15" s="26" t="n">
        <v>0.0</v>
      </c>
      <c r="BJ15" s="26" t="n">
        <v>0.0</v>
      </c>
      <c r="BK15" s="26" t="n">
        <v>0.0</v>
      </c>
      <c r="BL15" s="26" t="n">
        <v>0.0</v>
      </c>
      <c r="BM15" s="26" t="n">
        <v>0.0</v>
      </c>
      <c r="BN15" s="30" t="inlineStr">
        <is>
          <t>一</t>
        </is>
      </c>
      <c r="BO15" s="30" t="inlineStr">
        <is>
          <t>一</t>
        </is>
      </c>
      <c r="BP15" s="30" t="inlineStr">
        <is>
          <t>一</t>
        </is>
      </c>
      <c r="BQ15" s="30" t="inlineStr">
        <is>
          <t>一</t>
        </is>
      </c>
      <c r="BR15" s="30" t="inlineStr">
        <is>
          <t>一</t>
        </is>
      </c>
      <c r="BS15" s="30" t="inlineStr">
        <is>
          <t>一</t>
        </is>
      </c>
      <c r="BT15" s="30" t="inlineStr">
        <is>
          <t>一</t>
        </is>
      </c>
      <c r="BU15" s="30" t="inlineStr">
        <is>
          <t>一</t>
        </is>
      </c>
      <c r="BV15" s="30" t="inlineStr">
        <is>
          <t>一</t>
        </is>
      </c>
      <c r="BW15" s="30" t="inlineStr">
        <is>
          <t>一</t>
        </is>
      </c>
      <c r="BX15" s="30" t="inlineStr">
        <is>
          <t>一</t>
        </is>
      </c>
      <c r="BY15" s="30" t="inlineStr">
        <is>
          <t>一</t>
        </is>
      </c>
      <c r="BZ15" s="30" t="inlineStr">
        <is>
          <t>一</t>
        </is>
      </c>
      <c r="CA15" s="26" t="n">
        <v>0.0</v>
      </c>
      <c r="CB15" s="26" t="n">
        <v>0.0</v>
      </c>
      <c r="CC15" s="26" t="n">
        <v>0.0</v>
      </c>
      <c r="CD15" s="26" t="n">
        <v>0.0</v>
      </c>
      <c r="CE15" s="26" t="n">
        <v>0.0</v>
      </c>
      <c r="CF15" s="26" t="n">
        <v>0.0</v>
      </c>
      <c r="CG15" s="26" t="n">
        <v>0.0</v>
      </c>
      <c r="CH15" s="26" t="n">
        <v>0.0</v>
      </c>
      <c r="CI15" s="26" t="n">
        <v>0.0</v>
      </c>
      <c r="CJ15" s="26" t="n">
        <v>0.0</v>
      </c>
      <c r="CK15" s="26" t="n">
        <v>0.0</v>
      </c>
      <c r="CL15" s="26" t="n">
        <v>0.0</v>
      </c>
      <c r="CM15" s="26" t="n">
        <v>0.0</v>
      </c>
      <c r="CN15" s="26" t="n">
        <v>0.0</v>
      </c>
      <c r="CO15" s="26" t="n">
        <v>0.0</v>
      </c>
      <c r="CP15" s="26" t="n">
        <v>0.0</v>
      </c>
      <c r="CQ15" s="26" t="n">
        <v>0.0</v>
      </c>
      <c r="CR15" s="30" t="inlineStr">
        <is>
          <t>一</t>
        </is>
      </c>
      <c r="CS15" s="30" t="inlineStr">
        <is>
          <t>一</t>
        </is>
      </c>
      <c r="CT15" s="30" t="inlineStr">
        <is>
          <t>一</t>
        </is>
      </c>
      <c r="CU15" s="26" t="n">
        <v>0.0</v>
      </c>
      <c r="CV15" s="26" t="n">
        <v>0.0</v>
      </c>
      <c r="CW15" s="26" t="n">
        <v>0.0</v>
      </c>
      <c r="CX15" s="26" t="n">
        <v>0.0</v>
      </c>
      <c r="CY15" s="26" t="n">
        <v>0.0</v>
      </c>
      <c r="CZ15" s="26" t="n">
        <v>0.0</v>
      </c>
      <c r="DA15" s="30" t="inlineStr">
        <is>
          <t>一</t>
        </is>
      </c>
      <c r="DB15" s="30" t="inlineStr">
        <is>
          <t>一</t>
        </is>
      </c>
      <c r="DC15" s="30" t="inlineStr">
        <is>
          <t>一</t>
        </is>
      </c>
      <c r="DD15" s="30" t="inlineStr">
        <is>
          <t>一</t>
        </is>
      </c>
      <c r="DE15" s="26" t="n">
        <v>0.0</v>
      </c>
      <c r="DF15" s="26" t="n">
        <v>0.0</v>
      </c>
      <c r="DG15" s="26" t="n">
        <v>0.0</v>
      </c>
      <c r="DH15" s="26" t="n">
        <v>0.0</v>
      </c>
      <c r="DI15" s="26" t="n">
        <v>0.0</v>
      </c>
      <c r="DJ15" s="28" t="n">
        <v>0.0</v>
      </c>
    </row>
    <row r="16" customHeight="true" ht="15.0">
      <c r="A16" s="174" t="inlineStr">
        <is>
          <t>208</t>
        </is>
      </c>
      <c r="B16" s="176"/>
      <c r="C16" s="176"/>
      <c r="D16" s="32" t="inlineStr">
        <is>
          <t>社会保障和就业支出</t>
        </is>
      </c>
      <c r="E16" s="26" t="n">
        <v>685534.74</v>
      </c>
      <c r="F16" s="26" t="n">
        <v>685534.74</v>
      </c>
      <c r="G16" s="26" t="n">
        <v>0.0</v>
      </c>
      <c r="H16" s="26" t="n">
        <v>0.0</v>
      </c>
      <c r="I16" s="26" t="n">
        <v>0.0</v>
      </c>
      <c r="J16" s="26" t="n">
        <v>0.0</v>
      </c>
      <c r="K16" s="26" t="n">
        <v>0.0</v>
      </c>
      <c r="L16" s="26" t="n">
        <v>504426.24</v>
      </c>
      <c r="M16" s="26" t="n">
        <v>0.0</v>
      </c>
      <c r="N16" s="26" t="n">
        <v>130072.79</v>
      </c>
      <c r="O16" s="26" t="n">
        <v>0.0</v>
      </c>
      <c r="P16" s="26" t="n">
        <v>51035.71</v>
      </c>
      <c r="Q16" s="26" t="n">
        <v>0.0</v>
      </c>
      <c r="R16" s="26" t="n">
        <v>0.0</v>
      </c>
      <c r="S16" s="26" t="n">
        <v>0.0</v>
      </c>
      <c r="T16" s="26" t="n">
        <v>0.0</v>
      </c>
      <c r="U16" s="26" t="n">
        <v>0.0</v>
      </c>
      <c r="V16" s="26" t="n">
        <v>0.0</v>
      </c>
      <c r="W16" s="26" t="n">
        <v>0.0</v>
      </c>
      <c r="X16" s="26" t="n">
        <v>0.0</v>
      </c>
      <c r="Y16" s="26" t="n">
        <v>0.0</v>
      </c>
      <c r="Z16" s="26" t="n">
        <v>0.0</v>
      </c>
      <c r="AA16" s="26" t="n">
        <v>0.0</v>
      </c>
      <c r="AB16" s="26" t="n">
        <v>0.0</v>
      </c>
      <c r="AC16" s="26" t="n">
        <v>0.0</v>
      </c>
      <c r="AD16" s="26" t="n">
        <v>0.0</v>
      </c>
      <c r="AE16" s="26" t="n">
        <v>0.0</v>
      </c>
      <c r="AF16" s="26" t="n">
        <v>0.0</v>
      </c>
      <c r="AG16" s="26" t="n">
        <v>0.0</v>
      </c>
      <c r="AH16" s="26" t="n">
        <v>0.0</v>
      </c>
      <c r="AI16" s="26" t="n">
        <v>0.0</v>
      </c>
      <c r="AJ16" s="26" t="n">
        <v>0.0</v>
      </c>
      <c r="AK16" s="26" t="n">
        <v>0.0</v>
      </c>
      <c r="AL16" s="26" t="n">
        <v>0.0</v>
      </c>
      <c r="AM16" s="26" t="n">
        <v>0.0</v>
      </c>
      <c r="AN16" s="26" t="n">
        <v>0.0</v>
      </c>
      <c r="AO16" s="26" t="n">
        <v>0.0</v>
      </c>
      <c r="AP16" s="26" t="n">
        <v>0.0</v>
      </c>
      <c r="AQ16" s="26" t="n">
        <v>0.0</v>
      </c>
      <c r="AR16" s="26" t="n">
        <v>0.0</v>
      </c>
      <c r="AS16" s="26" t="n">
        <v>0.0</v>
      </c>
      <c r="AT16" s="26" t="n">
        <v>0.0</v>
      </c>
      <c r="AU16" s="26" t="n">
        <v>0.0</v>
      </c>
      <c r="AV16" s="26" t="n">
        <v>0.0</v>
      </c>
      <c r="AW16" s="26" t="n">
        <v>0.0</v>
      </c>
      <c r="AX16" s="26" t="n">
        <v>0.0</v>
      </c>
      <c r="AY16" s="26" t="n">
        <v>0.0</v>
      </c>
      <c r="AZ16" s="26" t="n">
        <v>0.0</v>
      </c>
      <c r="BA16" s="26" t="n">
        <v>0.0</v>
      </c>
      <c r="BB16" s="26" t="n">
        <v>0.0</v>
      </c>
      <c r="BC16" s="26" t="n">
        <v>0.0</v>
      </c>
      <c r="BD16" s="26" t="n">
        <v>0.0</v>
      </c>
      <c r="BE16" s="26" t="n">
        <v>0.0</v>
      </c>
      <c r="BF16" s="26" t="n">
        <v>0.0</v>
      </c>
      <c r="BG16" s="26" t="n">
        <v>0.0</v>
      </c>
      <c r="BH16" s="26" t="n">
        <v>0.0</v>
      </c>
      <c r="BI16" s="26" t="n">
        <v>0.0</v>
      </c>
      <c r="BJ16" s="26" t="n">
        <v>0.0</v>
      </c>
      <c r="BK16" s="26" t="n">
        <v>0.0</v>
      </c>
      <c r="BL16" s="26" t="n">
        <v>0.0</v>
      </c>
      <c r="BM16" s="26" t="n">
        <v>0.0</v>
      </c>
      <c r="BN16" s="30" t="inlineStr">
        <is>
          <t>一</t>
        </is>
      </c>
      <c r="BO16" s="30" t="inlineStr">
        <is>
          <t>一</t>
        </is>
      </c>
      <c r="BP16" s="30" t="inlineStr">
        <is>
          <t>一</t>
        </is>
      </c>
      <c r="BQ16" s="30" t="inlineStr">
        <is>
          <t>一</t>
        </is>
      </c>
      <c r="BR16" s="30" t="inlineStr">
        <is>
          <t>一</t>
        </is>
      </c>
      <c r="BS16" s="30" t="inlineStr">
        <is>
          <t>一</t>
        </is>
      </c>
      <c r="BT16" s="30" t="inlineStr">
        <is>
          <t>一</t>
        </is>
      </c>
      <c r="BU16" s="30" t="inlineStr">
        <is>
          <t>一</t>
        </is>
      </c>
      <c r="BV16" s="30" t="inlineStr">
        <is>
          <t>一</t>
        </is>
      </c>
      <c r="BW16" s="30" t="inlineStr">
        <is>
          <t>一</t>
        </is>
      </c>
      <c r="BX16" s="30" t="inlineStr">
        <is>
          <t>一</t>
        </is>
      </c>
      <c r="BY16" s="30" t="inlineStr">
        <is>
          <t>一</t>
        </is>
      </c>
      <c r="BZ16" s="30" t="inlineStr">
        <is>
          <t>一</t>
        </is>
      </c>
      <c r="CA16" s="26" t="n">
        <v>0.0</v>
      </c>
      <c r="CB16" s="26" t="n">
        <v>0.0</v>
      </c>
      <c r="CC16" s="26" t="n">
        <v>0.0</v>
      </c>
      <c r="CD16" s="26" t="n">
        <v>0.0</v>
      </c>
      <c r="CE16" s="26" t="n">
        <v>0.0</v>
      </c>
      <c r="CF16" s="26" t="n">
        <v>0.0</v>
      </c>
      <c r="CG16" s="26" t="n">
        <v>0.0</v>
      </c>
      <c r="CH16" s="26" t="n">
        <v>0.0</v>
      </c>
      <c r="CI16" s="26" t="n">
        <v>0.0</v>
      </c>
      <c r="CJ16" s="26" t="n">
        <v>0.0</v>
      </c>
      <c r="CK16" s="26" t="n">
        <v>0.0</v>
      </c>
      <c r="CL16" s="26" t="n">
        <v>0.0</v>
      </c>
      <c r="CM16" s="26" t="n">
        <v>0.0</v>
      </c>
      <c r="CN16" s="26" t="n">
        <v>0.0</v>
      </c>
      <c r="CO16" s="26" t="n">
        <v>0.0</v>
      </c>
      <c r="CP16" s="26" t="n">
        <v>0.0</v>
      </c>
      <c r="CQ16" s="26" t="n">
        <v>0.0</v>
      </c>
      <c r="CR16" s="30" t="inlineStr">
        <is>
          <t>一</t>
        </is>
      </c>
      <c r="CS16" s="30" t="inlineStr">
        <is>
          <t>一</t>
        </is>
      </c>
      <c r="CT16" s="30" t="inlineStr">
        <is>
          <t>一</t>
        </is>
      </c>
      <c r="CU16" s="26" t="n">
        <v>0.0</v>
      </c>
      <c r="CV16" s="26" t="n">
        <v>0.0</v>
      </c>
      <c r="CW16" s="26" t="n">
        <v>0.0</v>
      </c>
      <c r="CX16" s="26" t="n">
        <v>0.0</v>
      </c>
      <c r="CY16" s="26" t="n">
        <v>0.0</v>
      </c>
      <c r="CZ16" s="26" t="n">
        <v>0.0</v>
      </c>
      <c r="DA16" s="30" t="inlineStr">
        <is>
          <t>一</t>
        </is>
      </c>
      <c r="DB16" s="30" t="inlineStr">
        <is>
          <t>一</t>
        </is>
      </c>
      <c r="DC16" s="30" t="inlineStr">
        <is>
          <t>一</t>
        </is>
      </c>
      <c r="DD16" s="30" t="inlineStr">
        <is>
          <t>一</t>
        </is>
      </c>
      <c r="DE16" s="26" t="n">
        <v>0.0</v>
      </c>
      <c r="DF16" s="26" t="n">
        <v>0.0</v>
      </c>
      <c r="DG16" s="26" t="n">
        <v>0.0</v>
      </c>
      <c r="DH16" s="26" t="n">
        <v>0.0</v>
      </c>
      <c r="DI16" s="26" t="n">
        <v>0.0</v>
      </c>
      <c r="DJ16" s="28" t="n">
        <v>0.0</v>
      </c>
    </row>
    <row r="17" customHeight="true" ht="15.0">
      <c r="A17" s="174" t="inlineStr">
        <is>
          <t>20805</t>
        </is>
      </c>
      <c r="B17" s="176"/>
      <c r="C17" s="176"/>
      <c r="D17" s="32" t="inlineStr">
        <is>
          <t>行政事业单位养老支出</t>
        </is>
      </c>
      <c r="E17" s="26" t="n">
        <v>504426.24</v>
      </c>
      <c r="F17" s="26" t="n">
        <v>504426.24</v>
      </c>
      <c r="G17" s="26" t="n">
        <v>0.0</v>
      </c>
      <c r="H17" s="26" t="n">
        <v>0.0</v>
      </c>
      <c r="I17" s="26" t="n">
        <v>0.0</v>
      </c>
      <c r="J17" s="26" t="n">
        <v>0.0</v>
      </c>
      <c r="K17" s="26" t="n">
        <v>0.0</v>
      </c>
      <c r="L17" s="26" t="n">
        <v>504426.24</v>
      </c>
      <c r="M17" s="26" t="n">
        <v>0.0</v>
      </c>
      <c r="N17" s="26" t="n">
        <v>0.0</v>
      </c>
      <c r="O17" s="26" t="n">
        <v>0.0</v>
      </c>
      <c r="P17" s="26" t="n">
        <v>0.0</v>
      </c>
      <c r="Q17" s="26" t="n">
        <v>0.0</v>
      </c>
      <c r="R17" s="26" t="n">
        <v>0.0</v>
      </c>
      <c r="S17" s="26" t="n">
        <v>0.0</v>
      </c>
      <c r="T17" s="26" t="n">
        <v>0.0</v>
      </c>
      <c r="U17" s="26" t="n">
        <v>0.0</v>
      </c>
      <c r="V17" s="26" t="n">
        <v>0.0</v>
      </c>
      <c r="W17" s="26" t="n">
        <v>0.0</v>
      </c>
      <c r="X17" s="26" t="n">
        <v>0.0</v>
      </c>
      <c r="Y17" s="26" t="n">
        <v>0.0</v>
      </c>
      <c r="Z17" s="26" t="n">
        <v>0.0</v>
      </c>
      <c r="AA17" s="26" t="n">
        <v>0.0</v>
      </c>
      <c r="AB17" s="26" t="n">
        <v>0.0</v>
      </c>
      <c r="AC17" s="26" t="n">
        <v>0.0</v>
      </c>
      <c r="AD17" s="26" t="n">
        <v>0.0</v>
      </c>
      <c r="AE17" s="26" t="n">
        <v>0.0</v>
      </c>
      <c r="AF17" s="26" t="n">
        <v>0.0</v>
      </c>
      <c r="AG17" s="26" t="n">
        <v>0.0</v>
      </c>
      <c r="AH17" s="26" t="n">
        <v>0.0</v>
      </c>
      <c r="AI17" s="26" t="n">
        <v>0.0</v>
      </c>
      <c r="AJ17" s="26" t="n">
        <v>0.0</v>
      </c>
      <c r="AK17" s="26" t="n">
        <v>0.0</v>
      </c>
      <c r="AL17" s="26" t="n">
        <v>0.0</v>
      </c>
      <c r="AM17" s="26" t="n">
        <v>0.0</v>
      </c>
      <c r="AN17" s="26" t="n">
        <v>0.0</v>
      </c>
      <c r="AO17" s="26" t="n">
        <v>0.0</v>
      </c>
      <c r="AP17" s="26" t="n">
        <v>0.0</v>
      </c>
      <c r="AQ17" s="26" t="n">
        <v>0.0</v>
      </c>
      <c r="AR17" s="26" t="n">
        <v>0.0</v>
      </c>
      <c r="AS17" s="26" t="n">
        <v>0.0</v>
      </c>
      <c r="AT17" s="26" t="n">
        <v>0.0</v>
      </c>
      <c r="AU17" s="26" t="n">
        <v>0.0</v>
      </c>
      <c r="AV17" s="26" t="n">
        <v>0.0</v>
      </c>
      <c r="AW17" s="26" t="n">
        <v>0.0</v>
      </c>
      <c r="AX17" s="26" t="n">
        <v>0.0</v>
      </c>
      <c r="AY17" s="26" t="n">
        <v>0.0</v>
      </c>
      <c r="AZ17" s="26" t="n">
        <v>0.0</v>
      </c>
      <c r="BA17" s="26" t="n">
        <v>0.0</v>
      </c>
      <c r="BB17" s="26" t="n">
        <v>0.0</v>
      </c>
      <c r="BC17" s="26" t="n">
        <v>0.0</v>
      </c>
      <c r="BD17" s="26" t="n">
        <v>0.0</v>
      </c>
      <c r="BE17" s="26" t="n">
        <v>0.0</v>
      </c>
      <c r="BF17" s="26" t="n">
        <v>0.0</v>
      </c>
      <c r="BG17" s="26" t="n">
        <v>0.0</v>
      </c>
      <c r="BH17" s="26" t="n">
        <v>0.0</v>
      </c>
      <c r="BI17" s="26" t="n">
        <v>0.0</v>
      </c>
      <c r="BJ17" s="26" t="n">
        <v>0.0</v>
      </c>
      <c r="BK17" s="26" t="n">
        <v>0.0</v>
      </c>
      <c r="BL17" s="26" t="n">
        <v>0.0</v>
      </c>
      <c r="BM17" s="26" t="n">
        <v>0.0</v>
      </c>
      <c r="BN17" s="30" t="inlineStr">
        <is>
          <t>一</t>
        </is>
      </c>
      <c r="BO17" s="30" t="inlineStr">
        <is>
          <t>一</t>
        </is>
      </c>
      <c r="BP17" s="30" t="inlineStr">
        <is>
          <t>一</t>
        </is>
      </c>
      <c r="BQ17" s="30" t="inlineStr">
        <is>
          <t>一</t>
        </is>
      </c>
      <c r="BR17" s="30" t="inlineStr">
        <is>
          <t>一</t>
        </is>
      </c>
      <c r="BS17" s="30" t="inlineStr">
        <is>
          <t>一</t>
        </is>
      </c>
      <c r="BT17" s="30" t="inlineStr">
        <is>
          <t>一</t>
        </is>
      </c>
      <c r="BU17" s="30" t="inlineStr">
        <is>
          <t>一</t>
        </is>
      </c>
      <c r="BV17" s="30" t="inlineStr">
        <is>
          <t>一</t>
        </is>
      </c>
      <c r="BW17" s="30" t="inlineStr">
        <is>
          <t>一</t>
        </is>
      </c>
      <c r="BX17" s="30" t="inlineStr">
        <is>
          <t>一</t>
        </is>
      </c>
      <c r="BY17" s="30" t="inlineStr">
        <is>
          <t>一</t>
        </is>
      </c>
      <c r="BZ17" s="30" t="inlineStr">
        <is>
          <t>一</t>
        </is>
      </c>
      <c r="CA17" s="26" t="n">
        <v>0.0</v>
      </c>
      <c r="CB17" s="26" t="n">
        <v>0.0</v>
      </c>
      <c r="CC17" s="26" t="n">
        <v>0.0</v>
      </c>
      <c r="CD17" s="26" t="n">
        <v>0.0</v>
      </c>
      <c r="CE17" s="26" t="n">
        <v>0.0</v>
      </c>
      <c r="CF17" s="26" t="n">
        <v>0.0</v>
      </c>
      <c r="CG17" s="26" t="n">
        <v>0.0</v>
      </c>
      <c r="CH17" s="26" t="n">
        <v>0.0</v>
      </c>
      <c r="CI17" s="26" t="n">
        <v>0.0</v>
      </c>
      <c r="CJ17" s="26" t="n">
        <v>0.0</v>
      </c>
      <c r="CK17" s="26" t="n">
        <v>0.0</v>
      </c>
      <c r="CL17" s="26" t="n">
        <v>0.0</v>
      </c>
      <c r="CM17" s="26" t="n">
        <v>0.0</v>
      </c>
      <c r="CN17" s="26" t="n">
        <v>0.0</v>
      </c>
      <c r="CO17" s="26" t="n">
        <v>0.0</v>
      </c>
      <c r="CP17" s="26" t="n">
        <v>0.0</v>
      </c>
      <c r="CQ17" s="26" t="n">
        <v>0.0</v>
      </c>
      <c r="CR17" s="30" t="inlineStr">
        <is>
          <t>一</t>
        </is>
      </c>
      <c r="CS17" s="30" t="inlineStr">
        <is>
          <t>一</t>
        </is>
      </c>
      <c r="CT17" s="30" t="inlineStr">
        <is>
          <t>一</t>
        </is>
      </c>
      <c r="CU17" s="26" t="n">
        <v>0.0</v>
      </c>
      <c r="CV17" s="26" t="n">
        <v>0.0</v>
      </c>
      <c r="CW17" s="26" t="n">
        <v>0.0</v>
      </c>
      <c r="CX17" s="26" t="n">
        <v>0.0</v>
      </c>
      <c r="CY17" s="26" t="n">
        <v>0.0</v>
      </c>
      <c r="CZ17" s="26" t="n">
        <v>0.0</v>
      </c>
      <c r="DA17" s="30" t="inlineStr">
        <is>
          <t>一</t>
        </is>
      </c>
      <c r="DB17" s="30" t="inlineStr">
        <is>
          <t>一</t>
        </is>
      </c>
      <c r="DC17" s="30" t="inlineStr">
        <is>
          <t>一</t>
        </is>
      </c>
      <c r="DD17" s="30" t="inlineStr">
        <is>
          <t>一</t>
        </is>
      </c>
      <c r="DE17" s="26" t="n">
        <v>0.0</v>
      </c>
      <c r="DF17" s="26" t="n">
        <v>0.0</v>
      </c>
      <c r="DG17" s="26" t="n">
        <v>0.0</v>
      </c>
      <c r="DH17" s="26" t="n">
        <v>0.0</v>
      </c>
      <c r="DI17" s="26" t="n">
        <v>0.0</v>
      </c>
      <c r="DJ17" s="28" t="n">
        <v>0.0</v>
      </c>
    </row>
    <row r="18" customHeight="true" ht="15.0">
      <c r="A18" s="174" t="inlineStr">
        <is>
          <t>2080505</t>
        </is>
      </c>
      <c r="B18" s="176"/>
      <c r="C18" s="176"/>
      <c r="D18" s="32" t="inlineStr">
        <is>
          <t>机关事业单位基本养老保险缴费支出</t>
        </is>
      </c>
      <c r="E18" s="26" t="n">
        <v>494826.24</v>
      </c>
      <c r="F18" s="26" t="n">
        <v>494826.24</v>
      </c>
      <c r="G18" s="26" t="n">
        <v>0.0</v>
      </c>
      <c r="H18" s="26" t="n">
        <v>0.0</v>
      </c>
      <c r="I18" s="26" t="n">
        <v>0.0</v>
      </c>
      <c r="J18" s="26" t="n">
        <v>0.0</v>
      </c>
      <c r="K18" s="26" t="n">
        <v>0.0</v>
      </c>
      <c r="L18" s="26" t="n">
        <v>494826.24</v>
      </c>
      <c r="M18" s="26" t="n">
        <v>0.0</v>
      </c>
      <c r="N18" s="26" t="n">
        <v>0.0</v>
      </c>
      <c r="O18" s="26" t="n">
        <v>0.0</v>
      </c>
      <c r="P18" s="26" t="n">
        <v>0.0</v>
      </c>
      <c r="Q18" s="26" t="n">
        <v>0.0</v>
      </c>
      <c r="R18" s="26" t="n">
        <v>0.0</v>
      </c>
      <c r="S18" s="26" t="n">
        <v>0.0</v>
      </c>
      <c r="T18" s="26" t="n">
        <v>0.0</v>
      </c>
      <c r="U18" s="26" t="n">
        <v>0.0</v>
      </c>
      <c r="V18" s="26" t="n">
        <v>0.0</v>
      </c>
      <c r="W18" s="26" t="n">
        <v>0.0</v>
      </c>
      <c r="X18" s="26" t="n">
        <v>0.0</v>
      </c>
      <c r="Y18" s="26" t="n">
        <v>0.0</v>
      </c>
      <c r="Z18" s="26" t="n">
        <v>0.0</v>
      </c>
      <c r="AA18" s="26" t="n">
        <v>0.0</v>
      </c>
      <c r="AB18" s="26" t="n">
        <v>0.0</v>
      </c>
      <c r="AC18" s="26" t="n">
        <v>0.0</v>
      </c>
      <c r="AD18" s="26" t="n">
        <v>0.0</v>
      </c>
      <c r="AE18" s="26" t="n">
        <v>0.0</v>
      </c>
      <c r="AF18" s="26" t="n">
        <v>0.0</v>
      </c>
      <c r="AG18" s="26" t="n">
        <v>0.0</v>
      </c>
      <c r="AH18" s="26" t="n">
        <v>0.0</v>
      </c>
      <c r="AI18" s="26" t="n">
        <v>0.0</v>
      </c>
      <c r="AJ18" s="26" t="n">
        <v>0.0</v>
      </c>
      <c r="AK18" s="26" t="n">
        <v>0.0</v>
      </c>
      <c r="AL18" s="26" t="n">
        <v>0.0</v>
      </c>
      <c r="AM18" s="26" t="n">
        <v>0.0</v>
      </c>
      <c r="AN18" s="26" t="n">
        <v>0.0</v>
      </c>
      <c r="AO18" s="26" t="n">
        <v>0.0</v>
      </c>
      <c r="AP18" s="26" t="n">
        <v>0.0</v>
      </c>
      <c r="AQ18" s="26" t="n">
        <v>0.0</v>
      </c>
      <c r="AR18" s="26" t="n">
        <v>0.0</v>
      </c>
      <c r="AS18" s="26" t="n">
        <v>0.0</v>
      </c>
      <c r="AT18" s="26" t="n">
        <v>0.0</v>
      </c>
      <c r="AU18" s="26" t="n">
        <v>0.0</v>
      </c>
      <c r="AV18" s="26" t="n">
        <v>0.0</v>
      </c>
      <c r="AW18" s="26" t="n">
        <v>0.0</v>
      </c>
      <c r="AX18" s="26" t="n">
        <v>0.0</v>
      </c>
      <c r="AY18" s="26" t="n">
        <v>0.0</v>
      </c>
      <c r="AZ18" s="26" t="n">
        <v>0.0</v>
      </c>
      <c r="BA18" s="26" t="n">
        <v>0.0</v>
      </c>
      <c r="BB18" s="26" t="n">
        <v>0.0</v>
      </c>
      <c r="BC18" s="26" t="n">
        <v>0.0</v>
      </c>
      <c r="BD18" s="26" t="n">
        <v>0.0</v>
      </c>
      <c r="BE18" s="26" t="n">
        <v>0.0</v>
      </c>
      <c r="BF18" s="26" t="n">
        <v>0.0</v>
      </c>
      <c r="BG18" s="26" t="n">
        <v>0.0</v>
      </c>
      <c r="BH18" s="26" t="n">
        <v>0.0</v>
      </c>
      <c r="BI18" s="26" t="n">
        <v>0.0</v>
      </c>
      <c r="BJ18" s="26" t="n">
        <v>0.0</v>
      </c>
      <c r="BK18" s="26" t="n">
        <v>0.0</v>
      </c>
      <c r="BL18" s="26" t="n">
        <v>0.0</v>
      </c>
      <c r="BM18" s="26" t="n">
        <v>0.0</v>
      </c>
      <c r="BN18" s="30" t="inlineStr">
        <is>
          <t>一</t>
        </is>
      </c>
      <c r="BO18" s="30" t="inlineStr">
        <is>
          <t>一</t>
        </is>
      </c>
      <c r="BP18" s="30" t="inlineStr">
        <is>
          <t>一</t>
        </is>
      </c>
      <c r="BQ18" s="30" t="inlineStr">
        <is>
          <t>一</t>
        </is>
      </c>
      <c r="BR18" s="30" t="inlineStr">
        <is>
          <t>一</t>
        </is>
      </c>
      <c r="BS18" s="30" t="inlineStr">
        <is>
          <t>一</t>
        </is>
      </c>
      <c r="BT18" s="30" t="inlineStr">
        <is>
          <t>一</t>
        </is>
      </c>
      <c r="BU18" s="30" t="inlineStr">
        <is>
          <t>一</t>
        </is>
      </c>
      <c r="BV18" s="30" t="inlineStr">
        <is>
          <t>一</t>
        </is>
      </c>
      <c r="BW18" s="30" t="inlineStr">
        <is>
          <t>一</t>
        </is>
      </c>
      <c r="BX18" s="30" t="inlineStr">
        <is>
          <t>一</t>
        </is>
      </c>
      <c r="BY18" s="30" t="inlineStr">
        <is>
          <t>一</t>
        </is>
      </c>
      <c r="BZ18" s="30" t="inlineStr">
        <is>
          <t>一</t>
        </is>
      </c>
      <c r="CA18" s="26" t="n">
        <v>0.0</v>
      </c>
      <c r="CB18" s="26" t="n">
        <v>0.0</v>
      </c>
      <c r="CC18" s="26" t="n">
        <v>0.0</v>
      </c>
      <c r="CD18" s="26" t="n">
        <v>0.0</v>
      </c>
      <c r="CE18" s="26" t="n">
        <v>0.0</v>
      </c>
      <c r="CF18" s="26" t="n">
        <v>0.0</v>
      </c>
      <c r="CG18" s="26" t="n">
        <v>0.0</v>
      </c>
      <c r="CH18" s="26" t="n">
        <v>0.0</v>
      </c>
      <c r="CI18" s="26" t="n">
        <v>0.0</v>
      </c>
      <c r="CJ18" s="26" t="n">
        <v>0.0</v>
      </c>
      <c r="CK18" s="26" t="n">
        <v>0.0</v>
      </c>
      <c r="CL18" s="26" t="n">
        <v>0.0</v>
      </c>
      <c r="CM18" s="26" t="n">
        <v>0.0</v>
      </c>
      <c r="CN18" s="26" t="n">
        <v>0.0</v>
      </c>
      <c r="CO18" s="26" t="n">
        <v>0.0</v>
      </c>
      <c r="CP18" s="26" t="n">
        <v>0.0</v>
      </c>
      <c r="CQ18" s="26" t="n">
        <v>0.0</v>
      </c>
      <c r="CR18" s="30" t="inlineStr">
        <is>
          <t>一</t>
        </is>
      </c>
      <c r="CS18" s="30" t="inlineStr">
        <is>
          <t>一</t>
        </is>
      </c>
      <c r="CT18" s="30" t="inlineStr">
        <is>
          <t>一</t>
        </is>
      </c>
      <c r="CU18" s="26" t="n">
        <v>0.0</v>
      </c>
      <c r="CV18" s="26" t="n">
        <v>0.0</v>
      </c>
      <c r="CW18" s="26" t="n">
        <v>0.0</v>
      </c>
      <c r="CX18" s="26" t="n">
        <v>0.0</v>
      </c>
      <c r="CY18" s="26" t="n">
        <v>0.0</v>
      </c>
      <c r="CZ18" s="26" t="n">
        <v>0.0</v>
      </c>
      <c r="DA18" s="30" t="inlineStr">
        <is>
          <t>一</t>
        </is>
      </c>
      <c r="DB18" s="30" t="inlineStr">
        <is>
          <t>一</t>
        </is>
      </c>
      <c r="DC18" s="30" t="inlineStr">
        <is>
          <t>一</t>
        </is>
      </c>
      <c r="DD18" s="30" t="inlineStr">
        <is>
          <t>一</t>
        </is>
      </c>
      <c r="DE18" s="26" t="n">
        <v>0.0</v>
      </c>
      <c r="DF18" s="26" t="n">
        <v>0.0</v>
      </c>
      <c r="DG18" s="26" t="n">
        <v>0.0</v>
      </c>
      <c r="DH18" s="26" t="n">
        <v>0.0</v>
      </c>
      <c r="DI18" s="26" t="n">
        <v>0.0</v>
      </c>
      <c r="DJ18" s="28" t="n">
        <v>0.0</v>
      </c>
    </row>
    <row r="19" customHeight="true" ht="15.0">
      <c r="A19" s="174" t="inlineStr">
        <is>
          <t>2080599</t>
        </is>
      </c>
      <c r="B19" s="176"/>
      <c r="C19" s="176"/>
      <c r="D19" s="32" t="inlineStr">
        <is>
          <t>其他行政事业单位养老支出</t>
        </is>
      </c>
      <c r="E19" s="26" t="n">
        <v>9600.0</v>
      </c>
      <c r="F19" s="26" t="n">
        <v>9600.0</v>
      </c>
      <c r="G19" s="26" t="n">
        <v>0.0</v>
      </c>
      <c r="H19" s="26" t="n">
        <v>0.0</v>
      </c>
      <c r="I19" s="26" t="n">
        <v>0.0</v>
      </c>
      <c r="J19" s="26" t="n">
        <v>0.0</v>
      </c>
      <c r="K19" s="26" t="n">
        <v>0.0</v>
      </c>
      <c r="L19" s="26" t="n">
        <v>9600.0</v>
      </c>
      <c r="M19" s="26" t="n">
        <v>0.0</v>
      </c>
      <c r="N19" s="26" t="n">
        <v>0.0</v>
      </c>
      <c r="O19" s="26" t="n">
        <v>0.0</v>
      </c>
      <c r="P19" s="26" t="n">
        <v>0.0</v>
      </c>
      <c r="Q19" s="26" t="n">
        <v>0.0</v>
      </c>
      <c r="R19" s="26" t="n">
        <v>0.0</v>
      </c>
      <c r="S19" s="26" t="n">
        <v>0.0</v>
      </c>
      <c r="T19" s="26" t="n">
        <v>0.0</v>
      </c>
      <c r="U19" s="26" t="n">
        <v>0.0</v>
      </c>
      <c r="V19" s="26" t="n">
        <v>0.0</v>
      </c>
      <c r="W19" s="26" t="n">
        <v>0.0</v>
      </c>
      <c r="X19" s="26" t="n">
        <v>0.0</v>
      </c>
      <c r="Y19" s="26" t="n">
        <v>0.0</v>
      </c>
      <c r="Z19" s="26" t="n">
        <v>0.0</v>
      </c>
      <c r="AA19" s="26" t="n">
        <v>0.0</v>
      </c>
      <c r="AB19" s="26" t="n">
        <v>0.0</v>
      </c>
      <c r="AC19" s="26" t="n">
        <v>0.0</v>
      </c>
      <c r="AD19" s="26" t="n">
        <v>0.0</v>
      </c>
      <c r="AE19" s="26" t="n">
        <v>0.0</v>
      </c>
      <c r="AF19" s="26" t="n">
        <v>0.0</v>
      </c>
      <c r="AG19" s="26" t="n">
        <v>0.0</v>
      </c>
      <c r="AH19" s="26" t="n">
        <v>0.0</v>
      </c>
      <c r="AI19" s="26" t="n">
        <v>0.0</v>
      </c>
      <c r="AJ19" s="26" t="n">
        <v>0.0</v>
      </c>
      <c r="AK19" s="26" t="n">
        <v>0.0</v>
      </c>
      <c r="AL19" s="26" t="n">
        <v>0.0</v>
      </c>
      <c r="AM19" s="26" t="n">
        <v>0.0</v>
      </c>
      <c r="AN19" s="26" t="n">
        <v>0.0</v>
      </c>
      <c r="AO19" s="26" t="n">
        <v>0.0</v>
      </c>
      <c r="AP19" s="26" t="n">
        <v>0.0</v>
      </c>
      <c r="AQ19" s="26" t="n">
        <v>0.0</v>
      </c>
      <c r="AR19" s="26" t="n">
        <v>0.0</v>
      </c>
      <c r="AS19" s="26" t="n">
        <v>0.0</v>
      </c>
      <c r="AT19" s="26" t="n">
        <v>0.0</v>
      </c>
      <c r="AU19" s="26" t="n">
        <v>0.0</v>
      </c>
      <c r="AV19" s="26" t="n">
        <v>0.0</v>
      </c>
      <c r="AW19" s="26" t="n">
        <v>0.0</v>
      </c>
      <c r="AX19" s="26" t="n">
        <v>0.0</v>
      </c>
      <c r="AY19" s="26" t="n">
        <v>0.0</v>
      </c>
      <c r="AZ19" s="26" t="n">
        <v>0.0</v>
      </c>
      <c r="BA19" s="26" t="n">
        <v>0.0</v>
      </c>
      <c r="BB19" s="26" t="n">
        <v>0.0</v>
      </c>
      <c r="BC19" s="26" t="n">
        <v>0.0</v>
      </c>
      <c r="BD19" s="26" t="n">
        <v>0.0</v>
      </c>
      <c r="BE19" s="26" t="n">
        <v>0.0</v>
      </c>
      <c r="BF19" s="26" t="n">
        <v>0.0</v>
      </c>
      <c r="BG19" s="26" t="n">
        <v>0.0</v>
      </c>
      <c r="BH19" s="26" t="n">
        <v>0.0</v>
      </c>
      <c r="BI19" s="26" t="n">
        <v>0.0</v>
      </c>
      <c r="BJ19" s="26" t="n">
        <v>0.0</v>
      </c>
      <c r="BK19" s="26" t="n">
        <v>0.0</v>
      </c>
      <c r="BL19" s="26" t="n">
        <v>0.0</v>
      </c>
      <c r="BM19" s="26" t="n">
        <v>0.0</v>
      </c>
      <c r="BN19" s="30" t="inlineStr">
        <is>
          <t>一</t>
        </is>
      </c>
      <c r="BO19" s="30" t="inlineStr">
        <is>
          <t>一</t>
        </is>
      </c>
      <c r="BP19" s="30" t="inlineStr">
        <is>
          <t>一</t>
        </is>
      </c>
      <c r="BQ19" s="30" t="inlineStr">
        <is>
          <t>一</t>
        </is>
      </c>
      <c r="BR19" s="30" t="inlineStr">
        <is>
          <t>一</t>
        </is>
      </c>
      <c r="BS19" s="30" t="inlineStr">
        <is>
          <t>一</t>
        </is>
      </c>
      <c r="BT19" s="30" t="inlineStr">
        <is>
          <t>一</t>
        </is>
      </c>
      <c r="BU19" s="30" t="inlineStr">
        <is>
          <t>一</t>
        </is>
      </c>
      <c r="BV19" s="30" t="inlineStr">
        <is>
          <t>一</t>
        </is>
      </c>
      <c r="BW19" s="30" t="inlineStr">
        <is>
          <t>一</t>
        </is>
      </c>
      <c r="BX19" s="30" t="inlineStr">
        <is>
          <t>一</t>
        </is>
      </c>
      <c r="BY19" s="30" t="inlineStr">
        <is>
          <t>一</t>
        </is>
      </c>
      <c r="BZ19" s="30" t="inlineStr">
        <is>
          <t>一</t>
        </is>
      </c>
      <c r="CA19" s="26" t="n">
        <v>0.0</v>
      </c>
      <c r="CB19" s="26" t="n">
        <v>0.0</v>
      </c>
      <c r="CC19" s="26" t="n">
        <v>0.0</v>
      </c>
      <c r="CD19" s="26" t="n">
        <v>0.0</v>
      </c>
      <c r="CE19" s="26" t="n">
        <v>0.0</v>
      </c>
      <c r="CF19" s="26" t="n">
        <v>0.0</v>
      </c>
      <c r="CG19" s="26" t="n">
        <v>0.0</v>
      </c>
      <c r="CH19" s="26" t="n">
        <v>0.0</v>
      </c>
      <c r="CI19" s="26" t="n">
        <v>0.0</v>
      </c>
      <c r="CJ19" s="26" t="n">
        <v>0.0</v>
      </c>
      <c r="CK19" s="26" t="n">
        <v>0.0</v>
      </c>
      <c r="CL19" s="26" t="n">
        <v>0.0</v>
      </c>
      <c r="CM19" s="26" t="n">
        <v>0.0</v>
      </c>
      <c r="CN19" s="26" t="n">
        <v>0.0</v>
      </c>
      <c r="CO19" s="26" t="n">
        <v>0.0</v>
      </c>
      <c r="CP19" s="26" t="n">
        <v>0.0</v>
      </c>
      <c r="CQ19" s="26" t="n">
        <v>0.0</v>
      </c>
      <c r="CR19" s="30" t="inlineStr">
        <is>
          <t>一</t>
        </is>
      </c>
      <c r="CS19" s="30" t="inlineStr">
        <is>
          <t>一</t>
        </is>
      </c>
      <c r="CT19" s="30" t="inlineStr">
        <is>
          <t>一</t>
        </is>
      </c>
      <c r="CU19" s="26" t="n">
        <v>0.0</v>
      </c>
      <c r="CV19" s="26" t="n">
        <v>0.0</v>
      </c>
      <c r="CW19" s="26" t="n">
        <v>0.0</v>
      </c>
      <c r="CX19" s="26" t="n">
        <v>0.0</v>
      </c>
      <c r="CY19" s="26" t="n">
        <v>0.0</v>
      </c>
      <c r="CZ19" s="26" t="n">
        <v>0.0</v>
      </c>
      <c r="DA19" s="30" t="inlineStr">
        <is>
          <t>一</t>
        </is>
      </c>
      <c r="DB19" s="30" t="inlineStr">
        <is>
          <t>一</t>
        </is>
      </c>
      <c r="DC19" s="30" t="inlineStr">
        <is>
          <t>一</t>
        </is>
      </c>
      <c r="DD19" s="30" t="inlineStr">
        <is>
          <t>一</t>
        </is>
      </c>
      <c r="DE19" s="26" t="n">
        <v>0.0</v>
      </c>
      <c r="DF19" s="26" t="n">
        <v>0.0</v>
      </c>
      <c r="DG19" s="26" t="n">
        <v>0.0</v>
      </c>
      <c r="DH19" s="26" t="n">
        <v>0.0</v>
      </c>
      <c r="DI19" s="26" t="n">
        <v>0.0</v>
      </c>
      <c r="DJ19" s="28" t="n">
        <v>0.0</v>
      </c>
    </row>
    <row r="20" customHeight="true" ht="15.0">
      <c r="A20" s="174" t="inlineStr">
        <is>
          <t>20899</t>
        </is>
      </c>
      <c r="B20" s="176"/>
      <c r="C20" s="176"/>
      <c r="D20" s="32" t="inlineStr">
        <is>
          <t>其他社会保障和就业支出</t>
        </is>
      </c>
      <c r="E20" s="26" t="n">
        <v>181108.5</v>
      </c>
      <c r="F20" s="26" t="n">
        <v>181108.5</v>
      </c>
      <c r="G20" s="26" t="n">
        <v>0.0</v>
      </c>
      <c r="H20" s="26" t="n">
        <v>0.0</v>
      </c>
      <c r="I20" s="26" t="n">
        <v>0.0</v>
      </c>
      <c r="J20" s="26" t="n">
        <v>0.0</v>
      </c>
      <c r="K20" s="26" t="n">
        <v>0.0</v>
      </c>
      <c r="L20" s="26" t="n">
        <v>0.0</v>
      </c>
      <c r="M20" s="26" t="n">
        <v>0.0</v>
      </c>
      <c r="N20" s="26" t="n">
        <v>130072.79</v>
      </c>
      <c r="O20" s="26" t="n">
        <v>0.0</v>
      </c>
      <c r="P20" s="26" t="n">
        <v>51035.71</v>
      </c>
      <c r="Q20" s="26" t="n">
        <v>0.0</v>
      </c>
      <c r="R20" s="26" t="n">
        <v>0.0</v>
      </c>
      <c r="S20" s="26" t="n">
        <v>0.0</v>
      </c>
      <c r="T20" s="26" t="n">
        <v>0.0</v>
      </c>
      <c r="U20" s="26" t="n">
        <v>0.0</v>
      </c>
      <c r="V20" s="26" t="n">
        <v>0.0</v>
      </c>
      <c r="W20" s="26" t="n">
        <v>0.0</v>
      </c>
      <c r="X20" s="26" t="n">
        <v>0.0</v>
      </c>
      <c r="Y20" s="26" t="n">
        <v>0.0</v>
      </c>
      <c r="Z20" s="26" t="n">
        <v>0.0</v>
      </c>
      <c r="AA20" s="26" t="n">
        <v>0.0</v>
      </c>
      <c r="AB20" s="26" t="n">
        <v>0.0</v>
      </c>
      <c r="AC20" s="26" t="n">
        <v>0.0</v>
      </c>
      <c r="AD20" s="26" t="n">
        <v>0.0</v>
      </c>
      <c r="AE20" s="26" t="n">
        <v>0.0</v>
      </c>
      <c r="AF20" s="26" t="n">
        <v>0.0</v>
      </c>
      <c r="AG20" s="26" t="n">
        <v>0.0</v>
      </c>
      <c r="AH20" s="26" t="n">
        <v>0.0</v>
      </c>
      <c r="AI20" s="26" t="n">
        <v>0.0</v>
      </c>
      <c r="AJ20" s="26" t="n">
        <v>0.0</v>
      </c>
      <c r="AK20" s="26" t="n">
        <v>0.0</v>
      </c>
      <c r="AL20" s="26" t="n">
        <v>0.0</v>
      </c>
      <c r="AM20" s="26" t="n">
        <v>0.0</v>
      </c>
      <c r="AN20" s="26" t="n">
        <v>0.0</v>
      </c>
      <c r="AO20" s="26" t="n">
        <v>0.0</v>
      </c>
      <c r="AP20" s="26" t="n">
        <v>0.0</v>
      </c>
      <c r="AQ20" s="26" t="n">
        <v>0.0</v>
      </c>
      <c r="AR20" s="26" t="n">
        <v>0.0</v>
      </c>
      <c r="AS20" s="26" t="n">
        <v>0.0</v>
      </c>
      <c r="AT20" s="26" t="n">
        <v>0.0</v>
      </c>
      <c r="AU20" s="26" t="n">
        <v>0.0</v>
      </c>
      <c r="AV20" s="26" t="n">
        <v>0.0</v>
      </c>
      <c r="AW20" s="26" t="n">
        <v>0.0</v>
      </c>
      <c r="AX20" s="26" t="n">
        <v>0.0</v>
      </c>
      <c r="AY20" s="26" t="n">
        <v>0.0</v>
      </c>
      <c r="AZ20" s="26" t="n">
        <v>0.0</v>
      </c>
      <c r="BA20" s="26" t="n">
        <v>0.0</v>
      </c>
      <c r="BB20" s="26" t="n">
        <v>0.0</v>
      </c>
      <c r="BC20" s="26" t="n">
        <v>0.0</v>
      </c>
      <c r="BD20" s="26" t="n">
        <v>0.0</v>
      </c>
      <c r="BE20" s="26" t="n">
        <v>0.0</v>
      </c>
      <c r="BF20" s="26" t="n">
        <v>0.0</v>
      </c>
      <c r="BG20" s="26" t="n">
        <v>0.0</v>
      </c>
      <c r="BH20" s="26" t="n">
        <v>0.0</v>
      </c>
      <c r="BI20" s="26" t="n">
        <v>0.0</v>
      </c>
      <c r="BJ20" s="26" t="n">
        <v>0.0</v>
      </c>
      <c r="BK20" s="26" t="n">
        <v>0.0</v>
      </c>
      <c r="BL20" s="26" t="n">
        <v>0.0</v>
      </c>
      <c r="BM20" s="26" t="n">
        <v>0.0</v>
      </c>
      <c r="BN20" s="30" t="inlineStr">
        <is>
          <t>一</t>
        </is>
      </c>
      <c r="BO20" s="30" t="inlineStr">
        <is>
          <t>一</t>
        </is>
      </c>
      <c r="BP20" s="30" t="inlineStr">
        <is>
          <t>一</t>
        </is>
      </c>
      <c r="BQ20" s="30" t="inlineStr">
        <is>
          <t>一</t>
        </is>
      </c>
      <c r="BR20" s="30" t="inlineStr">
        <is>
          <t>一</t>
        </is>
      </c>
      <c r="BS20" s="30" t="inlineStr">
        <is>
          <t>一</t>
        </is>
      </c>
      <c r="BT20" s="30" t="inlineStr">
        <is>
          <t>一</t>
        </is>
      </c>
      <c r="BU20" s="30" t="inlineStr">
        <is>
          <t>一</t>
        </is>
      </c>
      <c r="BV20" s="30" t="inlineStr">
        <is>
          <t>一</t>
        </is>
      </c>
      <c r="BW20" s="30" t="inlineStr">
        <is>
          <t>一</t>
        </is>
      </c>
      <c r="BX20" s="30" t="inlineStr">
        <is>
          <t>一</t>
        </is>
      </c>
      <c r="BY20" s="30" t="inlineStr">
        <is>
          <t>一</t>
        </is>
      </c>
      <c r="BZ20" s="30" t="inlineStr">
        <is>
          <t>一</t>
        </is>
      </c>
      <c r="CA20" s="26" t="n">
        <v>0.0</v>
      </c>
      <c r="CB20" s="26" t="n">
        <v>0.0</v>
      </c>
      <c r="CC20" s="26" t="n">
        <v>0.0</v>
      </c>
      <c r="CD20" s="26" t="n">
        <v>0.0</v>
      </c>
      <c r="CE20" s="26" t="n">
        <v>0.0</v>
      </c>
      <c r="CF20" s="26" t="n">
        <v>0.0</v>
      </c>
      <c r="CG20" s="26" t="n">
        <v>0.0</v>
      </c>
      <c r="CH20" s="26" t="n">
        <v>0.0</v>
      </c>
      <c r="CI20" s="26" t="n">
        <v>0.0</v>
      </c>
      <c r="CJ20" s="26" t="n">
        <v>0.0</v>
      </c>
      <c r="CK20" s="26" t="n">
        <v>0.0</v>
      </c>
      <c r="CL20" s="26" t="n">
        <v>0.0</v>
      </c>
      <c r="CM20" s="26" t="n">
        <v>0.0</v>
      </c>
      <c r="CN20" s="26" t="n">
        <v>0.0</v>
      </c>
      <c r="CO20" s="26" t="n">
        <v>0.0</v>
      </c>
      <c r="CP20" s="26" t="n">
        <v>0.0</v>
      </c>
      <c r="CQ20" s="26" t="n">
        <v>0.0</v>
      </c>
      <c r="CR20" s="30" t="inlineStr">
        <is>
          <t>一</t>
        </is>
      </c>
      <c r="CS20" s="30" t="inlineStr">
        <is>
          <t>一</t>
        </is>
      </c>
      <c r="CT20" s="30" t="inlineStr">
        <is>
          <t>一</t>
        </is>
      </c>
      <c r="CU20" s="26" t="n">
        <v>0.0</v>
      </c>
      <c r="CV20" s="26" t="n">
        <v>0.0</v>
      </c>
      <c r="CW20" s="26" t="n">
        <v>0.0</v>
      </c>
      <c r="CX20" s="26" t="n">
        <v>0.0</v>
      </c>
      <c r="CY20" s="26" t="n">
        <v>0.0</v>
      </c>
      <c r="CZ20" s="26" t="n">
        <v>0.0</v>
      </c>
      <c r="DA20" s="30" t="inlineStr">
        <is>
          <t>一</t>
        </is>
      </c>
      <c r="DB20" s="30" t="inlineStr">
        <is>
          <t>一</t>
        </is>
      </c>
      <c r="DC20" s="30" t="inlineStr">
        <is>
          <t>一</t>
        </is>
      </c>
      <c r="DD20" s="30" t="inlineStr">
        <is>
          <t>一</t>
        </is>
      </c>
      <c r="DE20" s="26" t="n">
        <v>0.0</v>
      </c>
      <c r="DF20" s="26" t="n">
        <v>0.0</v>
      </c>
      <c r="DG20" s="26" t="n">
        <v>0.0</v>
      </c>
      <c r="DH20" s="26" t="n">
        <v>0.0</v>
      </c>
      <c r="DI20" s="26" t="n">
        <v>0.0</v>
      </c>
      <c r="DJ20" s="28" t="n">
        <v>0.0</v>
      </c>
    </row>
    <row r="21" customHeight="true" ht="15.0">
      <c r="A21" s="174" t="inlineStr">
        <is>
          <t>2089999</t>
        </is>
      </c>
      <c r="B21" s="176"/>
      <c r="C21" s="176"/>
      <c r="D21" s="32" t="inlineStr">
        <is>
          <t>其他社会保障和就业支出</t>
        </is>
      </c>
      <c r="E21" s="26" t="n">
        <v>181108.5</v>
      </c>
      <c r="F21" s="26" t="n">
        <v>181108.5</v>
      </c>
      <c r="G21" s="26" t="n">
        <v>0.0</v>
      </c>
      <c r="H21" s="26" t="n">
        <v>0.0</v>
      </c>
      <c r="I21" s="26" t="n">
        <v>0.0</v>
      </c>
      <c r="J21" s="26" t="n">
        <v>0.0</v>
      </c>
      <c r="K21" s="26" t="n">
        <v>0.0</v>
      </c>
      <c r="L21" s="26" t="n">
        <v>0.0</v>
      </c>
      <c r="M21" s="26" t="n">
        <v>0.0</v>
      </c>
      <c r="N21" s="26" t="n">
        <v>130072.79</v>
      </c>
      <c r="O21" s="26" t="n">
        <v>0.0</v>
      </c>
      <c r="P21" s="26" t="n">
        <v>51035.71</v>
      </c>
      <c r="Q21" s="26" t="n">
        <v>0.0</v>
      </c>
      <c r="R21" s="26" t="n">
        <v>0.0</v>
      </c>
      <c r="S21" s="26" t="n">
        <v>0.0</v>
      </c>
      <c r="T21" s="26" t="n">
        <v>0.0</v>
      </c>
      <c r="U21" s="26" t="n">
        <v>0.0</v>
      </c>
      <c r="V21" s="26" t="n">
        <v>0.0</v>
      </c>
      <c r="W21" s="26" t="n">
        <v>0.0</v>
      </c>
      <c r="X21" s="26" t="n">
        <v>0.0</v>
      </c>
      <c r="Y21" s="26" t="n">
        <v>0.0</v>
      </c>
      <c r="Z21" s="26" t="n">
        <v>0.0</v>
      </c>
      <c r="AA21" s="26" t="n">
        <v>0.0</v>
      </c>
      <c r="AB21" s="26" t="n">
        <v>0.0</v>
      </c>
      <c r="AC21" s="26" t="n">
        <v>0.0</v>
      </c>
      <c r="AD21" s="26" t="n">
        <v>0.0</v>
      </c>
      <c r="AE21" s="26" t="n">
        <v>0.0</v>
      </c>
      <c r="AF21" s="26" t="n">
        <v>0.0</v>
      </c>
      <c r="AG21" s="26" t="n">
        <v>0.0</v>
      </c>
      <c r="AH21" s="26" t="n">
        <v>0.0</v>
      </c>
      <c r="AI21" s="26" t="n">
        <v>0.0</v>
      </c>
      <c r="AJ21" s="26" t="n">
        <v>0.0</v>
      </c>
      <c r="AK21" s="26" t="n">
        <v>0.0</v>
      </c>
      <c r="AL21" s="26" t="n">
        <v>0.0</v>
      </c>
      <c r="AM21" s="26" t="n">
        <v>0.0</v>
      </c>
      <c r="AN21" s="26" t="n">
        <v>0.0</v>
      </c>
      <c r="AO21" s="26" t="n">
        <v>0.0</v>
      </c>
      <c r="AP21" s="26" t="n">
        <v>0.0</v>
      </c>
      <c r="AQ21" s="26" t="n">
        <v>0.0</v>
      </c>
      <c r="AR21" s="26" t="n">
        <v>0.0</v>
      </c>
      <c r="AS21" s="26" t="n">
        <v>0.0</v>
      </c>
      <c r="AT21" s="26" t="n">
        <v>0.0</v>
      </c>
      <c r="AU21" s="26" t="n">
        <v>0.0</v>
      </c>
      <c r="AV21" s="26" t="n">
        <v>0.0</v>
      </c>
      <c r="AW21" s="26" t="n">
        <v>0.0</v>
      </c>
      <c r="AX21" s="26" t="n">
        <v>0.0</v>
      </c>
      <c r="AY21" s="26" t="n">
        <v>0.0</v>
      </c>
      <c r="AZ21" s="26" t="n">
        <v>0.0</v>
      </c>
      <c r="BA21" s="26" t="n">
        <v>0.0</v>
      </c>
      <c r="BB21" s="26" t="n">
        <v>0.0</v>
      </c>
      <c r="BC21" s="26" t="n">
        <v>0.0</v>
      </c>
      <c r="BD21" s="26" t="n">
        <v>0.0</v>
      </c>
      <c r="BE21" s="26" t="n">
        <v>0.0</v>
      </c>
      <c r="BF21" s="26" t="n">
        <v>0.0</v>
      </c>
      <c r="BG21" s="26" t="n">
        <v>0.0</v>
      </c>
      <c r="BH21" s="26" t="n">
        <v>0.0</v>
      </c>
      <c r="BI21" s="26" t="n">
        <v>0.0</v>
      </c>
      <c r="BJ21" s="26" t="n">
        <v>0.0</v>
      </c>
      <c r="BK21" s="26" t="n">
        <v>0.0</v>
      </c>
      <c r="BL21" s="26" t="n">
        <v>0.0</v>
      </c>
      <c r="BM21" s="26" t="n">
        <v>0.0</v>
      </c>
      <c r="BN21" s="30" t="inlineStr">
        <is>
          <t>一</t>
        </is>
      </c>
      <c r="BO21" s="30" t="inlineStr">
        <is>
          <t>一</t>
        </is>
      </c>
      <c r="BP21" s="30" t="inlineStr">
        <is>
          <t>一</t>
        </is>
      </c>
      <c r="BQ21" s="30" t="inlineStr">
        <is>
          <t>一</t>
        </is>
      </c>
      <c r="BR21" s="30" t="inlineStr">
        <is>
          <t>一</t>
        </is>
      </c>
      <c r="BS21" s="30" t="inlineStr">
        <is>
          <t>一</t>
        </is>
      </c>
      <c r="BT21" s="30" t="inlineStr">
        <is>
          <t>一</t>
        </is>
      </c>
      <c r="BU21" s="30" t="inlineStr">
        <is>
          <t>一</t>
        </is>
      </c>
      <c r="BV21" s="30" t="inlineStr">
        <is>
          <t>一</t>
        </is>
      </c>
      <c r="BW21" s="30" t="inlineStr">
        <is>
          <t>一</t>
        </is>
      </c>
      <c r="BX21" s="30" t="inlineStr">
        <is>
          <t>一</t>
        </is>
      </c>
      <c r="BY21" s="30" t="inlineStr">
        <is>
          <t>一</t>
        </is>
      </c>
      <c r="BZ21" s="30" t="inlineStr">
        <is>
          <t>一</t>
        </is>
      </c>
      <c r="CA21" s="26" t="n">
        <v>0.0</v>
      </c>
      <c r="CB21" s="26" t="n">
        <v>0.0</v>
      </c>
      <c r="CC21" s="26" t="n">
        <v>0.0</v>
      </c>
      <c r="CD21" s="26" t="n">
        <v>0.0</v>
      </c>
      <c r="CE21" s="26" t="n">
        <v>0.0</v>
      </c>
      <c r="CF21" s="26" t="n">
        <v>0.0</v>
      </c>
      <c r="CG21" s="26" t="n">
        <v>0.0</v>
      </c>
      <c r="CH21" s="26" t="n">
        <v>0.0</v>
      </c>
      <c r="CI21" s="26" t="n">
        <v>0.0</v>
      </c>
      <c r="CJ21" s="26" t="n">
        <v>0.0</v>
      </c>
      <c r="CK21" s="26" t="n">
        <v>0.0</v>
      </c>
      <c r="CL21" s="26" t="n">
        <v>0.0</v>
      </c>
      <c r="CM21" s="26" t="n">
        <v>0.0</v>
      </c>
      <c r="CN21" s="26" t="n">
        <v>0.0</v>
      </c>
      <c r="CO21" s="26" t="n">
        <v>0.0</v>
      </c>
      <c r="CP21" s="26" t="n">
        <v>0.0</v>
      </c>
      <c r="CQ21" s="26" t="n">
        <v>0.0</v>
      </c>
      <c r="CR21" s="30" t="inlineStr">
        <is>
          <t>一</t>
        </is>
      </c>
      <c r="CS21" s="30" t="inlineStr">
        <is>
          <t>一</t>
        </is>
      </c>
      <c r="CT21" s="30" t="inlineStr">
        <is>
          <t>一</t>
        </is>
      </c>
      <c r="CU21" s="26" t="n">
        <v>0.0</v>
      </c>
      <c r="CV21" s="26" t="n">
        <v>0.0</v>
      </c>
      <c r="CW21" s="26" t="n">
        <v>0.0</v>
      </c>
      <c r="CX21" s="26" t="n">
        <v>0.0</v>
      </c>
      <c r="CY21" s="26" t="n">
        <v>0.0</v>
      </c>
      <c r="CZ21" s="26" t="n">
        <v>0.0</v>
      </c>
      <c r="DA21" s="30" t="inlineStr">
        <is>
          <t>一</t>
        </is>
      </c>
      <c r="DB21" s="30" t="inlineStr">
        <is>
          <t>一</t>
        </is>
      </c>
      <c r="DC21" s="30" t="inlineStr">
        <is>
          <t>一</t>
        </is>
      </c>
      <c r="DD21" s="30" t="inlineStr">
        <is>
          <t>一</t>
        </is>
      </c>
      <c r="DE21" s="26" t="n">
        <v>0.0</v>
      </c>
      <c r="DF21" s="26" t="n">
        <v>0.0</v>
      </c>
      <c r="DG21" s="26" t="n">
        <v>0.0</v>
      </c>
      <c r="DH21" s="26" t="n">
        <v>0.0</v>
      </c>
      <c r="DI21" s="26" t="n">
        <v>0.0</v>
      </c>
      <c r="DJ21" s="28" t="n">
        <v>0.0</v>
      </c>
    </row>
    <row r="22" customHeight="true" ht="15.0">
      <c r="A22" s="174" t="inlineStr">
        <is>
          <t>221</t>
        </is>
      </c>
      <c r="B22" s="176"/>
      <c r="C22" s="176"/>
      <c r="D22" s="32" t="inlineStr">
        <is>
          <t>住房保障支出</t>
        </is>
      </c>
      <c r="E22" s="26" t="n">
        <v>371054.4</v>
      </c>
      <c r="F22" s="26" t="n">
        <v>371054.4</v>
      </c>
      <c r="G22" s="26" t="n">
        <v>0.0</v>
      </c>
      <c r="H22" s="26" t="n">
        <v>0.0</v>
      </c>
      <c r="I22" s="26" t="n">
        <v>0.0</v>
      </c>
      <c r="J22" s="26" t="n">
        <v>0.0</v>
      </c>
      <c r="K22" s="26" t="n">
        <v>0.0</v>
      </c>
      <c r="L22" s="26" t="n">
        <v>0.0</v>
      </c>
      <c r="M22" s="26" t="n">
        <v>0.0</v>
      </c>
      <c r="N22" s="26" t="n">
        <v>0.0</v>
      </c>
      <c r="O22" s="26" t="n">
        <v>0.0</v>
      </c>
      <c r="P22" s="26" t="n">
        <v>0.0</v>
      </c>
      <c r="Q22" s="26" t="n">
        <v>371054.4</v>
      </c>
      <c r="R22" s="26" t="n">
        <v>0.0</v>
      </c>
      <c r="S22" s="26" t="n">
        <v>0.0</v>
      </c>
      <c r="T22" s="26" t="n">
        <v>0.0</v>
      </c>
      <c r="U22" s="26" t="n">
        <v>0.0</v>
      </c>
      <c r="V22" s="26" t="n">
        <v>0.0</v>
      </c>
      <c r="W22" s="26" t="n">
        <v>0.0</v>
      </c>
      <c r="X22" s="26" t="n">
        <v>0.0</v>
      </c>
      <c r="Y22" s="26" t="n">
        <v>0.0</v>
      </c>
      <c r="Z22" s="26" t="n">
        <v>0.0</v>
      </c>
      <c r="AA22" s="26" t="n">
        <v>0.0</v>
      </c>
      <c r="AB22" s="26" t="n">
        <v>0.0</v>
      </c>
      <c r="AC22" s="26" t="n">
        <v>0.0</v>
      </c>
      <c r="AD22" s="26" t="n">
        <v>0.0</v>
      </c>
      <c r="AE22" s="26" t="n">
        <v>0.0</v>
      </c>
      <c r="AF22" s="26" t="n">
        <v>0.0</v>
      </c>
      <c r="AG22" s="26" t="n">
        <v>0.0</v>
      </c>
      <c r="AH22" s="26" t="n">
        <v>0.0</v>
      </c>
      <c r="AI22" s="26" t="n">
        <v>0.0</v>
      </c>
      <c r="AJ22" s="26" t="n">
        <v>0.0</v>
      </c>
      <c r="AK22" s="26" t="n">
        <v>0.0</v>
      </c>
      <c r="AL22" s="26" t="n">
        <v>0.0</v>
      </c>
      <c r="AM22" s="26" t="n">
        <v>0.0</v>
      </c>
      <c r="AN22" s="26" t="n">
        <v>0.0</v>
      </c>
      <c r="AO22" s="26" t="n">
        <v>0.0</v>
      </c>
      <c r="AP22" s="26" t="n">
        <v>0.0</v>
      </c>
      <c r="AQ22" s="26" t="n">
        <v>0.0</v>
      </c>
      <c r="AR22" s="26" t="n">
        <v>0.0</v>
      </c>
      <c r="AS22" s="26" t="n">
        <v>0.0</v>
      </c>
      <c r="AT22" s="26" t="n">
        <v>0.0</v>
      </c>
      <c r="AU22" s="26" t="n">
        <v>0.0</v>
      </c>
      <c r="AV22" s="26" t="n">
        <v>0.0</v>
      </c>
      <c r="AW22" s="26" t="n">
        <v>0.0</v>
      </c>
      <c r="AX22" s="26" t="n">
        <v>0.0</v>
      </c>
      <c r="AY22" s="26" t="n">
        <v>0.0</v>
      </c>
      <c r="AZ22" s="26" t="n">
        <v>0.0</v>
      </c>
      <c r="BA22" s="26" t="n">
        <v>0.0</v>
      </c>
      <c r="BB22" s="26" t="n">
        <v>0.0</v>
      </c>
      <c r="BC22" s="26" t="n">
        <v>0.0</v>
      </c>
      <c r="BD22" s="26" t="n">
        <v>0.0</v>
      </c>
      <c r="BE22" s="26" t="n">
        <v>0.0</v>
      </c>
      <c r="BF22" s="26" t="n">
        <v>0.0</v>
      </c>
      <c r="BG22" s="26" t="n">
        <v>0.0</v>
      </c>
      <c r="BH22" s="26" t="n">
        <v>0.0</v>
      </c>
      <c r="BI22" s="26" t="n">
        <v>0.0</v>
      </c>
      <c r="BJ22" s="26" t="n">
        <v>0.0</v>
      </c>
      <c r="BK22" s="26" t="n">
        <v>0.0</v>
      </c>
      <c r="BL22" s="26" t="n">
        <v>0.0</v>
      </c>
      <c r="BM22" s="26" t="n">
        <v>0.0</v>
      </c>
      <c r="BN22" s="30" t="inlineStr">
        <is>
          <t>一</t>
        </is>
      </c>
      <c r="BO22" s="30" t="inlineStr">
        <is>
          <t>一</t>
        </is>
      </c>
      <c r="BP22" s="30" t="inlineStr">
        <is>
          <t>一</t>
        </is>
      </c>
      <c r="BQ22" s="30" t="inlineStr">
        <is>
          <t>一</t>
        </is>
      </c>
      <c r="BR22" s="30" t="inlineStr">
        <is>
          <t>一</t>
        </is>
      </c>
      <c r="BS22" s="30" t="inlineStr">
        <is>
          <t>一</t>
        </is>
      </c>
      <c r="BT22" s="30" t="inlineStr">
        <is>
          <t>一</t>
        </is>
      </c>
      <c r="BU22" s="30" t="inlineStr">
        <is>
          <t>一</t>
        </is>
      </c>
      <c r="BV22" s="30" t="inlineStr">
        <is>
          <t>一</t>
        </is>
      </c>
      <c r="BW22" s="30" t="inlineStr">
        <is>
          <t>一</t>
        </is>
      </c>
      <c r="BX22" s="30" t="inlineStr">
        <is>
          <t>一</t>
        </is>
      </c>
      <c r="BY22" s="30" t="inlineStr">
        <is>
          <t>一</t>
        </is>
      </c>
      <c r="BZ22" s="30" t="inlineStr">
        <is>
          <t>一</t>
        </is>
      </c>
      <c r="CA22" s="26" t="n">
        <v>0.0</v>
      </c>
      <c r="CB22" s="26" t="n">
        <v>0.0</v>
      </c>
      <c r="CC22" s="26" t="n">
        <v>0.0</v>
      </c>
      <c r="CD22" s="26" t="n">
        <v>0.0</v>
      </c>
      <c r="CE22" s="26" t="n">
        <v>0.0</v>
      </c>
      <c r="CF22" s="26" t="n">
        <v>0.0</v>
      </c>
      <c r="CG22" s="26" t="n">
        <v>0.0</v>
      </c>
      <c r="CH22" s="26" t="n">
        <v>0.0</v>
      </c>
      <c r="CI22" s="26" t="n">
        <v>0.0</v>
      </c>
      <c r="CJ22" s="26" t="n">
        <v>0.0</v>
      </c>
      <c r="CK22" s="26" t="n">
        <v>0.0</v>
      </c>
      <c r="CL22" s="26" t="n">
        <v>0.0</v>
      </c>
      <c r="CM22" s="26" t="n">
        <v>0.0</v>
      </c>
      <c r="CN22" s="26" t="n">
        <v>0.0</v>
      </c>
      <c r="CO22" s="26" t="n">
        <v>0.0</v>
      </c>
      <c r="CP22" s="26" t="n">
        <v>0.0</v>
      </c>
      <c r="CQ22" s="26" t="n">
        <v>0.0</v>
      </c>
      <c r="CR22" s="30" t="inlineStr">
        <is>
          <t>一</t>
        </is>
      </c>
      <c r="CS22" s="30" t="inlineStr">
        <is>
          <t>一</t>
        </is>
      </c>
      <c r="CT22" s="30" t="inlineStr">
        <is>
          <t>一</t>
        </is>
      </c>
      <c r="CU22" s="26" t="n">
        <v>0.0</v>
      </c>
      <c r="CV22" s="26" t="n">
        <v>0.0</v>
      </c>
      <c r="CW22" s="26" t="n">
        <v>0.0</v>
      </c>
      <c r="CX22" s="26" t="n">
        <v>0.0</v>
      </c>
      <c r="CY22" s="26" t="n">
        <v>0.0</v>
      </c>
      <c r="CZ22" s="26" t="n">
        <v>0.0</v>
      </c>
      <c r="DA22" s="30" t="inlineStr">
        <is>
          <t>一</t>
        </is>
      </c>
      <c r="DB22" s="30" t="inlineStr">
        <is>
          <t>一</t>
        </is>
      </c>
      <c r="DC22" s="30" t="inlineStr">
        <is>
          <t>一</t>
        </is>
      </c>
      <c r="DD22" s="30" t="inlineStr">
        <is>
          <t>一</t>
        </is>
      </c>
      <c r="DE22" s="26" t="n">
        <v>0.0</v>
      </c>
      <c r="DF22" s="26" t="n">
        <v>0.0</v>
      </c>
      <c r="DG22" s="26" t="n">
        <v>0.0</v>
      </c>
      <c r="DH22" s="26" t="n">
        <v>0.0</v>
      </c>
      <c r="DI22" s="26" t="n">
        <v>0.0</v>
      </c>
      <c r="DJ22" s="28" t="n">
        <v>0.0</v>
      </c>
    </row>
    <row r="23" customHeight="true" ht="15.0">
      <c r="A23" s="174" t="inlineStr">
        <is>
          <t>22102</t>
        </is>
      </c>
      <c r="B23" s="176"/>
      <c r="C23" s="176"/>
      <c r="D23" s="32" t="inlineStr">
        <is>
          <t>住房改革支出</t>
        </is>
      </c>
      <c r="E23" s="26" t="n">
        <v>371054.4</v>
      </c>
      <c r="F23" s="26" t="n">
        <v>371054.4</v>
      </c>
      <c r="G23" s="26" t="n">
        <v>0.0</v>
      </c>
      <c r="H23" s="26" t="n">
        <v>0.0</v>
      </c>
      <c r="I23" s="26" t="n">
        <v>0.0</v>
      </c>
      <c r="J23" s="26" t="n">
        <v>0.0</v>
      </c>
      <c r="K23" s="26" t="n">
        <v>0.0</v>
      </c>
      <c r="L23" s="26" t="n">
        <v>0.0</v>
      </c>
      <c r="M23" s="26" t="n">
        <v>0.0</v>
      </c>
      <c r="N23" s="26" t="n">
        <v>0.0</v>
      </c>
      <c r="O23" s="26" t="n">
        <v>0.0</v>
      </c>
      <c r="P23" s="26" t="n">
        <v>0.0</v>
      </c>
      <c r="Q23" s="26" t="n">
        <v>371054.4</v>
      </c>
      <c r="R23" s="26" t="n">
        <v>0.0</v>
      </c>
      <c r="S23" s="26" t="n">
        <v>0.0</v>
      </c>
      <c r="T23" s="26" t="n">
        <v>0.0</v>
      </c>
      <c r="U23" s="26" t="n">
        <v>0.0</v>
      </c>
      <c r="V23" s="26" t="n">
        <v>0.0</v>
      </c>
      <c r="W23" s="26" t="n">
        <v>0.0</v>
      </c>
      <c r="X23" s="26" t="n">
        <v>0.0</v>
      </c>
      <c r="Y23" s="26" t="n">
        <v>0.0</v>
      </c>
      <c r="Z23" s="26" t="n">
        <v>0.0</v>
      </c>
      <c r="AA23" s="26" t="n">
        <v>0.0</v>
      </c>
      <c r="AB23" s="26" t="n">
        <v>0.0</v>
      </c>
      <c r="AC23" s="26" t="n">
        <v>0.0</v>
      </c>
      <c r="AD23" s="26" t="n">
        <v>0.0</v>
      </c>
      <c r="AE23" s="26" t="n">
        <v>0.0</v>
      </c>
      <c r="AF23" s="26" t="n">
        <v>0.0</v>
      </c>
      <c r="AG23" s="26" t="n">
        <v>0.0</v>
      </c>
      <c r="AH23" s="26" t="n">
        <v>0.0</v>
      </c>
      <c r="AI23" s="26" t="n">
        <v>0.0</v>
      </c>
      <c r="AJ23" s="26" t="n">
        <v>0.0</v>
      </c>
      <c r="AK23" s="26" t="n">
        <v>0.0</v>
      </c>
      <c r="AL23" s="26" t="n">
        <v>0.0</v>
      </c>
      <c r="AM23" s="26" t="n">
        <v>0.0</v>
      </c>
      <c r="AN23" s="26" t="n">
        <v>0.0</v>
      </c>
      <c r="AO23" s="26" t="n">
        <v>0.0</v>
      </c>
      <c r="AP23" s="26" t="n">
        <v>0.0</v>
      </c>
      <c r="AQ23" s="26" t="n">
        <v>0.0</v>
      </c>
      <c r="AR23" s="26" t="n">
        <v>0.0</v>
      </c>
      <c r="AS23" s="26" t="n">
        <v>0.0</v>
      </c>
      <c r="AT23" s="26" t="n">
        <v>0.0</v>
      </c>
      <c r="AU23" s="26" t="n">
        <v>0.0</v>
      </c>
      <c r="AV23" s="26" t="n">
        <v>0.0</v>
      </c>
      <c r="AW23" s="26" t="n">
        <v>0.0</v>
      </c>
      <c r="AX23" s="26" t="n">
        <v>0.0</v>
      </c>
      <c r="AY23" s="26" t="n">
        <v>0.0</v>
      </c>
      <c r="AZ23" s="26" t="n">
        <v>0.0</v>
      </c>
      <c r="BA23" s="26" t="n">
        <v>0.0</v>
      </c>
      <c r="BB23" s="26" t="n">
        <v>0.0</v>
      </c>
      <c r="BC23" s="26" t="n">
        <v>0.0</v>
      </c>
      <c r="BD23" s="26" t="n">
        <v>0.0</v>
      </c>
      <c r="BE23" s="26" t="n">
        <v>0.0</v>
      </c>
      <c r="BF23" s="26" t="n">
        <v>0.0</v>
      </c>
      <c r="BG23" s="26" t="n">
        <v>0.0</v>
      </c>
      <c r="BH23" s="26" t="n">
        <v>0.0</v>
      </c>
      <c r="BI23" s="26" t="n">
        <v>0.0</v>
      </c>
      <c r="BJ23" s="26" t="n">
        <v>0.0</v>
      </c>
      <c r="BK23" s="26" t="n">
        <v>0.0</v>
      </c>
      <c r="BL23" s="26" t="n">
        <v>0.0</v>
      </c>
      <c r="BM23" s="26" t="n">
        <v>0.0</v>
      </c>
      <c r="BN23" s="30" t="inlineStr">
        <is>
          <t>一</t>
        </is>
      </c>
      <c r="BO23" s="30" t="inlineStr">
        <is>
          <t>一</t>
        </is>
      </c>
      <c r="BP23" s="30" t="inlineStr">
        <is>
          <t>一</t>
        </is>
      </c>
      <c r="BQ23" s="30" t="inlineStr">
        <is>
          <t>一</t>
        </is>
      </c>
      <c r="BR23" s="30" t="inlineStr">
        <is>
          <t>一</t>
        </is>
      </c>
      <c r="BS23" s="30" t="inlineStr">
        <is>
          <t>一</t>
        </is>
      </c>
      <c r="BT23" s="30" t="inlineStr">
        <is>
          <t>一</t>
        </is>
      </c>
      <c r="BU23" s="30" t="inlineStr">
        <is>
          <t>一</t>
        </is>
      </c>
      <c r="BV23" s="30" t="inlineStr">
        <is>
          <t>一</t>
        </is>
      </c>
      <c r="BW23" s="30" t="inlineStr">
        <is>
          <t>一</t>
        </is>
      </c>
      <c r="BX23" s="30" t="inlineStr">
        <is>
          <t>一</t>
        </is>
      </c>
      <c r="BY23" s="30" t="inlineStr">
        <is>
          <t>一</t>
        </is>
      </c>
      <c r="BZ23" s="30" t="inlineStr">
        <is>
          <t>一</t>
        </is>
      </c>
      <c r="CA23" s="26" t="n">
        <v>0.0</v>
      </c>
      <c r="CB23" s="26" t="n">
        <v>0.0</v>
      </c>
      <c r="CC23" s="26" t="n">
        <v>0.0</v>
      </c>
      <c r="CD23" s="26" t="n">
        <v>0.0</v>
      </c>
      <c r="CE23" s="26" t="n">
        <v>0.0</v>
      </c>
      <c r="CF23" s="26" t="n">
        <v>0.0</v>
      </c>
      <c r="CG23" s="26" t="n">
        <v>0.0</v>
      </c>
      <c r="CH23" s="26" t="n">
        <v>0.0</v>
      </c>
      <c r="CI23" s="26" t="n">
        <v>0.0</v>
      </c>
      <c r="CJ23" s="26" t="n">
        <v>0.0</v>
      </c>
      <c r="CK23" s="26" t="n">
        <v>0.0</v>
      </c>
      <c r="CL23" s="26" t="n">
        <v>0.0</v>
      </c>
      <c r="CM23" s="26" t="n">
        <v>0.0</v>
      </c>
      <c r="CN23" s="26" t="n">
        <v>0.0</v>
      </c>
      <c r="CO23" s="26" t="n">
        <v>0.0</v>
      </c>
      <c r="CP23" s="26" t="n">
        <v>0.0</v>
      </c>
      <c r="CQ23" s="26" t="n">
        <v>0.0</v>
      </c>
      <c r="CR23" s="30" t="inlineStr">
        <is>
          <t>一</t>
        </is>
      </c>
      <c r="CS23" s="30" t="inlineStr">
        <is>
          <t>一</t>
        </is>
      </c>
      <c r="CT23" s="30" t="inlineStr">
        <is>
          <t>一</t>
        </is>
      </c>
      <c r="CU23" s="26" t="n">
        <v>0.0</v>
      </c>
      <c r="CV23" s="26" t="n">
        <v>0.0</v>
      </c>
      <c r="CW23" s="26" t="n">
        <v>0.0</v>
      </c>
      <c r="CX23" s="26" t="n">
        <v>0.0</v>
      </c>
      <c r="CY23" s="26" t="n">
        <v>0.0</v>
      </c>
      <c r="CZ23" s="26" t="n">
        <v>0.0</v>
      </c>
      <c r="DA23" s="30" t="inlineStr">
        <is>
          <t>一</t>
        </is>
      </c>
      <c r="DB23" s="30" t="inlineStr">
        <is>
          <t>一</t>
        </is>
      </c>
      <c r="DC23" s="30" t="inlineStr">
        <is>
          <t>一</t>
        </is>
      </c>
      <c r="DD23" s="30" t="inlineStr">
        <is>
          <t>一</t>
        </is>
      </c>
      <c r="DE23" s="26" t="n">
        <v>0.0</v>
      </c>
      <c r="DF23" s="26" t="n">
        <v>0.0</v>
      </c>
      <c r="DG23" s="26" t="n">
        <v>0.0</v>
      </c>
      <c r="DH23" s="26" t="n">
        <v>0.0</v>
      </c>
      <c r="DI23" s="26" t="n">
        <v>0.0</v>
      </c>
      <c r="DJ23" s="28" t="n">
        <v>0.0</v>
      </c>
    </row>
    <row r="24" customHeight="true" ht="15.0">
      <c r="A24" s="174" t="inlineStr">
        <is>
          <t>2210201</t>
        </is>
      </c>
      <c r="B24" s="176"/>
      <c r="C24" s="176"/>
      <c r="D24" s="32" t="inlineStr">
        <is>
          <t>住房公积金</t>
        </is>
      </c>
      <c r="E24" s="26" t="n">
        <f>'Z05_1 基本支出决算明细表'!F24 + 'Z05_1 基本支出决算明细表'!T24 + 'Z05_1 基本支出决算明细表'!AV24 + 'Z05_1 基本支出决算明细表'!BI24 + 'Z05_1 基本支出决算明细表'!CA24 + 'Z05_1 基本支出决算明细表'!CU24 + 'Z05_1 基本支出决算明细表'!DE24</f>
        <v>371054.4</v>
      </c>
      <c r="F24" s="26" t="n">
        <f>('Z05_1 基本支出决算明细表'!G24+'Z05_1 基本支出决算明细表'!H24+'Z05_1 基本支出决算明细表'!I24+'Z05_1 基本支出决算明细表'!J24+'Z05_1 基本支出决算明细表'!K24+'Z05_1 基本支出决算明细表'!L24+'Z05_1 基本支出决算明细表'!M24+'Z05_1 基本支出决算明细表'!N24+'Z05_1 基本支出决算明细表'!O24+'Z05_1 基本支出决算明细表'!P24+'Z05_1 基本支出决算明细表'!Q24+'Z05_1 基本支出决算明细表'!R24+'Z05_1 基本支出决算明细表'!S24)</f>
        <v>371054.4</v>
      </c>
      <c r="G24" s="26" t="n">
        <v>0.0</v>
      </c>
      <c r="H24" s="26" t="n">
        <v>0.0</v>
      </c>
      <c r="I24" s="26" t="n">
        <v>0.0</v>
      </c>
      <c r="J24" s="26" t="n">
        <v>0.0</v>
      </c>
      <c r="K24" s="26" t="n">
        <v>0.0</v>
      </c>
      <c r="L24" s="26" t="n">
        <v>0.0</v>
      </c>
      <c r="M24" s="26" t="n">
        <v>0.0</v>
      </c>
      <c r="N24" s="26" t="n">
        <v>0.0</v>
      </c>
      <c r="O24" s="26" t="n">
        <v>0.0</v>
      </c>
      <c r="P24" s="26" t="n">
        <v>0.0</v>
      </c>
      <c r="Q24" s="26" t="n">
        <v>371054.4</v>
      </c>
      <c r="R24" s="26" t="n">
        <v>0.0</v>
      </c>
      <c r="S24" s="26" t="n">
        <v>0.0</v>
      </c>
      <c r="T24" s="26" t="n">
        <f>('Z05_1 基本支出决算明细表'!U24+'Z05_1 基本支出决算明细表'!V24+'Z05_1 基本支出决算明细表'!W24+'Z05_1 基本支出决算明细表'!X24+'Z05_1 基本支出决算明细表'!Y24+'Z05_1 基本支出决算明细表'!Z24+'Z05_1 基本支出决算明细表'!AA24+'Z05_1 基本支出决算明细表'!AB24+'Z05_1 基本支出决算明细表'!AC24+'Z05_1 基本支出决算明细表'!AD24+'Z05_1 基本支出决算明细表'!AE24+'Z05_1 基本支出决算明细表'!AF24+'Z05_1 基本支出决算明细表'!AG24+'Z05_1 基本支出决算明细表'!AH24+'Z05_1 基本支出决算明细表'!AI24+'Z05_1 基本支出决算明细表'!AJ24+'Z05_1 基本支出决算明细表'!AK24+'Z05_1 基本支出决算明细表'!AL24+'Z05_1 基本支出决算明细表'!AM24+'Z05_1 基本支出决算明细表'!AN24+'Z05_1 基本支出决算明细表'!AO24+'Z05_1 基本支出决算明细表'!AP24+'Z05_1 基本支出决算明细表'!AQ24+'Z05_1 基本支出决算明细表'!AR24+'Z05_1 基本支出决算明细表'!AS24+'Z05_1 基本支出决算明细表'!AT24+'Z05_1 基本支出决算明细表'!AU24)</f>
        <v>0.0</v>
      </c>
      <c r="U24" s="26" t="n">
        <v>0.0</v>
      </c>
      <c r="V24" s="26" t="n">
        <v>0.0</v>
      </c>
      <c r="W24" s="26" t="n">
        <v>0.0</v>
      </c>
      <c r="X24" s="26" t="n">
        <v>0.0</v>
      </c>
      <c r="Y24" s="26" t="n">
        <v>0.0</v>
      </c>
      <c r="Z24" s="26" t="n">
        <v>0.0</v>
      </c>
      <c r="AA24" s="26" t="n">
        <v>0.0</v>
      </c>
      <c r="AB24" s="26" t="n">
        <v>0.0</v>
      </c>
      <c r="AC24" s="26" t="n">
        <v>0.0</v>
      </c>
      <c r="AD24" s="26" t="n">
        <v>0.0</v>
      </c>
      <c r="AE24" s="26" t="n">
        <v>0.0</v>
      </c>
      <c r="AF24" s="26" t="n">
        <v>0.0</v>
      </c>
      <c r="AG24" s="26" t="n">
        <v>0.0</v>
      </c>
      <c r="AH24" s="26" t="n">
        <v>0.0</v>
      </c>
      <c r="AI24" s="26" t="n">
        <v>0.0</v>
      </c>
      <c r="AJ24" s="26" t="n">
        <v>0.0</v>
      </c>
      <c r="AK24" s="26" t="n">
        <v>0.0</v>
      </c>
      <c r="AL24" s="26" t="n">
        <v>0.0</v>
      </c>
      <c r="AM24" s="26" t="n">
        <v>0.0</v>
      </c>
      <c r="AN24" s="26" t="n">
        <v>0.0</v>
      </c>
      <c r="AO24" s="26" t="n">
        <v>0.0</v>
      </c>
      <c r="AP24" s="26" t="n">
        <v>0.0</v>
      </c>
      <c r="AQ24" s="26" t="n">
        <v>0.0</v>
      </c>
      <c r="AR24" s="26" t="n">
        <v>0.0</v>
      </c>
      <c r="AS24" s="26" t="n">
        <v>0.0</v>
      </c>
      <c r="AT24" s="26" t="n">
        <v>0.0</v>
      </c>
      <c r="AU24" s="26" t="n">
        <v>0.0</v>
      </c>
      <c r="AV24" s="26" t="n">
        <f>('Z05_1 基本支出决算明细表'!AW24+'Z05_1 基本支出决算明细表'!AX24+'Z05_1 基本支出决算明细表'!AY24+'Z05_1 基本支出决算明细表'!AZ24+'Z05_1 基本支出决算明细表'!BA24+'Z05_1 基本支出决算明细表'!BB24+'Z05_1 基本支出决算明细表'!BC24+'Z05_1 基本支出决算明细表'!BD24+'Z05_1 基本支出决算明细表'!BE24+'Z05_1 基本支出决算明细表'!BF24+'Z05_1 基本支出决算明细表'!BG24+'Z05_1 基本支出决算明细表'!BH24)</f>
        <v>0.0</v>
      </c>
      <c r="AW24" s="26" t="n">
        <v>0.0</v>
      </c>
      <c r="AX24" s="26" t="n">
        <v>0.0</v>
      </c>
      <c r="AY24" s="26" t="n">
        <v>0.0</v>
      </c>
      <c r="AZ24" s="26" t="n">
        <v>0.0</v>
      </c>
      <c r="BA24" s="26" t="n">
        <v>0.0</v>
      </c>
      <c r="BB24" s="26" t="n">
        <v>0.0</v>
      </c>
      <c r="BC24" s="26" t="n">
        <v>0.0</v>
      </c>
      <c r="BD24" s="26" t="n">
        <v>0.0</v>
      </c>
      <c r="BE24" s="26" t="n">
        <v>0.0</v>
      </c>
      <c r="BF24" s="26" t="n">
        <v>0.0</v>
      </c>
      <c r="BG24" s="26" t="n">
        <v>0.0</v>
      </c>
      <c r="BH24" s="26" t="n">
        <v>0.0</v>
      </c>
      <c r="BI24" s="26" t="n">
        <f>('Z05_1 基本支出决算明细表'!BJ24+'Z05_1 基本支出决算明细表'!BK24+'Z05_1 基本支出决算明细表'!BL24+'Z05_1 基本支出决算明细表'!BM24)</f>
        <v>0.0</v>
      </c>
      <c r="BJ24" s="26" t="n">
        <v>0.0</v>
      </c>
      <c r="BK24" s="26" t="n">
        <v>0.0</v>
      </c>
      <c r="BL24" s="26" t="n">
        <v>0.0</v>
      </c>
      <c r="BM24" s="26" t="n">
        <v>0.0</v>
      </c>
      <c r="BN24" s="30" t="inlineStr">
        <is>
          <t>一</t>
        </is>
      </c>
      <c r="BO24" s="30" t="inlineStr">
        <is>
          <t>一</t>
        </is>
      </c>
      <c r="BP24" s="30" t="inlineStr">
        <is>
          <t>一</t>
        </is>
      </c>
      <c r="BQ24" s="30" t="inlineStr">
        <is>
          <t>一</t>
        </is>
      </c>
      <c r="BR24" s="30" t="inlineStr">
        <is>
          <t>一</t>
        </is>
      </c>
      <c r="BS24" s="30" t="inlineStr">
        <is>
          <t>一</t>
        </is>
      </c>
      <c r="BT24" s="30" t="inlineStr">
        <is>
          <t>一</t>
        </is>
      </c>
      <c r="BU24" s="30" t="inlineStr">
        <is>
          <t>一</t>
        </is>
      </c>
      <c r="BV24" s="30" t="inlineStr">
        <is>
          <t>一</t>
        </is>
      </c>
      <c r="BW24" s="30" t="inlineStr">
        <is>
          <t>一</t>
        </is>
      </c>
      <c r="BX24" s="30" t="inlineStr">
        <is>
          <t>一</t>
        </is>
      </c>
      <c r="BY24" s="30" t="inlineStr">
        <is>
          <t>一</t>
        </is>
      </c>
      <c r="BZ24" s="30" t="inlineStr">
        <is>
          <t>一</t>
        </is>
      </c>
      <c r="CA24" s="26" t="n">
        <f>('Z05_1 基本支出决算明细表'!CB24+'Z05_1 基本支出决算明细表'!CC24+'Z05_1 基本支出决算明细表'!CD24+'Z05_1 基本支出决算明细表'!CE24+'Z05_1 基本支出决算明细表'!CF24+'Z05_1 基本支出决算明细表'!CG24+'Z05_1 基本支出决算明细表'!CH24+'Z05_1 基本支出决算明细表'!CI24+'Z05_1 基本支出决算明细表'!CJ24+'Z05_1 基本支出决算明细表'!CK24+'Z05_1 基本支出决算明细表'!CL24+'Z05_1 基本支出决算明细表'!CM24+'Z05_1 基本支出决算明细表'!CN24+'Z05_1 基本支出决算明细表'!CO24+'Z05_1 基本支出决算明细表'!CP24+'Z05_1 基本支出决算明细表'!CQ24)</f>
        <v>0.0</v>
      </c>
      <c r="CB24" s="26" t="n">
        <v>0.0</v>
      </c>
      <c r="CC24" s="26" t="n">
        <v>0.0</v>
      </c>
      <c r="CD24" s="26" t="n">
        <v>0.0</v>
      </c>
      <c r="CE24" s="26" t="n">
        <v>0.0</v>
      </c>
      <c r="CF24" s="26" t="n">
        <v>0.0</v>
      </c>
      <c r="CG24" s="26" t="n">
        <v>0.0</v>
      </c>
      <c r="CH24" s="26" t="n">
        <v>0.0</v>
      </c>
      <c r="CI24" s="26" t="n">
        <v>0.0</v>
      </c>
      <c r="CJ24" s="26" t="n">
        <v>0.0</v>
      </c>
      <c r="CK24" s="26" t="n">
        <v>0.0</v>
      </c>
      <c r="CL24" s="26" t="n">
        <v>0.0</v>
      </c>
      <c r="CM24" s="26" t="n">
        <v>0.0</v>
      </c>
      <c r="CN24" s="26" t="n">
        <v>0.0</v>
      </c>
      <c r="CO24" s="26" t="n">
        <v>0.0</v>
      </c>
      <c r="CP24" s="26" t="n">
        <v>0.0</v>
      </c>
      <c r="CQ24" s="26" t="n">
        <v>0.0</v>
      </c>
      <c r="CR24" s="30" t="inlineStr">
        <is>
          <t>一</t>
        </is>
      </c>
      <c r="CS24" s="30" t="inlineStr">
        <is>
          <t>一</t>
        </is>
      </c>
      <c r="CT24" s="30" t="inlineStr">
        <is>
          <t>一</t>
        </is>
      </c>
      <c r="CU24" s="26" t="n">
        <f>('Z05_1 基本支出决算明细表'!CV24+'Z05_1 基本支出决算明细表'!CW24+'Z05_1 基本支出决算明细表'!CX24+'Z05_1 基本支出决算明细表'!CY24+'Z05_1 基本支出决算明细表'!CZ24)</f>
        <v>0.0</v>
      </c>
      <c r="CV24" s="26" t="n">
        <v>0.0</v>
      </c>
      <c r="CW24" s="26" t="n">
        <v>0.0</v>
      </c>
      <c r="CX24" s="26" t="n">
        <v>0.0</v>
      </c>
      <c r="CY24" s="26" t="n">
        <v>0.0</v>
      </c>
      <c r="CZ24" s="26" t="n">
        <v>0.0</v>
      </c>
      <c r="DA24" s="30" t="inlineStr">
        <is>
          <t>一</t>
        </is>
      </c>
      <c r="DB24" s="30" t="inlineStr">
        <is>
          <t>一</t>
        </is>
      </c>
      <c r="DC24" s="30" t="inlineStr">
        <is>
          <t>一</t>
        </is>
      </c>
      <c r="DD24" s="30" t="inlineStr">
        <is>
          <t>一</t>
        </is>
      </c>
      <c r="DE24" s="26" t="n">
        <f>('Z05_1 基本支出决算明细表'!DF24+'Z05_1 基本支出决算明细表'!DG24+'Z05_1 基本支出决算明细表'!DH24+'Z05_1 基本支出决算明细表'!DI24+'Z05_1 基本支出决算明细表'!DJ24)</f>
        <v>0.0</v>
      </c>
      <c r="DF24" s="26" t="n">
        <v>0.0</v>
      </c>
      <c r="DG24" s="26" t="n">
        <v>0.0</v>
      </c>
      <c r="DH24" s="26" t="n">
        <v>0.0</v>
      </c>
      <c r="DI24" s="26" t="n">
        <v>0.0</v>
      </c>
      <c r="DJ24" s="28" t="n">
        <v>0.0</v>
      </c>
    </row>
    <row r="26">
      <c r="BE26" s="10" t="inlineStr">
        <is>
          <t>— 7.1 —</t>
        </is>
      </c>
    </row>
  </sheetData>
  <mergeCells count="141">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0.xml><?xml version="1.0" encoding="utf-8"?>
<worksheet xmlns="http://schemas.openxmlformats.org/spreadsheetml/2006/main">
  <sheetPr>
    <outlinePr summaryBelow="false"/>
  </sheetPr>
  <dimension ref="A1:DP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9" t="inlineStr">
        <is>
          <t>项目支出决算明细表</t>
        </is>
      </c>
    </row>
    <row r="2">
      <c r="DP2" s="10" t="inlineStr">
        <is>
          <t>财决05-2表</t>
        </is>
      </c>
    </row>
    <row r="3">
      <c r="A3" s="10" t="inlineStr">
        <is>
          <t>编制单位：南县监察委员会</t>
        </is>
      </c>
      <c r="BH3" s="10" t="inlineStr">
        <is>
          <t>2023年度</t>
        </is>
      </c>
      <c r="DP3" s="10" t="inlineStr">
        <is>
          <t>金额单位：元</t>
        </is>
      </c>
    </row>
    <row r="4" customHeight="true" ht="15.0">
      <c r="A4" s="200" t="inlineStr">
        <is>
          <t>项目</t>
        </is>
      </c>
      <c r="B4" s="152"/>
      <c r="C4" s="152"/>
      <c r="D4" s="152"/>
      <c r="E4" s="152"/>
      <c r="F4" s="152"/>
      <c r="G4" s="152"/>
      <c r="H4" s="152"/>
      <c r="I4" s="152"/>
      <c r="J4" s="152"/>
      <c r="K4" s="154" t="inlineStr">
        <is>
          <t>合计</t>
        </is>
      </c>
      <c r="L4" s="182" t="inlineStr">
        <is>
          <t>工资福利支出</t>
        </is>
      </c>
      <c r="M4" s="14"/>
      <c r="N4" s="14"/>
      <c r="O4" s="14"/>
      <c r="P4" s="14"/>
      <c r="Q4" s="14"/>
      <c r="R4" s="14"/>
      <c r="S4" s="14"/>
      <c r="T4" s="14"/>
      <c r="U4" s="14"/>
      <c r="V4" s="14"/>
      <c r="W4" s="14"/>
      <c r="X4" s="14"/>
      <c r="Y4" s="14"/>
      <c r="Z4" s="184" t="inlineStr">
        <is>
          <t>商品和服务支出</t>
        </is>
      </c>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86" t="inlineStr">
        <is>
          <t>对个人和家庭的补助</t>
        </is>
      </c>
      <c r="BC4" s="14"/>
      <c r="BD4" s="14"/>
      <c r="BE4" s="14"/>
      <c r="BF4" s="14"/>
      <c r="BG4" s="14"/>
      <c r="BH4" s="14"/>
      <c r="BI4" s="14"/>
      <c r="BJ4" s="14"/>
      <c r="BK4" s="14"/>
      <c r="BL4" s="14"/>
      <c r="BM4" s="14"/>
      <c r="BN4" s="14"/>
      <c r="BO4" s="12" t="inlineStr">
        <is>
          <t>债务利息及费用支出</t>
        </is>
      </c>
      <c r="BP4" s="14"/>
      <c r="BQ4" s="14"/>
      <c r="BR4" s="14"/>
      <c r="BS4" s="14"/>
      <c r="BT4" s="186" t="inlineStr">
        <is>
          <t>资本性支出（基本建设）</t>
        </is>
      </c>
      <c r="BU4" s="14"/>
      <c r="BV4" s="14"/>
      <c r="BW4" s="14"/>
      <c r="BX4" s="14"/>
      <c r="BY4" s="14"/>
      <c r="BZ4" s="14"/>
      <c r="CA4" s="14"/>
      <c r="CB4" s="14"/>
      <c r="CC4" s="14"/>
      <c r="CD4" s="14"/>
      <c r="CE4" s="14"/>
      <c r="CF4" s="14"/>
      <c r="CG4" s="188" t="inlineStr">
        <is>
          <t>资本性支出</t>
        </is>
      </c>
      <c r="CH4" s="14"/>
      <c r="CI4" s="14"/>
      <c r="CJ4" s="14"/>
      <c r="CK4" s="14"/>
      <c r="CL4" s="14"/>
      <c r="CM4" s="14"/>
      <c r="CN4" s="14"/>
      <c r="CO4" s="14"/>
      <c r="CP4" s="14"/>
      <c r="CQ4" s="14"/>
      <c r="CR4" s="14"/>
      <c r="CS4" s="14"/>
      <c r="CT4" s="14"/>
      <c r="CU4" s="14"/>
      <c r="CV4" s="14"/>
      <c r="CW4" s="14"/>
      <c r="CX4" s="190" t="inlineStr">
        <is>
          <t>对企业补助（基本建设）</t>
        </is>
      </c>
      <c r="CY4" s="14"/>
      <c r="CZ4" s="14"/>
      <c r="DA4" s="192" t="inlineStr">
        <is>
          <t>对企业补助</t>
        </is>
      </c>
      <c r="DB4" s="14"/>
      <c r="DC4" s="14"/>
      <c r="DD4" s="14"/>
      <c r="DE4" s="14"/>
      <c r="DF4" s="14"/>
      <c r="DG4" s="148" t="inlineStr">
        <is>
          <t>对社会保障基金补助</t>
        </is>
      </c>
      <c r="DH4" s="14"/>
      <c r="DI4" s="14"/>
      <c r="DJ4" s="14"/>
      <c r="DK4" s="192" t="inlineStr">
        <is>
          <t>其他支出</t>
        </is>
      </c>
      <c r="DL4" s="14"/>
      <c r="DM4" s="14"/>
      <c r="DN4" s="14"/>
      <c r="DO4" s="14"/>
      <c r="DP4" s="18"/>
    </row>
    <row r="5" customHeight="true" ht="15.0">
      <c r="A5" s="160" t="inlineStr">
        <is>
          <t>支出功能分类科目代码</t>
        </is>
      </c>
      <c r="B5" s="152"/>
      <c r="C5" s="152"/>
      <c r="D5" s="164" t="inlineStr">
        <is>
          <t>科目名称（二级项目名称）</t>
        </is>
      </c>
      <c r="E5" s="164" t="inlineStr">
        <is>
          <t>二级项目代码</t>
        </is>
      </c>
      <c r="F5" s="164" t="inlineStr">
        <is>
          <t>二级项目类别</t>
        </is>
      </c>
      <c r="G5" s="164" t="inlineStr">
        <is>
          <t>一级项目名称</t>
        </is>
      </c>
      <c r="H5" s="164" t="inlineStr">
        <is>
          <t>一级项目代码</t>
        </is>
      </c>
      <c r="I5" s="164" t="inlineStr">
        <is>
          <t>基建项目属性</t>
        </is>
      </c>
      <c r="J5" s="164" t="inlineStr">
        <is>
          <t>是否横向标识</t>
        </is>
      </c>
      <c r="K5" s="152"/>
      <c r="L5" s="164" t="inlineStr">
        <is>
          <t>小计</t>
        </is>
      </c>
      <c r="M5" s="164" t="inlineStr">
        <is>
          <t>基本工资</t>
        </is>
      </c>
      <c r="N5" s="164" t="inlineStr">
        <is>
          <t>津贴补贴</t>
        </is>
      </c>
      <c r="O5" s="164" t="inlineStr">
        <is>
          <t>奖金</t>
        </is>
      </c>
      <c r="P5" s="164" t="inlineStr">
        <is>
          <t>伙食补助费</t>
        </is>
      </c>
      <c r="Q5" s="164" t="inlineStr">
        <is>
          <t>绩效工资</t>
        </is>
      </c>
      <c r="R5" s="164" t="inlineStr">
        <is>
          <t>机关事业单位基本养老保险缴费</t>
        </is>
      </c>
      <c r="S5" s="164" t="inlineStr">
        <is>
          <t>职业年金缴费</t>
        </is>
      </c>
      <c r="T5" s="164" t="inlineStr">
        <is>
          <t>职工基本医疗保险缴费</t>
        </is>
      </c>
      <c r="U5" s="164" t="inlineStr">
        <is>
          <t>公务员医疗补助缴费</t>
        </is>
      </c>
      <c r="V5" s="164" t="inlineStr">
        <is>
          <t>其他社会保障缴费</t>
        </is>
      </c>
      <c r="W5" s="164" t="inlineStr">
        <is>
          <t>住房公积金</t>
        </is>
      </c>
      <c r="X5" s="164" t="inlineStr">
        <is>
          <t>医疗费</t>
        </is>
      </c>
      <c r="Y5" s="164" t="inlineStr">
        <is>
          <t>其他工资福利支出</t>
        </is>
      </c>
      <c r="Z5" s="164" t="inlineStr">
        <is>
          <t>小计</t>
        </is>
      </c>
      <c r="AA5" s="164" t="inlineStr">
        <is>
          <t>办公费</t>
        </is>
      </c>
      <c r="AB5" s="164" t="inlineStr">
        <is>
          <t>印刷费</t>
        </is>
      </c>
      <c r="AC5" s="164" t="inlineStr">
        <is>
          <t>咨询费</t>
        </is>
      </c>
      <c r="AD5" s="164" t="inlineStr">
        <is>
          <t>手续费</t>
        </is>
      </c>
      <c r="AE5" s="164" t="inlineStr">
        <is>
          <t>水费</t>
        </is>
      </c>
      <c r="AF5" s="164" t="inlineStr">
        <is>
          <t>电费</t>
        </is>
      </c>
      <c r="AG5" s="164" t="inlineStr">
        <is>
          <t>邮电费</t>
        </is>
      </c>
      <c r="AH5" s="164" t="inlineStr">
        <is>
          <t>取暖费</t>
        </is>
      </c>
      <c r="AI5" s="164" t="inlineStr">
        <is>
          <t>物业管理费</t>
        </is>
      </c>
      <c r="AJ5" s="164" t="inlineStr">
        <is>
          <t>差旅费</t>
        </is>
      </c>
      <c r="AK5" s="164" t="inlineStr">
        <is>
          <t>因公出国（境）费用</t>
        </is>
      </c>
      <c r="AL5" s="164" t="inlineStr">
        <is>
          <t>维修（护）费</t>
        </is>
      </c>
      <c r="AM5" s="164" t="inlineStr">
        <is>
          <t>租赁费</t>
        </is>
      </c>
      <c r="AN5" s="164" t="inlineStr">
        <is>
          <t>会议费</t>
        </is>
      </c>
      <c r="AO5" s="164" t="inlineStr">
        <is>
          <t>培训费</t>
        </is>
      </c>
      <c r="AP5" s="164" t="inlineStr">
        <is>
          <t>公务接待费</t>
        </is>
      </c>
      <c r="AQ5" s="164" t="inlineStr">
        <is>
          <t>专用材料费</t>
        </is>
      </c>
      <c r="AR5" s="164" t="inlineStr">
        <is>
          <t>被装购置费</t>
        </is>
      </c>
      <c r="AS5" s="164" t="inlineStr">
        <is>
          <t>专用燃料费</t>
        </is>
      </c>
      <c r="AT5" s="164" t="inlineStr">
        <is>
          <t>劳务费</t>
        </is>
      </c>
      <c r="AU5" s="164" t="inlineStr">
        <is>
          <t>委托业务费</t>
        </is>
      </c>
      <c r="AV5" s="164" t="inlineStr">
        <is>
          <t>工会经费</t>
        </is>
      </c>
      <c r="AW5" s="164" t="inlineStr">
        <is>
          <t>福利费</t>
        </is>
      </c>
      <c r="AX5" s="164" t="inlineStr">
        <is>
          <t>公务用车运行维护费</t>
        </is>
      </c>
      <c r="AY5" s="164" t="inlineStr">
        <is>
          <t>其他交通费用</t>
        </is>
      </c>
      <c r="AZ5" s="164" t="inlineStr">
        <is>
          <t>税金及附加费用</t>
        </is>
      </c>
      <c r="BA5" s="164" t="inlineStr">
        <is>
          <t>其他商品和服务支出</t>
        </is>
      </c>
      <c r="BB5" s="164" t="inlineStr">
        <is>
          <t>小计</t>
        </is>
      </c>
      <c r="BC5" s="164" t="inlineStr">
        <is>
          <t>离休费</t>
        </is>
      </c>
      <c r="BD5" s="164" t="inlineStr">
        <is>
          <t>退休费</t>
        </is>
      </c>
      <c r="BE5" s="164" t="inlineStr">
        <is>
          <t>退职（役）费</t>
        </is>
      </c>
      <c r="BF5" s="164" t="inlineStr">
        <is>
          <t>抚恤金</t>
        </is>
      </c>
      <c r="BG5" s="164" t="inlineStr">
        <is>
          <t>生活补助</t>
        </is>
      </c>
      <c r="BH5" s="164" t="inlineStr">
        <is>
          <t>救济费</t>
        </is>
      </c>
      <c r="BI5" s="164" t="inlineStr">
        <is>
          <t>医疗费补助</t>
        </is>
      </c>
      <c r="BJ5" s="164" t="inlineStr">
        <is>
          <t>助学金</t>
        </is>
      </c>
      <c r="BK5" s="164" t="inlineStr">
        <is>
          <t>奖励金</t>
        </is>
      </c>
      <c r="BL5" s="164" t="inlineStr">
        <is>
          <t>个人农业生产补贴</t>
        </is>
      </c>
      <c r="BM5" s="164" t="inlineStr">
        <is>
          <t>代缴社会保险费</t>
        </is>
      </c>
      <c r="BN5" s="164" t="inlineStr">
        <is>
          <t>其他对个人和家庭的补助</t>
        </is>
      </c>
      <c r="BO5" s="164" t="inlineStr">
        <is>
          <t>小计</t>
        </is>
      </c>
      <c r="BP5" s="164" t="inlineStr">
        <is>
          <t>国内债务付息</t>
        </is>
      </c>
      <c r="BQ5" s="164" t="inlineStr">
        <is>
          <t>国外债务付息</t>
        </is>
      </c>
      <c r="BR5" s="164" t="inlineStr">
        <is>
          <t>国内债务发行费用</t>
        </is>
      </c>
      <c r="BS5" s="164" t="inlineStr">
        <is>
          <t>国外债务发行费用</t>
        </is>
      </c>
      <c r="BT5" s="164" t="inlineStr">
        <is>
          <t>小计</t>
        </is>
      </c>
      <c r="BU5" s="164" t="inlineStr">
        <is>
          <t>房屋建筑物购建</t>
        </is>
      </c>
      <c r="BV5" s="164" t="inlineStr">
        <is>
          <t>办公设备购置</t>
        </is>
      </c>
      <c r="BW5" s="164" t="inlineStr">
        <is>
          <t>专用设备购置</t>
        </is>
      </c>
      <c r="BX5" s="164" t="inlineStr">
        <is>
          <t>基础设施建设</t>
        </is>
      </c>
      <c r="BY5" s="164" t="inlineStr">
        <is>
          <t>大型修缮</t>
        </is>
      </c>
      <c r="BZ5" s="164" t="inlineStr">
        <is>
          <t>信息网络及软件购置更新</t>
        </is>
      </c>
      <c r="CA5" s="164" t="inlineStr">
        <is>
          <t>物资储备</t>
        </is>
      </c>
      <c r="CB5" s="164" t="inlineStr">
        <is>
          <t>公务用车购置</t>
        </is>
      </c>
      <c r="CC5" s="164" t="inlineStr">
        <is>
          <t>其他交通工具购置</t>
        </is>
      </c>
      <c r="CD5" s="164" t="inlineStr">
        <is>
          <t>文物和陈列品购置</t>
        </is>
      </c>
      <c r="CE5" s="164" t="inlineStr">
        <is>
          <t>无形资产购置</t>
        </is>
      </c>
      <c r="CF5" s="164" t="inlineStr">
        <is>
          <t>其他基本建设支出</t>
        </is>
      </c>
      <c r="CG5" s="164" t="inlineStr">
        <is>
          <t>小计</t>
        </is>
      </c>
      <c r="CH5" s="164" t="inlineStr">
        <is>
          <t>房屋建筑物购建</t>
        </is>
      </c>
      <c r="CI5" s="164" t="inlineStr">
        <is>
          <t>办公设备购置</t>
        </is>
      </c>
      <c r="CJ5" s="164" t="inlineStr">
        <is>
          <t>专用设备购置</t>
        </is>
      </c>
      <c r="CK5" s="164" t="inlineStr">
        <is>
          <t>基础设施建设</t>
        </is>
      </c>
      <c r="CL5" s="164" t="inlineStr">
        <is>
          <t>大型修缮</t>
        </is>
      </c>
      <c r="CM5" s="164" t="inlineStr">
        <is>
          <t>信息网络及软件购置更新</t>
        </is>
      </c>
      <c r="CN5" s="164" t="inlineStr">
        <is>
          <t>物资储备</t>
        </is>
      </c>
      <c r="CO5" s="164" t="inlineStr">
        <is>
          <t>土地补偿</t>
        </is>
      </c>
      <c r="CP5" s="164" t="inlineStr">
        <is>
          <t>安置补助</t>
        </is>
      </c>
      <c r="CQ5" s="164" t="inlineStr">
        <is>
          <t>地上附着物和青苗补偿</t>
        </is>
      </c>
      <c r="CR5" s="164" t="inlineStr">
        <is>
          <t>拆迁补偿</t>
        </is>
      </c>
      <c r="CS5" s="164" t="inlineStr">
        <is>
          <t>公务用车购置</t>
        </is>
      </c>
      <c r="CT5" s="164" t="inlineStr">
        <is>
          <t>其他交通工具购置</t>
        </is>
      </c>
      <c r="CU5" s="164" t="inlineStr">
        <is>
          <t>文物和陈列品购置</t>
        </is>
      </c>
      <c r="CV5" s="164" t="inlineStr">
        <is>
          <t>无形资产购置</t>
        </is>
      </c>
      <c r="CW5" s="164" t="inlineStr">
        <is>
          <t>其他资本性支出</t>
        </is>
      </c>
      <c r="CX5" s="164" t="inlineStr">
        <is>
          <t>小计</t>
        </is>
      </c>
      <c r="CY5" s="164" t="inlineStr">
        <is>
          <t>资本金注入</t>
        </is>
      </c>
      <c r="CZ5" s="164" t="inlineStr">
        <is>
          <t>其他对企业补助</t>
        </is>
      </c>
      <c r="DA5" s="164" t="inlineStr">
        <is>
          <t>小计</t>
        </is>
      </c>
      <c r="DB5" s="164" t="inlineStr">
        <is>
          <t>资本金注入</t>
        </is>
      </c>
      <c r="DC5" s="164" t="inlineStr">
        <is>
          <t>政府投资基金股权投资</t>
        </is>
      </c>
      <c r="DD5" s="164" t="inlineStr">
        <is>
          <t>费用补贴</t>
        </is>
      </c>
      <c r="DE5" s="164" t="inlineStr">
        <is>
          <t>利息补贴</t>
        </is>
      </c>
      <c r="DF5" s="164" t="inlineStr">
        <is>
          <t>其他对企业补助</t>
        </is>
      </c>
      <c r="DG5" s="164" t="inlineStr">
        <is>
          <t>小计</t>
        </is>
      </c>
      <c r="DH5" s="164" t="inlineStr">
        <is>
          <t>对社会保险基金补助</t>
        </is>
      </c>
      <c r="DI5" s="164" t="inlineStr">
        <is>
          <t>补充全国社会保障基金</t>
        </is>
      </c>
      <c r="DJ5" s="164" t="inlineStr">
        <is>
          <t>对机关事业单位职业年金的补助</t>
        </is>
      </c>
      <c r="DK5" s="164" t="inlineStr">
        <is>
          <t>小计</t>
        </is>
      </c>
      <c r="DL5" s="164" t="inlineStr">
        <is>
          <t>国家赔偿费用支出</t>
        </is>
      </c>
      <c r="DM5" s="164" t="inlineStr">
        <is>
          <t>对民间非营利组织和群众性自治组织补贴</t>
        </is>
      </c>
      <c r="DN5" s="164" t="inlineStr">
        <is>
          <t>经常性赠与</t>
        </is>
      </c>
      <c r="DO5" s="164" t="inlineStr">
        <is>
          <t>资本性赠与</t>
        </is>
      </c>
      <c r="DP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6"/>
    </row>
    <row r="8" customHeight="true" ht="15.0">
      <c r="A8" s="194" t="inlineStr">
        <is>
          <t>类</t>
        </is>
      </c>
      <c r="B8" s="194" t="inlineStr">
        <is>
          <t>款</t>
        </is>
      </c>
      <c r="C8" s="194" t="inlineStr">
        <is>
          <t>项</t>
        </is>
      </c>
      <c r="D8" s="170" t="inlineStr">
        <is>
          <t>栏次</t>
        </is>
      </c>
      <c r="E8" s="170" t="inlineStr">
        <is>
          <t>—</t>
        </is>
      </c>
      <c r="F8" s="170" t="inlineStr">
        <is>
          <t>—</t>
        </is>
      </c>
      <c r="G8" s="170" t="inlineStr">
        <is>
          <t>—</t>
        </is>
      </c>
      <c r="H8" s="170" t="inlineStr">
        <is>
          <t>—</t>
        </is>
      </c>
      <c r="I8" s="170" t="inlineStr">
        <is>
          <t>—</t>
        </is>
      </c>
      <c r="J8" s="170" t="inlineStr">
        <is>
          <t>—</t>
        </is>
      </c>
      <c r="K8" s="170" t="inlineStr">
        <is>
          <t>1</t>
        </is>
      </c>
      <c r="L8" s="170" t="inlineStr">
        <is>
          <t>2</t>
        </is>
      </c>
      <c r="M8" s="170" t="inlineStr">
        <is>
          <t>3</t>
        </is>
      </c>
      <c r="N8" s="170" t="inlineStr">
        <is>
          <t>4</t>
        </is>
      </c>
      <c r="O8" s="170" t="inlineStr">
        <is>
          <t>5</t>
        </is>
      </c>
      <c r="P8" s="170" t="inlineStr">
        <is>
          <t>6</t>
        </is>
      </c>
      <c r="Q8" s="170" t="inlineStr">
        <is>
          <t>7</t>
        </is>
      </c>
      <c r="R8" s="170" t="inlineStr">
        <is>
          <t>8</t>
        </is>
      </c>
      <c r="S8" s="170" t="inlineStr">
        <is>
          <t>9</t>
        </is>
      </c>
      <c r="T8" s="170" t="inlineStr">
        <is>
          <t>10</t>
        </is>
      </c>
      <c r="U8" s="170" t="inlineStr">
        <is>
          <t>11</t>
        </is>
      </c>
      <c r="V8" s="170" t="inlineStr">
        <is>
          <t>12</t>
        </is>
      </c>
      <c r="W8" s="170" t="inlineStr">
        <is>
          <t>13</t>
        </is>
      </c>
      <c r="X8" s="170" t="inlineStr">
        <is>
          <t>14</t>
        </is>
      </c>
      <c r="Y8" s="170" t="inlineStr">
        <is>
          <t>15</t>
        </is>
      </c>
      <c r="Z8" s="170" t="inlineStr">
        <is>
          <t>16</t>
        </is>
      </c>
      <c r="AA8" s="170" t="inlineStr">
        <is>
          <t>17</t>
        </is>
      </c>
      <c r="AB8" s="170" t="inlineStr">
        <is>
          <t>18</t>
        </is>
      </c>
      <c r="AC8" s="170" t="inlineStr">
        <is>
          <t>19</t>
        </is>
      </c>
      <c r="AD8" s="170" t="inlineStr">
        <is>
          <t>20</t>
        </is>
      </c>
      <c r="AE8" s="170" t="inlineStr">
        <is>
          <t>21</t>
        </is>
      </c>
      <c r="AF8" s="170" t="inlineStr">
        <is>
          <t>22</t>
        </is>
      </c>
      <c r="AG8" s="170" t="inlineStr">
        <is>
          <t>23</t>
        </is>
      </c>
      <c r="AH8" s="170" t="inlineStr">
        <is>
          <t>24</t>
        </is>
      </c>
      <c r="AI8" s="170" t="inlineStr">
        <is>
          <t>25</t>
        </is>
      </c>
      <c r="AJ8" s="170" t="inlineStr">
        <is>
          <t>26</t>
        </is>
      </c>
      <c r="AK8" s="170" t="inlineStr">
        <is>
          <t>27</t>
        </is>
      </c>
      <c r="AL8" s="170" t="inlineStr">
        <is>
          <t>28</t>
        </is>
      </c>
      <c r="AM8" s="170" t="inlineStr">
        <is>
          <t>29</t>
        </is>
      </c>
      <c r="AN8" s="170" t="inlineStr">
        <is>
          <t>30</t>
        </is>
      </c>
      <c r="AO8" s="170" t="inlineStr">
        <is>
          <t>31</t>
        </is>
      </c>
      <c r="AP8" s="170" t="inlineStr">
        <is>
          <t>32</t>
        </is>
      </c>
      <c r="AQ8" s="170" t="inlineStr">
        <is>
          <t>33</t>
        </is>
      </c>
      <c r="AR8" s="170" t="inlineStr">
        <is>
          <t>34</t>
        </is>
      </c>
      <c r="AS8" s="170" t="inlineStr">
        <is>
          <t>35</t>
        </is>
      </c>
      <c r="AT8" s="170" t="inlineStr">
        <is>
          <t>36</t>
        </is>
      </c>
      <c r="AU8" s="170" t="inlineStr">
        <is>
          <t>37</t>
        </is>
      </c>
      <c r="AV8" s="170" t="inlineStr">
        <is>
          <t>38</t>
        </is>
      </c>
      <c r="AW8" s="170" t="inlineStr">
        <is>
          <t>39</t>
        </is>
      </c>
      <c r="AX8" s="170" t="inlineStr">
        <is>
          <t>40</t>
        </is>
      </c>
      <c r="AY8" s="170" t="inlineStr">
        <is>
          <t>41</t>
        </is>
      </c>
      <c r="AZ8" s="170" t="inlineStr">
        <is>
          <t>42</t>
        </is>
      </c>
      <c r="BA8" s="170" t="inlineStr">
        <is>
          <t>43</t>
        </is>
      </c>
      <c r="BB8" s="170" t="inlineStr">
        <is>
          <t>44</t>
        </is>
      </c>
      <c r="BC8" s="170" t="inlineStr">
        <is>
          <t>45</t>
        </is>
      </c>
      <c r="BD8" s="170" t="inlineStr">
        <is>
          <t>46</t>
        </is>
      </c>
      <c r="BE8" s="170" t="inlineStr">
        <is>
          <t>47</t>
        </is>
      </c>
      <c r="BF8" s="170" t="inlineStr">
        <is>
          <t>48</t>
        </is>
      </c>
      <c r="BG8" s="170" t="inlineStr">
        <is>
          <t>49</t>
        </is>
      </c>
      <c r="BH8" s="170" t="inlineStr">
        <is>
          <t>50</t>
        </is>
      </c>
      <c r="BI8" s="170" t="inlineStr">
        <is>
          <t>51</t>
        </is>
      </c>
      <c r="BJ8" s="170" t="inlineStr">
        <is>
          <t>52</t>
        </is>
      </c>
      <c r="BK8" s="170" t="inlineStr">
        <is>
          <t>53</t>
        </is>
      </c>
      <c r="BL8" s="170" t="inlineStr">
        <is>
          <t>54</t>
        </is>
      </c>
      <c r="BM8" s="170" t="inlineStr">
        <is>
          <t>55</t>
        </is>
      </c>
      <c r="BN8" s="170" t="inlineStr">
        <is>
          <t>56</t>
        </is>
      </c>
      <c r="BO8" s="170" t="inlineStr">
        <is>
          <t>57</t>
        </is>
      </c>
      <c r="BP8" s="170" t="inlineStr">
        <is>
          <t>58</t>
        </is>
      </c>
      <c r="BQ8" s="170" t="inlineStr">
        <is>
          <t>59</t>
        </is>
      </c>
      <c r="BR8" s="170" t="inlineStr">
        <is>
          <t>60</t>
        </is>
      </c>
      <c r="BS8" s="170" t="inlineStr">
        <is>
          <t>61</t>
        </is>
      </c>
      <c r="BT8" s="170" t="inlineStr">
        <is>
          <t>62</t>
        </is>
      </c>
      <c r="BU8" s="170" t="inlineStr">
        <is>
          <t>63</t>
        </is>
      </c>
      <c r="BV8" s="170" t="inlineStr">
        <is>
          <t>64</t>
        </is>
      </c>
      <c r="BW8" s="170" t="inlineStr">
        <is>
          <t>65</t>
        </is>
      </c>
      <c r="BX8" s="170" t="inlineStr">
        <is>
          <t>66</t>
        </is>
      </c>
      <c r="BY8" s="170" t="inlineStr">
        <is>
          <t>67</t>
        </is>
      </c>
      <c r="BZ8" s="170" t="inlineStr">
        <is>
          <t>68</t>
        </is>
      </c>
      <c r="CA8" s="170" t="inlineStr">
        <is>
          <t>69</t>
        </is>
      </c>
      <c r="CB8" s="170" t="inlineStr">
        <is>
          <t>70</t>
        </is>
      </c>
      <c r="CC8" s="170" t="inlineStr">
        <is>
          <t>71</t>
        </is>
      </c>
      <c r="CD8" s="170" t="inlineStr">
        <is>
          <t>72</t>
        </is>
      </c>
      <c r="CE8" s="170" t="inlineStr">
        <is>
          <t>73</t>
        </is>
      </c>
      <c r="CF8" s="170" t="inlineStr">
        <is>
          <t>74</t>
        </is>
      </c>
      <c r="CG8" s="170" t="inlineStr">
        <is>
          <t>75</t>
        </is>
      </c>
      <c r="CH8" s="170" t="inlineStr">
        <is>
          <t>76</t>
        </is>
      </c>
      <c r="CI8" s="170" t="inlineStr">
        <is>
          <t>77</t>
        </is>
      </c>
      <c r="CJ8" s="170" t="inlineStr">
        <is>
          <t>78</t>
        </is>
      </c>
      <c r="CK8" s="170" t="inlineStr">
        <is>
          <t>79</t>
        </is>
      </c>
      <c r="CL8" s="170" t="inlineStr">
        <is>
          <t>80</t>
        </is>
      </c>
      <c r="CM8" s="170" t="inlineStr">
        <is>
          <t>81</t>
        </is>
      </c>
      <c r="CN8" s="170" t="inlineStr">
        <is>
          <t>82</t>
        </is>
      </c>
      <c r="CO8" s="170" t="inlineStr">
        <is>
          <t>83</t>
        </is>
      </c>
      <c r="CP8" s="170" t="inlineStr">
        <is>
          <t>84</t>
        </is>
      </c>
      <c r="CQ8" s="170" t="inlineStr">
        <is>
          <t>85</t>
        </is>
      </c>
      <c r="CR8" s="170" t="inlineStr">
        <is>
          <t>86</t>
        </is>
      </c>
      <c r="CS8" s="170" t="inlineStr">
        <is>
          <t>87</t>
        </is>
      </c>
      <c r="CT8" s="170" t="inlineStr">
        <is>
          <t>88</t>
        </is>
      </c>
      <c r="CU8" s="170" t="inlineStr">
        <is>
          <t>89</t>
        </is>
      </c>
      <c r="CV8" s="170" t="inlineStr">
        <is>
          <t>90</t>
        </is>
      </c>
      <c r="CW8" s="170" t="inlineStr">
        <is>
          <t>91</t>
        </is>
      </c>
      <c r="CX8" s="170" t="inlineStr">
        <is>
          <t>92</t>
        </is>
      </c>
      <c r="CY8" s="170" t="inlineStr">
        <is>
          <t>93</t>
        </is>
      </c>
      <c r="CZ8" s="170" t="inlineStr">
        <is>
          <t>94</t>
        </is>
      </c>
      <c r="DA8" s="170" t="inlineStr">
        <is>
          <t>95</t>
        </is>
      </c>
      <c r="DB8" s="170" t="inlineStr">
        <is>
          <t>96</t>
        </is>
      </c>
      <c r="DC8" s="170" t="inlineStr">
        <is>
          <t>97</t>
        </is>
      </c>
      <c r="DD8" s="170" t="inlineStr">
        <is>
          <t>98</t>
        </is>
      </c>
      <c r="DE8" s="170" t="inlineStr">
        <is>
          <t>99</t>
        </is>
      </c>
      <c r="DF8" s="170" t="inlineStr">
        <is>
          <t>100</t>
        </is>
      </c>
      <c r="DG8" s="170" t="inlineStr">
        <is>
          <t>101</t>
        </is>
      </c>
      <c r="DH8" s="170" t="inlineStr">
        <is>
          <t>102</t>
        </is>
      </c>
      <c r="DI8" s="170" t="inlineStr">
        <is>
          <t>103</t>
        </is>
      </c>
      <c r="DJ8" s="170" t="inlineStr">
        <is>
          <t>104</t>
        </is>
      </c>
      <c r="DK8" s="170" t="inlineStr">
        <is>
          <t>105</t>
        </is>
      </c>
      <c r="DL8" s="170" t="inlineStr">
        <is>
          <t>106</t>
        </is>
      </c>
      <c r="DM8" s="170" t="inlineStr">
        <is>
          <t>107</t>
        </is>
      </c>
      <c r="DN8" s="170" t="inlineStr">
        <is>
          <t>108</t>
        </is>
      </c>
      <c r="DO8" s="170" t="inlineStr">
        <is>
          <t>109</t>
        </is>
      </c>
      <c r="DP8" s="172" t="inlineStr">
        <is>
          <t>110</t>
        </is>
      </c>
    </row>
    <row r="9" customHeight="true" ht="15.0">
      <c r="A9" s="152"/>
      <c r="B9" s="152"/>
      <c r="C9" s="152"/>
      <c r="D9" s="170" t="inlineStr">
        <is>
          <t>合计</t>
        </is>
      </c>
      <c r="E9" s="30" t="inlineStr">
        <is>
          <t>—</t>
        </is>
      </c>
      <c r="F9" s="30" t="inlineStr">
        <is>
          <t>—</t>
        </is>
      </c>
      <c r="G9" s="30" t="inlineStr">
        <is>
          <t>—</t>
        </is>
      </c>
      <c r="H9" s="30" t="inlineStr">
        <is>
          <t>—</t>
        </is>
      </c>
      <c r="I9" s="30" t="inlineStr">
        <is>
          <t>—</t>
        </is>
      </c>
      <c r="J9" s="30" t="inlineStr">
        <is>
          <t>—</t>
        </is>
      </c>
      <c r="K9" s="26" t="n">
        <f>'Z05_2 项目支出决算明细表'!L9 + 'Z05_2 项目支出决算明细表'!Z9 + 'Z05_2 项目支出决算明细表'!BB9 + 'Z05_2 项目支出决算明细表'!BO9 + 'Z05_2 项目支出决算明细表'!BT9 + 'Z05_2 项目支出决算明细表'!CG9 + 'Z05_2 项目支出决算明细表'!CX9 + 'Z05_2 项目支出决算明细表'!DA9 + 'Z05_2 项目支出决算明细表'!DG9 + 'Z05_2 项目支出决算明细表'!DK9</f>
        <v>4078282.21</v>
      </c>
      <c r="L9" s="26" t="n">
        <f>('Z05_2 项目支出决算明细表'!M9+'Z05_2 项目支出决算明细表'!N9+'Z05_2 项目支出决算明细表'!O9+'Z05_2 项目支出决算明细表'!P9+'Z05_2 项目支出决算明细表'!Q9+'Z05_2 项目支出决算明细表'!R9+'Z05_2 项目支出决算明细表'!S9+'Z05_2 项目支出决算明细表'!T9+'Z05_2 项目支出决算明细表'!U9+'Z05_2 项目支出决算明细表'!V9+'Z05_2 项目支出决算明细表'!W9+'Z05_2 项目支出决算明细表'!X9+'Z05_2 项目支出决算明细表'!Y9)</f>
        <v>0.0</v>
      </c>
      <c r="M9" s="26" t="n">
        <f>SUM('Z05_2 项目支出决算明细表'!M10)</f>
        <v>0.0</v>
      </c>
      <c r="N9" s="26" t="n">
        <f>SUM('Z05_2 项目支出决算明细表'!N10)</f>
        <v>0.0</v>
      </c>
      <c r="O9" s="26" t="n">
        <f>SUM('Z05_2 项目支出决算明细表'!O10)</f>
        <v>0.0</v>
      </c>
      <c r="P9" s="26" t="n">
        <f>SUM('Z05_2 项目支出决算明细表'!P10)</f>
        <v>0.0</v>
      </c>
      <c r="Q9" s="26" t="n">
        <f>SUM('Z05_2 项目支出决算明细表'!Q10)</f>
        <v>0.0</v>
      </c>
      <c r="R9" s="26" t="n">
        <f>SUM('Z05_2 项目支出决算明细表'!R10)</f>
        <v>0.0</v>
      </c>
      <c r="S9" s="26" t="n">
        <f>SUM('Z05_2 项目支出决算明细表'!S10)</f>
        <v>0.0</v>
      </c>
      <c r="T9" s="26" t="n">
        <f>SUM('Z05_2 项目支出决算明细表'!T10)</f>
        <v>0.0</v>
      </c>
      <c r="U9" s="26" t="n">
        <f>SUM('Z05_2 项目支出决算明细表'!U10)</f>
        <v>0.0</v>
      </c>
      <c r="V9" s="26" t="n">
        <f>SUM('Z05_2 项目支出决算明细表'!V10)</f>
        <v>0.0</v>
      </c>
      <c r="W9" s="26" t="n">
        <f>SUM('Z05_2 项目支出决算明细表'!W10)</f>
        <v>0.0</v>
      </c>
      <c r="X9" s="26" t="n">
        <f>SUM('Z05_2 项目支出决算明细表'!X10)</f>
        <v>0.0</v>
      </c>
      <c r="Y9" s="26" t="n">
        <f>SUM('Z05_2 项目支出决算明细表'!Y10)</f>
        <v>0.0</v>
      </c>
      <c r="Z9" s="26" t="n">
        <f>SUM('Z05_2 项目支出决算明细表'!Z10)</f>
        <v>4078282.21</v>
      </c>
      <c r="AA9" s="26" t="n">
        <f>SUM('Z05_2 项目支出决算明细表'!AA10)</f>
        <v>197924.0</v>
      </c>
      <c r="AB9" s="26" t="n">
        <f>SUM('Z05_2 项目支出决算明细表'!AB10)</f>
        <v>2396547.3</v>
      </c>
      <c r="AC9" s="26" t="n">
        <f>SUM('Z05_2 项目支出决算明细表'!AC10)</f>
        <v>0.0</v>
      </c>
      <c r="AD9" s="26" t="n">
        <f>SUM('Z05_2 项目支出决算明细表'!AD10)</f>
        <v>0.0</v>
      </c>
      <c r="AE9" s="26" t="n">
        <f>SUM('Z05_2 项目支出决算明细表'!AE10)</f>
        <v>0.0</v>
      </c>
      <c r="AF9" s="26" t="n">
        <f>SUM('Z05_2 项目支出决算明细表'!AF10)</f>
        <v>0.0</v>
      </c>
      <c r="AG9" s="26" t="n">
        <f>SUM('Z05_2 项目支出决算明细表'!AG10)</f>
        <v>0.0</v>
      </c>
      <c r="AH9" s="26" t="n">
        <f>SUM('Z05_2 项目支出决算明细表'!AH10)</f>
        <v>0.0</v>
      </c>
      <c r="AI9" s="26" t="n">
        <f>SUM('Z05_2 项目支出决算明细表'!AI10)</f>
        <v>0.0</v>
      </c>
      <c r="AJ9" s="26" t="n">
        <f>SUM('Z05_2 项目支出决算明细表'!AJ10)</f>
        <v>390398.7</v>
      </c>
      <c r="AK9" s="26" t="n">
        <f>SUM('Z05_2 项目支出决算明细表'!AK10)</f>
        <v>0.0</v>
      </c>
      <c r="AL9" s="26" t="n">
        <f>SUM('Z05_2 项目支出决算明细表'!AL10)</f>
        <v>0.0</v>
      </c>
      <c r="AM9" s="26" t="n">
        <f>SUM('Z05_2 项目支出决算明细表'!AM10)</f>
        <v>0.0</v>
      </c>
      <c r="AN9" s="26" t="n">
        <f>SUM('Z05_2 项目支出决算明细表'!AN10)</f>
        <v>0.0</v>
      </c>
      <c r="AO9" s="26" t="n">
        <f>SUM('Z05_2 项目支出决算明细表'!AO10)</f>
        <v>0.0</v>
      </c>
      <c r="AP9" s="26" t="n">
        <f>SUM('Z05_2 项目支出决算明细表'!AP10)</f>
        <v>0.0</v>
      </c>
      <c r="AQ9" s="26" t="n">
        <f>SUM('Z05_2 项目支出决算明细表'!AQ10)</f>
        <v>0.0</v>
      </c>
      <c r="AR9" s="26" t="n">
        <f>SUM('Z05_2 项目支出决算明细表'!AR10)</f>
        <v>0.0</v>
      </c>
      <c r="AS9" s="26" t="n">
        <f>SUM('Z05_2 项目支出决算明细表'!AS10)</f>
        <v>0.0</v>
      </c>
      <c r="AT9" s="26" t="n">
        <f>SUM('Z05_2 项目支出决算明细表'!AT10)</f>
        <v>0.0</v>
      </c>
      <c r="AU9" s="26" t="n">
        <f>SUM('Z05_2 项目支出决算明细表'!AU10)</f>
        <v>92066.0</v>
      </c>
      <c r="AV9" s="26" t="n">
        <f>SUM('Z05_2 项目支出决算明细表'!AV10)</f>
        <v>0.0</v>
      </c>
      <c r="AW9" s="26" t="n">
        <f>SUM('Z05_2 项目支出决算明细表'!AW10)</f>
        <v>0.0</v>
      </c>
      <c r="AX9" s="26" t="n">
        <f>SUM('Z05_2 项目支出决算明细表'!AX10)</f>
        <v>0.0</v>
      </c>
      <c r="AY9" s="26" t="n">
        <f>SUM('Z05_2 项目支出决算明细表'!AY10)</f>
        <v>0.0</v>
      </c>
      <c r="AZ9" s="26" t="n">
        <f>SUM('Z05_2 项目支出决算明细表'!AZ10)</f>
        <v>0.0</v>
      </c>
      <c r="BA9" s="26" t="n">
        <f>SUM('Z05_2 项目支出决算明细表'!BA10)</f>
        <v>1001346.21</v>
      </c>
      <c r="BB9" s="26" t="n">
        <f>SUM('Z05_2 项目支出决算明细表'!BB10)</f>
        <v>0.0</v>
      </c>
      <c r="BC9" s="26" t="n">
        <f>SUM('Z05_2 项目支出决算明细表'!BC10)</f>
        <v>0.0</v>
      </c>
      <c r="BD9" s="26" t="n">
        <f>SUM('Z05_2 项目支出决算明细表'!BD10)</f>
        <v>0.0</v>
      </c>
      <c r="BE9" s="26" t="n">
        <f>SUM('Z05_2 项目支出决算明细表'!BE10)</f>
        <v>0.0</v>
      </c>
      <c r="BF9" s="26" t="n">
        <f>SUM('Z05_2 项目支出决算明细表'!BF10)</f>
        <v>0.0</v>
      </c>
      <c r="BG9" s="26" t="n">
        <f>SUM('Z05_2 项目支出决算明细表'!BG10)</f>
        <v>0.0</v>
      </c>
      <c r="BH9" s="26" t="n">
        <f>SUM('Z05_2 项目支出决算明细表'!BH10)</f>
        <v>0.0</v>
      </c>
      <c r="BI9" s="26" t="n">
        <f>SUM('Z05_2 项目支出决算明细表'!BI10)</f>
        <v>0.0</v>
      </c>
      <c r="BJ9" s="26" t="n">
        <f>SUM('Z05_2 项目支出决算明细表'!BJ10)</f>
        <v>0.0</v>
      </c>
      <c r="BK9" s="26" t="n">
        <f>SUM('Z05_2 项目支出决算明细表'!BK10)</f>
        <v>0.0</v>
      </c>
      <c r="BL9" s="26" t="n">
        <f>SUM('Z05_2 项目支出决算明细表'!BL10)</f>
        <v>0.0</v>
      </c>
      <c r="BM9" s="26" t="n">
        <f>SUM('Z05_2 项目支出决算明细表'!BM10)</f>
        <v>0.0</v>
      </c>
      <c r="BN9" s="26" t="n">
        <f>SUM('Z05_2 项目支出决算明细表'!BN10)</f>
        <v>0.0</v>
      </c>
      <c r="BO9" s="26" t="n">
        <f>SUM('Z05_2 项目支出决算明细表'!BO10)</f>
        <v>0.0</v>
      </c>
      <c r="BP9" s="26" t="n">
        <f>SUM('Z05_2 项目支出决算明细表'!BP10)</f>
        <v>0.0</v>
      </c>
      <c r="BQ9" s="26" t="n">
        <f>SUM('Z05_2 项目支出决算明细表'!BQ10)</f>
        <v>0.0</v>
      </c>
      <c r="BR9" s="26" t="n">
        <f>SUM('Z05_2 项目支出决算明细表'!BR10)</f>
        <v>0.0</v>
      </c>
      <c r="BS9" s="26" t="n">
        <f>SUM('Z05_2 项目支出决算明细表'!BS10)</f>
        <v>0.0</v>
      </c>
      <c r="BT9" s="26" t="n">
        <f>SUM('Z05_2 项目支出决算明细表'!BT10)</f>
        <v>0.0</v>
      </c>
      <c r="BU9" s="26" t="n">
        <f>SUM('Z05_2 项目支出决算明细表'!BU10)</f>
        <v>0.0</v>
      </c>
      <c r="BV9" s="26" t="n">
        <f>SUM('Z05_2 项目支出决算明细表'!BV10)</f>
        <v>0.0</v>
      </c>
      <c r="BW9" s="26" t="n">
        <f>SUM('Z05_2 项目支出决算明细表'!BW10)</f>
        <v>0.0</v>
      </c>
      <c r="BX9" s="26" t="n">
        <f>SUM('Z05_2 项目支出决算明细表'!BX10)</f>
        <v>0.0</v>
      </c>
      <c r="BY9" s="26" t="n">
        <f>SUM('Z05_2 项目支出决算明细表'!BY10)</f>
        <v>0.0</v>
      </c>
      <c r="BZ9" s="26" t="n">
        <f>SUM('Z05_2 项目支出决算明细表'!BZ10)</f>
        <v>0.0</v>
      </c>
      <c r="CA9" s="26" t="n">
        <f>SUM('Z05_2 项目支出决算明细表'!CA10)</f>
        <v>0.0</v>
      </c>
      <c r="CB9" s="26" t="n">
        <f>SUM('Z05_2 项目支出决算明细表'!CB10)</f>
        <v>0.0</v>
      </c>
      <c r="CC9" s="26" t="n">
        <f>SUM('Z05_2 项目支出决算明细表'!CC10)</f>
        <v>0.0</v>
      </c>
      <c r="CD9" s="26" t="n">
        <f>SUM('Z05_2 项目支出决算明细表'!CD10)</f>
        <v>0.0</v>
      </c>
      <c r="CE9" s="26" t="n">
        <f>SUM('Z05_2 项目支出决算明细表'!CE10)</f>
        <v>0.0</v>
      </c>
      <c r="CF9" s="26" t="n">
        <f>SUM('Z05_2 项目支出决算明细表'!CF10)</f>
        <v>0.0</v>
      </c>
      <c r="CG9" s="26" t="n">
        <f>('Z05_2 项目支出决算明细表'!CH9+'Z05_2 项目支出决算明细表'!CI9+'Z05_2 项目支出决算明细表'!CJ9+'Z05_2 项目支出决算明细表'!CK9+'Z05_2 项目支出决算明细表'!CL9+'Z05_2 项目支出决算明细表'!CM9+'Z05_2 项目支出决算明细表'!CN9+'Z05_2 项目支出决算明细表'!CO9+'Z05_2 项目支出决算明细表'!CP9+'Z05_2 项目支出决算明细表'!CQ9+'Z05_2 项目支出决算明细表'!CR9+'Z05_2 项目支出决算明细表'!CS9+'Z05_2 项目支出决算明细表'!CT9+'Z05_2 项目支出决算明细表'!CU9+'Z05_2 项目支出决算明细表'!CV9+'Z05_2 项目支出决算明细表'!CW9)</f>
        <v>0.0</v>
      </c>
      <c r="CH9" s="26" t="n">
        <f>SUM('Z05_2 项目支出决算明细表'!CH10)</f>
        <v>0.0</v>
      </c>
      <c r="CI9" s="26" t="n">
        <f>SUM('Z05_2 项目支出决算明细表'!CI10)</f>
        <v>0.0</v>
      </c>
      <c r="CJ9" s="26" t="n">
        <f>SUM('Z05_2 项目支出决算明细表'!CJ10)</f>
        <v>0.0</v>
      </c>
      <c r="CK9" s="26" t="n">
        <f>SUM('Z05_2 项目支出决算明细表'!CK10)</f>
        <v>0.0</v>
      </c>
      <c r="CL9" s="26" t="n">
        <f>SUM('Z05_2 项目支出决算明细表'!CL10)</f>
        <v>0.0</v>
      </c>
      <c r="CM9" s="26" t="n">
        <f>SUM('Z05_2 项目支出决算明细表'!CM10)</f>
        <v>0.0</v>
      </c>
      <c r="CN9" s="26" t="n">
        <f>SUM('Z05_2 项目支出决算明细表'!CN10)</f>
        <v>0.0</v>
      </c>
      <c r="CO9" s="26" t="n">
        <f>SUM('Z05_2 项目支出决算明细表'!CO10)</f>
        <v>0.0</v>
      </c>
      <c r="CP9" s="26" t="n">
        <f>SUM('Z05_2 项目支出决算明细表'!CP10)</f>
        <v>0.0</v>
      </c>
      <c r="CQ9" s="26" t="n">
        <f>SUM('Z05_2 项目支出决算明细表'!CQ10)</f>
        <v>0.0</v>
      </c>
      <c r="CR9" s="26" t="n">
        <f>SUM('Z05_2 项目支出决算明细表'!CR10)</f>
        <v>0.0</v>
      </c>
      <c r="CS9" s="26" t="n">
        <f>SUM('Z05_2 项目支出决算明细表'!CS10)</f>
        <v>0.0</v>
      </c>
      <c r="CT9" s="26" t="n">
        <f>SUM('Z05_2 项目支出决算明细表'!CT10)</f>
        <v>0.0</v>
      </c>
      <c r="CU9" s="26" t="n">
        <f>SUM('Z05_2 项目支出决算明细表'!CU10)</f>
        <v>0.0</v>
      </c>
      <c r="CV9" s="26" t="n">
        <f>SUM('Z05_2 项目支出决算明细表'!CV10)</f>
        <v>0.0</v>
      </c>
      <c r="CW9" s="26" t="n">
        <f>SUM('Z05_2 项目支出决算明细表'!CW10)</f>
        <v>0.0</v>
      </c>
      <c r="CX9" s="26" t="n">
        <f>SUM('Z05_2 项目支出决算明细表'!CX10)</f>
        <v>0.0</v>
      </c>
      <c r="CY9" s="26" t="n">
        <f>SUM('Z05_2 项目支出决算明细表'!CY10)</f>
        <v>0.0</v>
      </c>
      <c r="CZ9" s="26" t="n">
        <f>SUM('Z05_2 项目支出决算明细表'!CZ10)</f>
        <v>0.0</v>
      </c>
      <c r="DA9" s="26" t="n">
        <f>('Z05_2 项目支出决算明细表'!DB9+'Z05_2 项目支出决算明细表'!DC9+'Z05_2 项目支出决算明细表'!DD9+'Z05_2 项目支出决算明细表'!DE9+'Z05_2 项目支出决算明细表'!DF9)</f>
        <v>0.0</v>
      </c>
      <c r="DB9" s="26" t="n">
        <f>SUM('Z05_2 项目支出决算明细表'!DB10)</f>
        <v>0.0</v>
      </c>
      <c r="DC9" s="26" t="n">
        <f>SUM('Z05_2 项目支出决算明细表'!DC10)</f>
        <v>0.0</v>
      </c>
      <c r="DD9" s="26" t="n">
        <f>SUM('Z05_2 项目支出决算明细表'!DD10)</f>
        <v>0.0</v>
      </c>
      <c r="DE9" s="26" t="n">
        <f>SUM('Z05_2 项目支出决算明细表'!DE10)</f>
        <v>0.0</v>
      </c>
      <c r="DF9" s="26" t="n">
        <f>SUM('Z05_2 项目支出决算明细表'!DF10)</f>
        <v>0.0</v>
      </c>
      <c r="DG9" s="26" t="n">
        <f>('Z05_2 项目支出决算明细表'!DH9+'Z05_2 项目支出决算明细表'!DI9+'Z05_2 项目支出决算明细表'!DJ9)</f>
        <v>0.0</v>
      </c>
      <c r="DH9" s="26" t="n">
        <f>SUM('Z05_2 项目支出决算明细表'!DH10)</f>
        <v>0.0</v>
      </c>
      <c r="DI9" s="26" t="n">
        <f>SUM('Z05_2 项目支出决算明细表'!DI10)</f>
        <v>0.0</v>
      </c>
      <c r="DJ9" s="26" t="n">
        <f>SUM('Z05_2 项目支出决算明细表'!DJ10)</f>
        <v>0.0</v>
      </c>
      <c r="DK9" s="26" t="n">
        <f>('Z05_2 项目支出决算明细表'!DL9+'Z05_2 项目支出决算明细表'!DM9+'Z05_2 项目支出决算明细表'!DN9+'Z05_2 项目支出决算明细表'!DO9+'Z05_2 项目支出决算明细表'!DP9)</f>
        <v>0.0</v>
      </c>
      <c r="DL9" s="26" t="n">
        <f>SUM('Z05_2 项目支出决算明细表'!DL10)</f>
        <v>0.0</v>
      </c>
      <c r="DM9" s="26" t="n">
        <f>SUM('Z05_2 项目支出决算明细表'!DM10)</f>
        <v>0.0</v>
      </c>
      <c r="DN9" s="26" t="n">
        <f>SUM('Z05_2 项目支出决算明细表'!DN10)</f>
        <v>0.0</v>
      </c>
      <c r="DO9" s="26" t="n">
        <f>SUM('Z05_2 项目支出决算明细表'!DO10)</f>
        <v>0.0</v>
      </c>
      <c r="DP9" s="28" t="n">
        <f>SUM('Z05_2 项目支出决算明细表'!DP10)</f>
        <v>0.0</v>
      </c>
    </row>
    <row r="10" customHeight="true" ht="15.0">
      <c r="A10" s="174" t="inlineStr">
        <is>
          <t>201</t>
        </is>
      </c>
      <c r="B10" s="176"/>
      <c r="C10" s="176"/>
      <c r="D10" s="174" t="inlineStr">
        <is>
          <t>一般公共服务支出</t>
        </is>
      </c>
      <c r="E10" s="174"/>
      <c r="F10" s="174"/>
      <c r="G10" s="174"/>
      <c r="H10" s="174"/>
      <c r="I10" s="174"/>
      <c r="J10" s="202"/>
      <c r="K10" s="26" t="n">
        <v>4077226.21</v>
      </c>
      <c r="L10" s="26" t="n">
        <v>0.0</v>
      </c>
      <c r="M10" s="26" t="n">
        <v>0.0</v>
      </c>
      <c r="N10" s="26" t="n">
        <v>0.0</v>
      </c>
      <c r="O10" s="26" t="n">
        <v>0.0</v>
      </c>
      <c r="P10" s="26" t="n">
        <v>0.0</v>
      </c>
      <c r="Q10" s="26" t="n">
        <v>0.0</v>
      </c>
      <c r="R10" s="26" t="n">
        <v>0.0</v>
      </c>
      <c r="S10" s="26" t="n">
        <v>0.0</v>
      </c>
      <c r="T10" s="26" t="n">
        <v>0.0</v>
      </c>
      <c r="U10" s="26" t="n">
        <v>0.0</v>
      </c>
      <c r="V10" s="26" t="n">
        <v>0.0</v>
      </c>
      <c r="W10" s="26" t="n">
        <v>0.0</v>
      </c>
      <c r="X10" s="26" t="n">
        <v>0.0</v>
      </c>
      <c r="Y10" s="26" t="n">
        <v>0.0</v>
      </c>
      <c r="Z10" s="26" t="n">
        <v>4077226.21</v>
      </c>
      <c r="AA10" s="26" t="n">
        <v>197924.0</v>
      </c>
      <c r="AB10" s="26" t="n">
        <v>2396547.3</v>
      </c>
      <c r="AC10" s="26" t="n">
        <v>0.0</v>
      </c>
      <c r="AD10" s="26" t="n">
        <v>0.0</v>
      </c>
      <c r="AE10" s="26" t="n">
        <v>0.0</v>
      </c>
      <c r="AF10" s="26" t="n">
        <v>0.0</v>
      </c>
      <c r="AG10" s="26" t="n">
        <v>0.0</v>
      </c>
      <c r="AH10" s="26" t="n">
        <v>0.0</v>
      </c>
      <c r="AI10" s="26" t="n">
        <v>0.0</v>
      </c>
      <c r="AJ10" s="26" t="n">
        <v>389342.7</v>
      </c>
      <c r="AK10" s="26" t="n">
        <v>0.0</v>
      </c>
      <c r="AL10" s="26" t="n">
        <v>0.0</v>
      </c>
      <c r="AM10" s="26" t="n">
        <v>0.0</v>
      </c>
      <c r="AN10" s="26" t="n">
        <v>0.0</v>
      </c>
      <c r="AO10" s="26" t="n">
        <v>0.0</v>
      </c>
      <c r="AP10" s="26" t="n">
        <v>0.0</v>
      </c>
      <c r="AQ10" s="26" t="n">
        <v>0.0</v>
      </c>
      <c r="AR10" s="26" t="n">
        <v>0.0</v>
      </c>
      <c r="AS10" s="26" t="n">
        <v>0.0</v>
      </c>
      <c r="AT10" s="26" t="n">
        <v>0.0</v>
      </c>
      <c r="AU10" s="26" t="n">
        <v>92066.0</v>
      </c>
      <c r="AV10" s="26" t="n">
        <v>0.0</v>
      </c>
      <c r="AW10" s="26" t="n">
        <v>0.0</v>
      </c>
      <c r="AX10" s="26" t="n">
        <v>0.0</v>
      </c>
      <c r="AY10" s="26" t="n">
        <v>0.0</v>
      </c>
      <c r="AZ10" s="26" t="n">
        <v>0.0</v>
      </c>
      <c r="BA10" s="26" t="n">
        <v>1001346.21</v>
      </c>
      <c r="BB10" s="26" t="n">
        <v>0.0</v>
      </c>
      <c r="BC10" s="26" t="n">
        <v>0.0</v>
      </c>
      <c r="BD10" s="26" t="n">
        <v>0.0</v>
      </c>
      <c r="BE10" s="26" t="n">
        <v>0.0</v>
      </c>
      <c r="BF10" s="26" t="n">
        <v>0.0</v>
      </c>
      <c r="BG10" s="26" t="n">
        <v>0.0</v>
      </c>
      <c r="BH10" s="26" t="n">
        <v>0.0</v>
      </c>
      <c r="BI10" s="26" t="n">
        <v>0.0</v>
      </c>
      <c r="BJ10" s="26" t="n">
        <v>0.0</v>
      </c>
      <c r="BK10" s="26" t="n">
        <v>0.0</v>
      </c>
      <c r="BL10" s="26" t="n">
        <v>0.0</v>
      </c>
      <c r="BM10" s="26" t="n">
        <v>0.0</v>
      </c>
      <c r="BN10" s="26" t="n">
        <v>0.0</v>
      </c>
      <c r="BO10" s="26" t="n">
        <v>0.0</v>
      </c>
      <c r="BP10" s="26" t="n">
        <v>0.0</v>
      </c>
      <c r="BQ10" s="26" t="n">
        <v>0.0</v>
      </c>
      <c r="BR10" s="26" t="n">
        <v>0.0</v>
      </c>
      <c r="BS10" s="26" t="n">
        <v>0.0</v>
      </c>
      <c r="BT10" s="26" t="n">
        <v>0.0</v>
      </c>
      <c r="BU10" s="26" t="n">
        <v>0.0</v>
      </c>
      <c r="BV10" s="26" t="n">
        <v>0.0</v>
      </c>
      <c r="BW10" s="26" t="n">
        <v>0.0</v>
      </c>
      <c r="BX10" s="26" t="n">
        <v>0.0</v>
      </c>
      <c r="BY10" s="26" t="n">
        <v>0.0</v>
      </c>
      <c r="BZ10" s="26" t="n">
        <v>0.0</v>
      </c>
      <c r="CA10" s="26" t="n">
        <v>0.0</v>
      </c>
      <c r="CB10" s="26" t="n">
        <v>0.0</v>
      </c>
      <c r="CC10" s="26" t="n">
        <v>0.0</v>
      </c>
      <c r="CD10" s="26" t="n">
        <v>0.0</v>
      </c>
      <c r="CE10" s="26" t="n">
        <v>0.0</v>
      </c>
      <c r="CF10" s="26" t="n">
        <v>0.0</v>
      </c>
      <c r="CG10" s="26" t="n">
        <v>0.0</v>
      </c>
      <c r="CH10" s="26" t="n">
        <v>0.0</v>
      </c>
      <c r="CI10" s="26" t="n">
        <v>0.0</v>
      </c>
      <c r="CJ10" s="26" t="n">
        <v>0.0</v>
      </c>
      <c r="CK10" s="26" t="n">
        <v>0.0</v>
      </c>
      <c r="CL10" s="26" t="n">
        <v>0.0</v>
      </c>
      <c r="CM10" s="26" t="n">
        <v>0.0</v>
      </c>
      <c r="CN10" s="26" t="n">
        <v>0.0</v>
      </c>
      <c r="CO10" s="26" t="n">
        <v>0.0</v>
      </c>
      <c r="CP10" s="26" t="n">
        <v>0.0</v>
      </c>
      <c r="CQ10" s="26" t="n">
        <v>0.0</v>
      </c>
      <c r="CR10" s="26" t="n">
        <v>0.0</v>
      </c>
      <c r="CS10" s="26" t="n">
        <v>0.0</v>
      </c>
      <c r="CT10" s="26" t="n">
        <v>0.0</v>
      </c>
      <c r="CU10" s="26" t="n">
        <v>0.0</v>
      </c>
      <c r="CV10" s="26" t="n">
        <v>0.0</v>
      </c>
      <c r="CW10" s="26" t="n">
        <v>0.0</v>
      </c>
      <c r="CX10" s="26" t="n">
        <v>0.0</v>
      </c>
      <c r="CY10" s="26" t="n">
        <v>0.0</v>
      </c>
      <c r="CZ10" s="26" t="n">
        <v>0.0</v>
      </c>
      <c r="DA10" s="26" t="n">
        <v>0.0</v>
      </c>
      <c r="DB10" s="26" t="n">
        <v>0.0</v>
      </c>
      <c r="DC10" s="26" t="n">
        <v>0.0</v>
      </c>
      <c r="DD10" s="26" t="n">
        <v>0.0</v>
      </c>
      <c r="DE10" s="26" t="n">
        <v>0.0</v>
      </c>
      <c r="DF10" s="26" t="n">
        <v>0.0</v>
      </c>
      <c r="DG10" s="26" t="n">
        <v>0.0</v>
      </c>
      <c r="DH10" s="26" t="n">
        <v>0.0</v>
      </c>
      <c r="DI10" s="26" t="n">
        <v>0.0</v>
      </c>
      <c r="DJ10" s="26" t="n">
        <v>0.0</v>
      </c>
      <c r="DK10" s="26" t="n">
        <v>0.0</v>
      </c>
      <c r="DL10" s="26" t="n">
        <v>0.0</v>
      </c>
      <c r="DM10" s="26" t="n">
        <v>0.0</v>
      </c>
      <c r="DN10" s="26" t="n">
        <v>0.0</v>
      </c>
      <c r="DO10" s="26" t="n">
        <v>0.0</v>
      </c>
      <c r="DP10" s="28" t="n">
        <v>0.0</v>
      </c>
    </row>
    <row r="11" customHeight="true" ht="15.0">
      <c r="A11" s="174" t="inlineStr">
        <is>
          <t>20111</t>
        </is>
      </c>
      <c r="B11" s="176"/>
      <c r="C11" s="176"/>
      <c r="D11" s="174" t="inlineStr">
        <is>
          <t>纪检监察事务</t>
        </is>
      </c>
      <c r="E11" s="174"/>
      <c r="F11" s="174"/>
      <c r="G11" s="174"/>
      <c r="H11" s="174"/>
      <c r="I11" s="174"/>
      <c r="J11" s="202"/>
      <c r="K11" s="26" t="n">
        <v>3687883.51</v>
      </c>
      <c r="L11" s="26" t="n">
        <v>0.0</v>
      </c>
      <c r="M11" s="26" t="n">
        <v>0.0</v>
      </c>
      <c r="N11" s="26" t="n">
        <v>0.0</v>
      </c>
      <c r="O11" s="26" t="n">
        <v>0.0</v>
      </c>
      <c r="P11" s="26" t="n">
        <v>0.0</v>
      </c>
      <c r="Q11" s="26" t="n">
        <v>0.0</v>
      </c>
      <c r="R11" s="26" t="n">
        <v>0.0</v>
      </c>
      <c r="S11" s="26" t="n">
        <v>0.0</v>
      </c>
      <c r="T11" s="26" t="n">
        <v>0.0</v>
      </c>
      <c r="U11" s="26" t="n">
        <v>0.0</v>
      </c>
      <c r="V11" s="26" t="n">
        <v>0.0</v>
      </c>
      <c r="W11" s="26" t="n">
        <v>0.0</v>
      </c>
      <c r="X11" s="26" t="n">
        <v>0.0</v>
      </c>
      <c r="Y11" s="26" t="n">
        <v>0.0</v>
      </c>
      <c r="Z11" s="26" t="n">
        <v>3687883.51</v>
      </c>
      <c r="AA11" s="26" t="n">
        <v>197924.0</v>
      </c>
      <c r="AB11" s="26" t="n">
        <v>2396547.3</v>
      </c>
      <c r="AC11" s="26" t="n">
        <v>0.0</v>
      </c>
      <c r="AD11" s="26" t="n">
        <v>0.0</v>
      </c>
      <c r="AE11" s="26" t="n">
        <v>0.0</v>
      </c>
      <c r="AF11" s="26" t="n">
        <v>0.0</v>
      </c>
      <c r="AG11" s="26" t="n">
        <v>0.0</v>
      </c>
      <c r="AH11" s="26" t="n">
        <v>0.0</v>
      </c>
      <c r="AI11" s="26" t="n">
        <v>0.0</v>
      </c>
      <c r="AJ11" s="26" t="n">
        <v>0.0</v>
      </c>
      <c r="AK11" s="26" t="n">
        <v>0.0</v>
      </c>
      <c r="AL11" s="26" t="n">
        <v>0.0</v>
      </c>
      <c r="AM11" s="26" t="n">
        <v>0.0</v>
      </c>
      <c r="AN11" s="26" t="n">
        <v>0.0</v>
      </c>
      <c r="AO11" s="26" t="n">
        <v>0.0</v>
      </c>
      <c r="AP11" s="26" t="n">
        <v>0.0</v>
      </c>
      <c r="AQ11" s="26" t="n">
        <v>0.0</v>
      </c>
      <c r="AR11" s="26" t="n">
        <v>0.0</v>
      </c>
      <c r="AS11" s="26" t="n">
        <v>0.0</v>
      </c>
      <c r="AT11" s="26" t="n">
        <v>0.0</v>
      </c>
      <c r="AU11" s="26" t="n">
        <v>92066.0</v>
      </c>
      <c r="AV11" s="26" t="n">
        <v>0.0</v>
      </c>
      <c r="AW11" s="26" t="n">
        <v>0.0</v>
      </c>
      <c r="AX11" s="26" t="n">
        <v>0.0</v>
      </c>
      <c r="AY11" s="26" t="n">
        <v>0.0</v>
      </c>
      <c r="AZ11" s="26" t="n">
        <v>0.0</v>
      </c>
      <c r="BA11" s="26" t="n">
        <v>1001346.21</v>
      </c>
      <c r="BB11" s="26" t="n">
        <v>0.0</v>
      </c>
      <c r="BC11" s="26" t="n">
        <v>0.0</v>
      </c>
      <c r="BD11" s="26" t="n">
        <v>0.0</v>
      </c>
      <c r="BE11" s="26" t="n">
        <v>0.0</v>
      </c>
      <c r="BF11" s="26" t="n">
        <v>0.0</v>
      </c>
      <c r="BG11" s="26" t="n">
        <v>0.0</v>
      </c>
      <c r="BH11" s="26" t="n">
        <v>0.0</v>
      </c>
      <c r="BI11" s="26" t="n">
        <v>0.0</v>
      </c>
      <c r="BJ11" s="26" t="n">
        <v>0.0</v>
      </c>
      <c r="BK11" s="26" t="n">
        <v>0.0</v>
      </c>
      <c r="BL11" s="26" t="n">
        <v>0.0</v>
      </c>
      <c r="BM11" s="26" t="n">
        <v>0.0</v>
      </c>
      <c r="BN11" s="26" t="n">
        <v>0.0</v>
      </c>
      <c r="BO11" s="26" t="n">
        <v>0.0</v>
      </c>
      <c r="BP11" s="26" t="n">
        <v>0.0</v>
      </c>
      <c r="BQ11" s="26" t="n">
        <v>0.0</v>
      </c>
      <c r="BR11" s="26" t="n">
        <v>0.0</v>
      </c>
      <c r="BS11" s="26" t="n">
        <v>0.0</v>
      </c>
      <c r="BT11" s="26" t="n">
        <v>0.0</v>
      </c>
      <c r="BU11" s="26" t="n">
        <v>0.0</v>
      </c>
      <c r="BV11" s="26" t="n">
        <v>0.0</v>
      </c>
      <c r="BW11" s="26" t="n">
        <v>0.0</v>
      </c>
      <c r="BX11" s="26" t="n">
        <v>0.0</v>
      </c>
      <c r="BY11" s="26" t="n">
        <v>0.0</v>
      </c>
      <c r="BZ11" s="26" t="n">
        <v>0.0</v>
      </c>
      <c r="CA11" s="26" t="n">
        <v>0.0</v>
      </c>
      <c r="CB11" s="26" t="n">
        <v>0.0</v>
      </c>
      <c r="CC11" s="26" t="n">
        <v>0.0</v>
      </c>
      <c r="CD11" s="26" t="n">
        <v>0.0</v>
      </c>
      <c r="CE11" s="26" t="n">
        <v>0.0</v>
      </c>
      <c r="CF11" s="26" t="n">
        <v>0.0</v>
      </c>
      <c r="CG11" s="26" t="n">
        <v>0.0</v>
      </c>
      <c r="CH11" s="26" t="n">
        <v>0.0</v>
      </c>
      <c r="CI11" s="26" t="n">
        <v>0.0</v>
      </c>
      <c r="CJ11" s="26" t="n">
        <v>0.0</v>
      </c>
      <c r="CK11" s="26" t="n">
        <v>0.0</v>
      </c>
      <c r="CL11" s="26" t="n">
        <v>0.0</v>
      </c>
      <c r="CM11" s="26" t="n">
        <v>0.0</v>
      </c>
      <c r="CN11" s="26" t="n">
        <v>0.0</v>
      </c>
      <c r="CO11" s="26" t="n">
        <v>0.0</v>
      </c>
      <c r="CP11" s="26" t="n">
        <v>0.0</v>
      </c>
      <c r="CQ11" s="26" t="n">
        <v>0.0</v>
      </c>
      <c r="CR11" s="26" t="n">
        <v>0.0</v>
      </c>
      <c r="CS11" s="26" t="n">
        <v>0.0</v>
      </c>
      <c r="CT11" s="26" t="n">
        <v>0.0</v>
      </c>
      <c r="CU11" s="26" t="n">
        <v>0.0</v>
      </c>
      <c r="CV11" s="26" t="n">
        <v>0.0</v>
      </c>
      <c r="CW11" s="26" t="n">
        <v>0.0</v>
      </c>
      <c r="CX11" s="26" t="n">
        <v>0.0</v>
      </c>
      <c r="CY11" s="26" t="n">
        <v>0.0</v>
      </c>
      <c r="CZ11" s="26" t="n">
        <v>0.0</v>
      </c>
      <c r="DA11" s="26" t="n">
        <v>0.0</v>
      </c>
      <c r="DB11" s="26" t="n">
        <v>0.0</v>
      </c>
      <c r="DC11" s="26" t="n">
        <v>0.0</v>
      </c>
      <c r="DD11" s="26" t="n">
        <v>0.0</v>
      </c>
      <c r="DE11" s="26" t="n">
        <v>0.0</v>
      </c>
      <c r="DF11" s="26" t="n">
        <v>0.0</v>
      </c>
      <c r="DG11" s="26" t="n">
        <v>0.0</v>
      </c>
      <c r="DH11" s="26" t="n">
        <v>0.0</v>
      </c>
      <c r="DI11" s="26" t="n">
        <v>0.0</v>
      </c>
      <c r="DJ11" s="26" t="n">
        <v>0.0</v>
      </c>
      <c r="DK11" s="26" t="n">
        <v>0.0</v>
      </c>
      <c r="DL11" s="26" t="n">
        <v>0.0</v>
      </c>
      <c r="DM11" s="26" t="n">
        <v>0.0</v>
      </c>
      <c r="DN11" s="26" t="n">
        <v>0.0</v>
      </c>
      <c r="DO11" s="26" t="n">
        <v>0.0</v>
      </c>
      <c r="DP11" s="28" t="n">
        <v>0.0</v>
      </c>
    </row>
    <row r="12" customHeight="true" ht="15.0">
      <c r="A12" s="174" t="inlineStr">
        <is>
          <t>2011102</t>
        </is>
      </c>
      <c r="B12" s="176"/>
      <c r="C12" s="176"/>
      <c r="D12" s="174" t="inlineStr">
        <is>
          <t>一般行政管理事务</t>
        </is>
      </c>
      <c r="E12" s="174"/>
      <c r="F12" s="174"/>
      <c r="G12" s="174"/>
      <c r="H12" s="174"/>
      <c r="I12" s="174"/>
      <c r="J12" s="202"/>
      <c r="K12" s="26" t="n">
        <v>540000.0</v>
      </c>
      <c r="L12" s="26" t="n">
        <v>0.0</v>
      </c>
      <c r="M12" s="26" t="n">
        <v>0.0</v>
      </c>
      <c r="N12" s="26" t="n">
        <v>0.0</v>
      </c>
      <c r="O12" s="26" t="n">
        <v>0.0</v>
      </c>
      <c r="P12" s="26" t="n">
        <v>0.0</v>
      </c>
      <c r="Q12" s="26" t="n">
        <v>0.0</v>
      </c>
      <c r="R12" s="26" t="n">
        <v>0.0</v>
      </c>
      <c r="S12" s="26" t="n">
        <v>0.0</v>
      </c>
      <c r="T12" s="26" t="n">
        <v>0.0</v>
      </c>
      <c r="U12" s="26" t="n">
        <v>0.0</v>
      </c>
      <c r="V12" s="26" t="n">
        <v>0.0</v>
      </c>
      <c r="W12" s="26" t="n">
        <v>0.0</v>
      </c>
      <c r="X12" s="26" t="n">
        <v>0.0</v>
      </c>
      <c r="Y12" s="26" t="n">
        <v>0.0</v>
      </c>
      <c r="Z12" s="26" t="n">
        <v>540000.0</v>
      </c>
      <c r="AA12" s="26" t="n">
        <v>197924.0</v>
      </c>
      <c r="AB12" s="26" t="n">
        <v>342076.0</v>
      </c>
      <c r="AC12" s="26" t="n">
        <v>0.0</v>
      </c>
      <c r="AD12" s="26" t="n">
        <v>0.0</v>
      </c>
      <c r="AE12" s="26" t="n">
        <v>0.0</v>
      </c>
      <c r="AF12" s="26" t="n">
        <v>0.0</v>
      </c>
      <c r="AG12" s="26" t="n">
        <v>0.0</v>
      </c>
      <c r="AH12" s="26" t="n">
        <v>0.0</v>
      </c>
      <c r="AI12" s="26" t="n">
        <v>0.0</v>
      </c>
      <c r="AJ12" s="26" t="n">
        <v>0.0</v>
      </c>
      <c r="AK12" s="26" t="n">
        <v>0.0</v>
      </c>
      <c r="AL12" s="26" t="n">
        <v>0.0</v>
      </c>
      <c r="AM12" s="26" t="n">
        <v>0.0</v>
      </c>
      <c r="AN12" s="26" t="n">
        <v>0.0</v>
      </c>
      <c r="AO12" s="26" t="n">
        <v>0.0</v>
      </c>
      <c r="AP12" s="26" t="n">
        <v>0.0</v>
      </c>
      <c r="AQ12" s="26" t="n">
        <v>0.0</v>
      </c>
      <c r="AR12" s="26" t="n">
        <v>0.0</v>
      </c>
      <c r="AS12" s="26" t="n">
        <v>0.0</v>
      </c>
      <c r="AT12" s="26" t="n">
        <v>0.0</v>
      </c>
      <c r="AU12" s="26" t="n">
        <v>0.0</v>
      </c>
      <c r="AV12" s="26" t="n">
        <v>0.0</v>
      </c>
      <c r="AW12" s="26" t="n">
        <v>0.0</v>
      </c>
      <c r="AX12" s="26" t="n">
        <v>0.0</v>
      </c>
      <c r="AY12" s="26" t="n">
        <v>0.0</v>
      </c>
      <c r="AZ12" s="26" t="n">
        <v>0.0</v>
      </c>
      <c r="BA12" s="26" t="n">
        <v>0.0</v>
      </c>
      <c r="BB12" s="26" t="n">
        <v>0.0</v>
      </c>
      <c r="BC12" s="26" t="n">
        <v>0.0</v>
      </c>
      <c r="BD12" s="26" t="n">
        <v>0.0</v>
      </c>
      <c r="BE12" s="26" t="n">
        <v>0.0</v>
      </c>
      <c r="BF12" s="26" t="n">
        <v>0.0</v>
      </c>
      <c r="BG12" s="26" t="n">
        <v>0.0</v>
      </c>
      <c r="BH12" s="26" t="n">
        <v>0.0</v>
      </c>
      <c r="BI12" s="26" t="n">
        <v>0.0</v>
      </c>
      <c r="BJ12" s="26" t="n">
        <v>0.0</v>
      </c>
      <c r="BK12" s="26" t="n">
        <v>0.0</v>
      </c>
      <c r="BL12" s="26" t="n">
        <v>0.0</v>
      </c>
      <c r="BM12" s="26" t="n">
        <v>0.0</v>
      </c>
      <c r="BN12" s="26" t="n">
        <v>0.0</v>
      </c>
      <c r="BO12" s="26" t="n">
        <v>0.0</v>
      </c>
      <c r="BP12" s="26" t="n">
        <v>0.0</v>
      </c>
      <c r="BQ12" s="26" t="n">
        <v>0.0</v>
      </c>
      <c r="BR12" s="26" t="n">
        <v>0.0</v>
      </c>
      <c r="BS12" s="26" t="n">
        <v>0.0</v>
      </c>
      <c r="BT12" s="26" t="n">
        <v>0.0</v>
      </c>
      <c r="BU12" s="26" t="n">
        <v>0.0</v>
      </c>
      <c r="BV12" s="26" t="n">
        <v>0.0</v>
      </c>
      <c r="BW12" s="26" t="n">
        <v>0.0</v>
      </c>
      <c r="BX12" s="26" t="n">
        <v>0.0</v>
      </c>
      <c r="BY12" s="26" t="n">
        <v>0.0</v>
      </c>
      <c r="BZ12" s="26" t="n">
        <v>0.0</v>
      </c>
      <c r="CA12" s="26" t="n">
        <v>0.0</v>
      </c>
      <c r="CB12" s="26" t="n">
        <v>0.0</v>
      </c>
      <c r="CC12" s="26" t="n">
        <v>0.0</v>
      </c>
      <c r="CD12" s="26" t="n">
        <v>0.0</v>
      </c>
      <c r="CE12" s="26" t="n">
        <v>0.0</v>
      </c>
      <c r="CF12" s="26" t="n">
        <v>0.0</v>
      </c>
      <c r="CG12" s="26" t="n">
        <v>0.0</v>
      </c>
      <c r="CH12" s="26" t="n">
        <v>0.0</v>
      </c>
      <c r="CI12" s="26" t="n">
        <v>0.0</v>
      </c>
      <c r="CJ12" s="26" t="n">
        <v>0.0</v>
      </c>
      <c r="CK12" s="26" t="n">
        <v>0.0</v>
      </c>
      <c r="CL12" s="26" t="n">
        <v>0.0</v>
      </c>
      <c r="CM12" s="26" t="n">
        <v>0.0</v>
      </c>
      <c r="CN12" s="26" t="n">
        <v>0.0</v>
      </c>
      <c r="CO12" s="26" t="n">
        <v>0.0</v>
      </c>
      <c r="CP12" s="26" t="n">
        <v>0.0</v>
      </c>
      <c r="CQ12" s="26" t="n">
        <v>0.0</v>
      </c>
      <c r="CR12" s="26" t="n">
        <v>0.0</v>
      </c>
      <c r="CS12" s="26" t="n">
        <v>0.0</v>
      </c>
      <c r="CT12" s="26" t="n">
        <v>0.0</v>
      </c>
      <c r="CU12" s="26" t="n">
        <v>0.0</v>
      </c>
      <c r="CV12" s="26" t="n">
        <v>0.0</v>
      </c>
      <c r="CW12" s="26" t="n">
        <v>0.0</v>
      </c>
      <c r="CX12" s="26" t="n">
        <v>0.0</v>
      </c>
      <c r="CY12" s="26" t="n">
        <v>0.0</v>
      </c>
      <c r="CZ12" s="26" t="n">
        <v>0.0</v>
      </c>
      <c r="DA12" s="26" t="n">
        <v>0.0</v>
      </c>
      <c r="DB12" s="26" t="n">
        <v>0.0</v>
      </c>
      <c r="DC12" s="26" t="n">
        <v>0.0</v>
      </c>
      <c r="DD12" s="26" t="n">
        <v>0.0</v>
      </c>
      <c r="DE12" s="26" t="n">
        <v>0.0</v>
      </c>
      <c r="DF12" s="26" t="n">
        <v>0.0</v>
      </c>
      <c r="DG12" s="26" t="n">
        <v>0.0</v>
      </c>
      <c r="DH12" s="26" t="n">
        <v>0.0</v>
      </c>
      <c r="DI12" s="26" t="n">
        <v>0.0</v>
      </c>
      <c r="DJ12" s="26" t="n">
        <v>0.0</v>
      </c>
      <c r="DK12" s="26" t="n">
        <v>0.0</v>
      </c>
      <c r="DL12" s="26" t="n">
        <v>0.0</v>
      </c>
      <c r="DM12" s="26" t="n">
        <v>0.0</v>
      </c>
      <c r="DN12" s="26" t="n">
        <v>0.0</v>
      </c>
      <c r="DO12" s="26" t="n">
        <v>0.0</v>
      </c>
      <c r="DP12" s="28" t="n">
        <v>0.0</v>
      </c>
    </row>
    <row r="13" customHeight="true" ht="15.0">
      <c r="A13" s="174" t="inlineStr">
        <is>
          <t>2011102</t>
        </is>
      </c>
      <c r="B13" s="176"/>
      <c r="C13" s="176"/>
      <c r="D13" s="174" t="inlineStr">
        <is>
          <t>专案经费</t>
        </is>
      </c>
      <c r="E13" s="174"/>
      <c r="F13" s="174" t="inlineStr">
        <is>
          <t>特定目标类</t>
        </is>
      </c>
      <c r="G13" s="174"/>
      <c r="H13" s="174"/>
      <c r="I13" s="174" t="inlineStr">
        <is>
          <t>非基建项目</t>
        </is>
      </c>
      <c r="J13" s="202" t="inlineStr">
        <is>
          <t>否</t>
        </is>
      </c>
      <c r="K13" s="26" t="n">
        <v>540000.0</v>
      </c>
      <c r="L13" s="26" t="n">
        <v>0.0</v>
      </c>
      <c r="M13" s="26" t="n">
        <v>0.0</v>
      </c>
      <c r="N13" s="26" t="n">
        <v>0.0</v>
      </c>
      <c r="O13" s="26" t="n">
        <v>0.0</v>
      </c>
      <c r="P13" s="26" t="n">
        <v>0.0</v>
      </c>
      <c r="Q13" s="26" t="n">
        <v>0.0</v>
      </c>
      <c r="R13" s="26" t="n">
        <v>0.0</v>
      </c>
      <c r="S13" s="26" t="n">
        <v>0.0</v>
      </c>
      <c r="T13" s="26" t="n">
        <v>0.0</v>
      </c>
      <c r="U13" s="26" t="n">
        <v>0.0</v>
      </c>
      <c r="V13" s="26" t="n">
        <v>0.0</v>
      </c>
      <c r="W13" s="26" t="n">
        <v>0.0</v>
      </c>
      <c r="X13" s="26" t="n">
        <v>0.0</v>
      </c>
      <c r="Y13" s="26" t="n">
        <v>0.0</v>
      </c>
      <c r="Z13" s="26" t="n">
        <v>540000.0</v>
      </c>
      <c r="AA13" s="26" t="n">
        <v>197924.0</v>
      </c>
      <c r="AB13" s="26" t="n">
        <v>342076.0</v>
      </c>
      <c r="AC13" s="26" t="n">
        <v>0.0</v>
      </c>
      <c r="AD13" s="26" t="n">
        <v>0.0</v>
      </c>
      <c r="AE13" s="26" t="n">
        <v>0.0</v>
      </c>
      <c r="AF13" s="26" t="n">
        <v>0.0</v>
      </c>
      <c r="AG13" s="26" t="n">
        <v>0.0</v>
      </c>
      <c r="AH13" s="26" t="n">
        <v>0.0</v>
      </c>
      <c r="AI13" s="26" t="n">
        <v>0.0</v>
      </c>
      <c r="AJ13" s="26" t="n">
        <v>0.0</v>
      </c>
      <c r="AK13" s="26" t="n">
        <v>0.0</v>
      </c>
      <c r="AL13" s="26" t="n">
        <v>0.0</v>
      </c>
      <c r="AM13" s="26" t="n">
        <v>0.0</v>
      </c>
      <c r="AN13" s="26" t="n">
        <v>0.0</v>
      </c>
      <c r="AO13" s="26" t="n">
        <v>0.0</v>
      </c>
      <c r="AP13" s="26" t="n">
        <v>0.0</v>
      </c>
      <c r="AQ13" s="26" t="n">
        <v>0.0</v>
      </c>
      <c r="AR13" s="26" t="n">
        <v>0.0</v>
      </c>
      <c r="AS13" s="26" t="n">
        <v>0.0</v>
      </c>
      <c r="AT13" s="26" t="n">
        <v>0.0</v>
      </c>
      <c r="AU13" s="26" t="n">
        <v>0.0</v>
      </c>
      <c r="AV13" s="26" t="n">
        <v>0.0</v>
      </c>
      <c r="AW13" s="26" t="n">
        <v>0.0</v>
      </c>
      <c r="AX13" s="26" t="n">
        <v>0.0</v>
      </c>
      <c r="AY13" s="26" t="n">
        <v>0.0</v>
      </c>
      <c r="AZ13" s="26" t="n">
        <v>0.0</v>
      </c>
      <c r="BA13" s="26" t="n">
        <v>0.0</v>
      </c>
      <c r="BB13" s="26" t="n">
        <v>0.0</v>
      </c>
      <c r="BC13" s="26" t="n">
        <v>0.0</v>
      </c>
      <c r="BD13" s="26" t="n">
        <v>0.0</v>
      </c>
      <c r="BE13" s="26" t="n">
        <v>0.0</v>
      </c>
      <c r="BF13" s="26" t="n">
        <v>0.0</v>
      </c>
      <c r="BG13" s="26" t="n">
        <v>0.0</v>
      </c>
      <c r="BH13" s="26" t="n">
        <v>0.0</v>
      </c>
      <c r="BI13" s="26" t="n">
        <v>0.0</v>
      </c>
      <c r="BJ13" s="26" t="n">
        <v>0.0</v>
      </c>
      <c r="BK13" s="26" t="n">
        <v>0.0</v>
      </c>
      <c r="BL13" s="26" t="n">
        <v>0.0</v>
      </c>
      <c r="BM13" s="26" t="n">
        <v>0.0</v>
      </c>
      <c r="BN13" s="26" t="n">
        <v>0.0</v>
      </c>
      <c r="BO13" s="26" t="n">
        <v>0.0</v>
      </c>
      <c r="BP13" s="26" t="n">
        <v>0.0</v>
      </c>
      <c r="BQ13" s="26" t="n">
        <v>0.0</v>
      </c>
      <c r="BR13" s="26" t="n">
        <v>0.0</v>
      </c>
      <c r="BS13" s="26" t="n">
        <v>0.0</v>
      </c>
      <c r="BT13" s="26" t="n">
        <v>0.0</v>
      </c>
      <c r="BU13" s="26" t="n">
        <v>0.0</v>
      </c>
      <c r="BV13" s="26" t="n">
        <v>0.0</v>
      </c>
      <c r="BW13" s="26" t="n">
        <v>0.0</v>
      </c>
      <c r="BX13" s="26" t="n">
        <v>0.0</v>
      </c>
      <c r="BY13" s="26" t="n">
        <v>0.0</v>
      </c>
      <c r="BZ13" s="26" t="n">
        <v>0.0</v>
      </c>
      <c r="CA13" s="26" t="n">
        <v>0.0</v>
      </c>
      <c r="CB13" s="26" t="n">
        <v>0.0</v>
      </c>
      <c r="CC13" s="26" t="n">
        <v>0.0</v>
      </c>
      <c r="CD13" s="26" t="n">
        <v>0.0</v>
      </c>
      <c r="CE13" s="26" t="n">
        <v>0.0</v>
      </c>
      <c r="CF13" s="26" t="n">
        <v>0.0</v>
      </c>
      <c r="CG13" s="26" t="n">
        <v>0.0</v>
      </c>
      <c r="CH13" s="26" t="n">
        <v>0.0</v>
      </c>
      <c r="CI13" s="26" t="n">
        <v>0.0</v>
      </c>
      <c r="CJ13" s="26" t="n">
        <v>0.0</v>
      </c>
      <c r="CK13" s="26" t="n">
        <v>0.0</v>
      </c>
      <c r="CL13" s="26" t="n">
        <v>0.0</v>
      </c>
      <c r="CM13" s="26" t="n">
        <v>0.0</v>
      </c>
      <c r="CN13" s="26" t="n">
        <v>0.0</v>
      </c>
      <c r="CO13" s="26" t="n">
        <v>0.0</v>
      </c>
      <c r="CP13" s="26" t="n">
        <v>0.0</v>
      </c>
      <c r="CQ13" s="26" t="n">
        <v>0.0</v>
      </c>
      <c r="CR13" s="26" t="n">
        <v>0.0</v>
      </c>
      <c r="CS13" s="26" t="n">
        <v>0.0</v>
      </c>
      <c r="CT13" s="26" t="n">
        <v>0.0</v>
      </c>
      <c r="CU13" s="26" t="n">
        <v>0.0</v>
      </c>
      <c r="CV13" s="26" t="n">
        <v>0.0</v>
      </c>
      <c r="CW13" s="26" t="n">
        <v>0.0</v>
      </c>
      <c r="CX13" s="26" t="n">
        <v>0.0</v>
      </c>
      <c r="CY13" s="26" t="n">
        <v>0.0</v>
      </c>
      <c r="CZ13" s="26" t="n">
        <v>0.0</v>
      </c>
      <c r="DA13" s="26" t="n">
        <v>0.0</v>
      </c>
      <c r="DB13" s="26" t="n">
        <v>0.0</v>
      </c>
      <c r="DC13" s="26" t="n">
        <v>0.0</v>
      </c>
      <c r="DD13" s="26" t="n">
        <v>0.0</v>
      </c>
      <c r="DE13" s="26" t="n">
        <v>0.0</v>
      </c>
      <c r="DF13" s="26" t="n">
        <v>0.0</v>
      </c>
      <c r="DG13" s="26" t="n">
        <v>0.0</v>
      </c>
      <c r="DH13" s="26" t="n">
        <v>0.0</v>
      </c>
      <c r="DI13" s="26" t="n">
        <v>0.0</v>
      </c>
      <c r="DJ13" s="26" t="n">
        <v>0.0</v>
      </c>
      <c r="DK13" s="26" t="n">
        <v>0.0</v>
      </c>
      <c r="DL13" s="26" t="n">
        <v>0.0</v>
      </c>
      <c r="DM13" s="26" t="n">
        <v>0.0</v>
      </c>
      <c r="DN13" s="26" t="n">
        <v>0.0</v>
      </c>
      <c r="DO13" s="26" t="n">
        <v>0.0</v>
      </c>
      <c r="DP13" s="28" t="n">
        <v>0.0</v>
      </c>
    </row>
    <row r="14" customHeight="true" ht="15.0">
      <c r="A14" s="174" t="inlineStr">
        <is>
          <t>2011199</t>
        </is>
      </c>
      <c r="B14" s="176"/>
      <c r="C14" s="176"/>
      <c r="D14" s="174" t="inlineStr">
        <is>
          <t>其他纪检监察事务支出</t>
        </is>
      </c>
      <c r="E14" s="174"/>
      <c r="F14" s="174"/>
      <c r="G14" s="174"/>
      <c r="H14" s="174"/>
      <c r="I14" s="174"/>
      <c r="J14" s="202"/>
      <c r="K14" s="26" t="n">
        <v>3147883.51</v>
      </c>
      <c r="L14" s="26" t="n">
        <v>0.0</v>
      </c>
      <c r="M14" s="26" t="n">
        <v>0.0</v>
      </c>
      <c r="N14" s="26" t="n">
        <v>0.0</v>
      </c>
      <c r="O14" s="26" t="n">
        <v>0.0</v>
      </c>
      <c r="P14" s="26" t="n">
        <v>0.0</v>
      </c>
      <c r="Q14" s="26" t="n">
        <v>0.0</v>
      </c>
      <c r="R14" s="26" t="n">
        <v>0.0</v>
      </c>
      <c r="S14" s="26" t="n">
        <v>0.0</v>
      </c>
      <c r="T14" s="26" t="n">
        <v>0.0</v>
      </c>
      <c r="U14" s="26" t="n">
        <v>0.0</v>
      </c>
      <c r="V14" s="26" t="n">
        <v>0.0</v>
      </c>
      <c r="W14" s="26" t="n">
        <v>0.0</v>
      </c>
      <c r="X14" s="26" t="n">
        <v>0.0</v>
      </c>
      <c r="Y14" s="26" t="n">
        <v>0.0</v>
      </c>
      <c r="Z14" s="26" t="n">
        <v>3147883.51</v>
      </c>
      <c r="AA14" s="26" t="n">
        <v>0.0</v>
      </c>
      <c r="AB14" s="26" t="n">
        <v>2054471.3</v>
      </c>
      <c r="AC14" s="26" t="n">
        <v>0.0</v>
      </c>
      <c r="AD14" s="26" t="n">
        <v>0.0</v>
      </c>
      <c r="AE14" s="26" t="n">
        <v>0.0</v>
      </c>
      <c r="AF14" s="26" t="n">
        <v>0.0</v>
      </c>
      <c r="AG14" s="26" t="n">
        <v>0.0</v>
      </c>
      <c r="AH14" s="26" t="n">
        <v>0.0</v>
      </c>
      <c r="AI14" s="26" t="n">
        <v>0.0</v>
      </c>
      <c r="AJ14" s="26" t="n">
        <v>0.0</v>
      </c>
      <c r="AK14" s="26" t="n">
        <v>0.0</v>
      </c>
      <c r="AL14" s="26" t="n">
        <v>0.0</v>
      </c>
      <c r="AM14" s="26" t="n">
        <v>0.0</v>
      </c>
      <c r="AN14" s="26" t="n">
        <v>0.0</v>
      </c>
      <c r="AO14" s="26" t="n">
        <v>0.0</v>
      </c>
      <c r="AP14" s="26" t="n">
        <v>0.0</v>
      </c>
      <c r="AQ14" s="26" t="n">
        <v>0.0</v>
      </c>
      <c r="AR14" s="26" t="n">
        <v>0.0</v>
      </c>
      <c r="AS14" s="26" t="n">
        <v>0.0</v>
      </c>
      <c r="AT14" s="26" t="n">
        <v>0.0</v>
      </c>
      <c r="AU14" s="26" t="n">
        <v>92066.0</v>
      </c>
      <c r="AV14" s="26" t="n">
        <v>0.0</v>
      </c>
      <c r="AW14" s="26" t="n">
        <v>0.0</v>
      </c>
      <c r="AX14" s="26" t="n">
        <v>0.0</v>
      </c>
      <c r="AY14" s="26" t="n">
        <v>0.0</v>
      </c>
      <c r="AZ14" s="26" t="n">
        <v>0.0</v>
      </c>
      <c r="BA14" s="26" t="n">
        <v>1001346.21</v>
      </c>
      <c r="BB14" s="26" t="n">
        <v>0.0</v>
      </c>
      <c r="BC14" s="26" t="n">
        <v>0.0</v>
      </c>
      <c r="BD14" s="26" t="n">
        <v>0.0</v>
      </c>
      <c r="BE14" s="26" t="n">
        <v>0.0</v>
      </c>
      <c r="BF14" s="26" t="n">
        <v>0.0</v>
      </c>
      <c r="BG14" s="26" t="n">
        <v>0.0</v>
      </c>
      <c r="BH14" s="26" t="n">
        <v>0.0</v>
      </c>
      <c r="BI14" s="26" t="n">
        <v>0.0</v>
      </c>
      <c r="BJ14" s="26" t="n">
        <v>0.0</v>
      </c>
      <c r="BK14" s="26" t="n">
        <v>0.0</v>
      </c>
      <c r="BL14" s="26" t="n">
        <v>0.0</v>
      </c>
      <c r="BM14" s="26" t="n">
        <v>0.0</v>
      </c>
      <c r="BN14" s="26" t="n">
        <v>0.0</v>
      </c>
      <c r="BO14" s="26" t="n">
        <v>0.0</v>
      </c>
      <c r="BP14" s="26" t="n">
        <v>0.0</v>
      </c>
      <c r="BQ14" s="26" t="n">
        <v>0.0</v>
      </c>
      <c r="BR14" s="26" t="n">
        <v>0.0</v>
      </c>
      <c r="BS14" s="26" t="n">
        <v>0.0</v>
      </c>
      <c r="BT14" s="26" t="n">
        <v>0.0</v>
      </c>
      <c r="BU14" s="26" t="n">
        <v>0.0</v>
      </c>
      <c r="BV14" s="26" t="n">
        <v>0.0</v>
      </c>
      <c r="BW14" s="26" t="n">
        <v>0.0</v>
      </c>
      <c r="BX14" s="26" t="n">
        <v>0.0</v>
      </c>
      <c r="BY14" s="26" t="n">
        <v>0.0</v>
      </c>
      <c r="BZ14" s="26" t="n">
        <v>0.0</v>
      </c>
      <c r="CA14" s="26" t="n">
        <v>0.0</v>
      </c>
      <c r="CB14" s="26" t="n">
        <v>0.0</v>
      </c>
      <c r="CC14" s="26" t="n">
        <v>0.0</v>
      </c>
      <c r="CD14" s="26" t="n">
        <v>0.0</v>
      </c>
      <c r="CE14" s="26" t="n">
        <v>0.0</v>
      </c>
      <c r="CF14" s="26" t="n">
        <v>0.0</v>
      </c>
      <c r="CG14" s="26" t="n">
        <v>0.0</v>
      </c>
      <c r="CH14" s="26" t="n">
        <v>0.0</v>
      </c>
      <c r="CI14" s="26" t="n">
        <v>0.0</v>
      </c>
      <c r="CJ14" s="26" t="n">
        <v>0.0</v>
      </c>
      <c r="CK14" s="26" t="n">
        <v>0.0</v>
      </c>
      <c r="CL14" s="26" t="n">
        <v>0.0</v>
      </c>
      <c r="CM14" s="26" t="n">
        <v>0.0</v>
      </c>
      <c r="CN14" s="26" t="n">
        <v>0.0</v>
      </c>
      <c r="CO14" s="26" t="n">
        <v>0.0</v>
      </c>
      <c r="CP14" s="26" t="n">
        <v>0.0</v>
      </c>
      <c r="CQ14" s="26" t="n">
        <v>0.0</v>
      </c>
      <c r="CR14" s="26" t="n">
        <v>0.0</v>
      </c>
      <c r="CS14" s="26" t="n">
        <v>0.0</v>
      </c>
      <c r="CT14" s="26" t="n">
        <v>0.0</v>
      </c>
      <c r="CU14" s="26" t="n">
        <v>0.0</v>
      </c>
      <c r="CV14" s="26" t="n">
        <v>0.0</v>
      </c>
      <c r="CW14" s="26" t="n">
        <v>0.0</v>
      </c>
      <c r="CX14" s="26" t="n">
        <v>0.0</v>
      </c>
      <c r="CY14" s="26" t="n">
        <v>0.0</v>
      </c>
      <c r="CZ14" s="26" t="n">
        <v>0.0</v>
      </c>
      <c r="DA14" s="26" t="n">
        <v>0.0</v>
      </c>
      <c r="DB14" s="26" t="n">
        <v>0.0</v>
      </c>
      <c r="DC14" s="26" t="n">
        <v>0.0</v>
      </c>
      <c r="DD14" s="26" t="n">
        <v>0.0</v>
      </c>
      <c r="DE14" s="26" t="n">
        <v>0.0</v>
      </c>
      <c r="DF14" s="26" t="n">
        <v>0.0</v>
      </c>
      <c r="DG14" s="26" t="n">
        <v>0.0</v>
      </c>
      <c r="DH14" s="26" t="n">
        <v>0.0</v>
      </c>
      <c r="DI14" s="26" t="n">
        <v>0.0</v>
      </c>
      <c r="DJ14" s="26" t="n">
        <v>0.0</v>
      </c>
      <c r="DK14" s="26" t="n">
        <v>0.0</v>
      </c>
      <c r="DL14" s="26" t="n">
        <v>0.0</v>
      </c>
      <c r="DM14" s="26" t="n">
        <v>0.0</v>
      </c>
      <c r="DN14" s="26" t="n">
        <v>0.0</v>
      </c>
      <c r="DO14" s="26" t="n">
        <v>0.0</v>
      </c>
      <c r="DP14" s="28" t="n">
        <v>0.0</v>
      </c>
    </row>
    <row r="15" customHeight="true" ht="15.0">
      <c r="A15" s="174" t="inlineStr">
        <is>
          <t>2011199</t>
        </is>
      </c>
      <c r="B15" s="176"/>
      <c r="C15" s="176"/>
      <c r="D15" s="174" t="inlineStr">
        <is>
          <t>纪检组专项经费</t>
        </is>
      </c>
      <c r="E15" s="174"/>
      <c r="F15" s="174" t="inlineStr">
        <is>
          <t>特定目标类</t>
        </is>
      </c>
      <c r="G15" s="174"/>
      <c r="H15" s="174"/>
      <c r="I15" s="174" t="inlineStr">
        <is>
          <t>非基建项目</t>
        </is>
      </c>
      <c r="J15" s="202" t="inlineStr">
        <is>
          <t>否</t>
        </is>
      </c>
      <c r="K15" s="26" t="n">
        <v>3147883.51</v>
      </c>
      <c r="L15" s="26" t="n">
        <v>0.0</v>
      </c>
      <c r="M15" s="26" t="n">
        <v>0.0</v>
      </c>
      <c r="N15" s="26" t="n">
        <v>0.0</v>
      </c>
      <c r="O15" s="26" t="n">
        <v>0.0</v>
      </c>
      <c r="P15" s="26" t="n">
        <v>0.0</v>
      </c>
      <c r="Q15" s="26" t="n">
        <v>0.0</v>
      </c>
      <c r="R15" s="26" t="n">
        <v>0.0</v>
      </c>
      <c r="S15" s="26" t="n">
        <v>0.0</v>
      </c>
      <c r="T15" s="26" t="n">
        <v>0.0</v>
      </c>
      <c r="U15" s="26" t="n">
        <v>0.0</v>
      </c>
      <c r="V15" s="26" t="n">
        <v>0.0</v>
      </c>
      <c r="W15" s="26" t="n">
        <v>0.0</v>
      </c>
      <c r="X15" s="26" t="n">
        <v>0.0</v>
      </c>
      <c r="Y15" s="26" t="n">
        <v>0.0</v>
      </c>
      <c r="Z15" s="26" t="n">
        <v>3147883.51</v>
      </c>
      <c r="AA15" s="26" t="n">
        <v>0.0</v>
      </c>
      <c r="AB15" s="26" t="n">
        <v>2054471.3</v>
      </c>
      <c r="AC15" s="26" t="n">
        <v>0.0</v>
      </c>
      <c r="AD15" s="26" t="n">
        <v>0.0</v>
      </c>
      <c r="AE15" s="26" t="n">
        <v>0.0</v>
      </c>
      <c r="AF15" s="26" t="n">
        <v>0.0</v>
      </c>
      <c r="AG15" s="26" t="n">
        <v>0.0</v>
      </c>
      <c r="AH15" s="26" t="n">
        <v>0.0</v>
      </c>
      <c r="AI15" s="26" t="n">
        <v>0.0</v>
      </c>
      <c r="AJ15" s="26" t="n">
        <v>0.0</v>
      </c>
      <c r="AK15" s="26" t="n">
        <v>0.0</v>
      </c>
      <c r="AL15" s="26" t="n">
        <v>0.0</v>
      </c>
      <c r="AM15" s="26" t="n">
        <v>0.0</v>
      </c>
      <c r="AN15" s="26" t="n">
        <v>0.0</v>
      </c>
      <c r="AO15" s="26" t="n">
        <v>0.0</v>
      </c>
      <c r="AP15" s="26" t="n">
        <v>0.0</v>
      </c>
      <c r="AQ15" s="26" t="n">
        <v>0.0</v>
      </c>
      <c r="AR15" s="26" t="n">
        <v>0.0</v>
      </c>
      <c r="AS15" s="26" t="n">
        <v>0.0</v>
      </c>
      <c r="AT15" s="26" t="n">
        <v>0.0</v>
      </c>
      <c r="AU15" s="26" t="n">
        <v>92066.0</v>
      </c>
      <c r="AV15" s="26" t="n">
        <v>0.0</v>
      </c>
      <c r="AW15" s="26" t="n">
        <v>0.0</v>
      </c>
      <c r="AX15" s="26" t="n">
        <v>0.0</v>
      </c>
      <c r="AY15" s="26" t="n">
        <v>0.0</v>
      </c>
      <c r="AZ15" s="26" t="n">
        <v>0.0</v>
      </c>
      <c r="BA15" s="26" t="n">
        <v>1001346.21</v>
      </c>
      <c r="BB15" s="26" t="n">
        <v>0.0</v>
      </c>
      <c r="BC15" s="26" t="n">
        <v>0.0</v>
      </c>
      <c r="BD15" s="26" t="n">
        <v>0.0</v>
      </c>
      <c r="BE15" s="26" t="n">
        <v>0.0</v>
      </c>
      <c r="BF15" s="26" t="n">
        <v>0.0</v>
      </c>
      <c r="BG15" s="26" t="n">
        <v>0.0</v>
      </c>
      <c r="BH15" s="26" t="n">
        <v>0.0</v>
      </c>
      <c r="BI15" s="26" t="n">
        <v>0.0</v>
      </c>
      <c r="BJ15" s="26" t="n">
        <v>0.0</v>
      </c>
      <c r="BK15" s="26" t="n">
        <v>0.0</v>
      </c>
      <c r="BL15" s="26" t="n">
        <v>0.0</v>
      </c>
      <c r="BM15" s="26" t="n">
        <v>0.0</v>
      </c>
      <c r="BN15" s="26" t="n">
        <v>0.0</v>
      </c>
      <c r="BO15" s="26" t="n">
        <v>0.0</v>
      </c>
      <c r="BP15" s="26" t="n">
        <v>0.0</v>
      </c>
      <c r="BQ15" s="26" t="n">
        <v>0.0</v>
      </c>
      <c r="BR15" s="26" t="n">
        <v>0.0</v>
      </c>
      <c r="BS15" s="26" t="n">
        <v>0.0</v>
      </c>
      <c r="BT15" s="26" t="n">
        <v>0.0</v>
      </c>
      <c r="BU15" s="26" t="n">
        <v>0.0</v>
      </c>
      <c r="BV15" s="26" t="n">
        <v>0.0</v>
      </c>
      <c r="BW15" s="26" t="n">
        <v>0.0</v>
      </c>
      <c r="BX15" s="26" t="n">
        <v>0.0</v>
      </c>
      <c r="BY15" s="26" t="n">
        <v>0.0</v>
      </c>
      <c r="BZ15" s="26" t="n">
        <v>0.0</v>
      </c>
      <c r="CA15" s="26" t="n">
        <v>0.0</v>
      </c>
      <c r="CB15" s="26" t="n">
        <v>0.0</v>
      </c>
      <c r="CC15" s="26" t="n">
        <v>0.0</v>
      </c>
      <c r="CD15" s="26" t="n">
        <v>0.0</v>
      </c>
      <c r="CE15" s="26" t="n">
        <v>0.0</v>
      </c>
      <c r="CF15" s="26" t="n">
        <v>0.0</v>
      </c>
      <c r="CG15" s="26" t="n">
        <v>0.0</v>
      </c>
      <c r="CH15" s="26" t="n">
        <v>0.0</v>
      </c>
      <c r="CI15" s="26" t="n">
        <v>0.0</v>
      </c>
      <c r="CJ15" s="26" t="n">
        <v>0.0</v>
      </c>
      <c r="CK15" s="26" t="n">
        <v>0.0</v>
      </c>
      <c r="CL15" s="26" t="n">
        <v>0.0</v>
      </c>
      <c r="CM15" s="26" t="n">
        <v>0.0</v>
      </c>
      <c r="CN15" s="26" t="n">
        <v>0.0</v>
      </c>
      <c r="CO15" s="26" t="n">
        <v>0.0</v>
      </c>
      <c r="CP15" s="26" t="n">
        <v>0.0</v>
      </c>
      <c r="CQ15" s="26" t="n">
        <v>0.0</v>
      </c>
      <c r="CR15" s="26" t="n">
        <v>0.0</v>
      </c>
      <c r="CS15" s="26" t="n">
        <v>0.0</v>
      </c>
      <c r="CT15" s="26" t="n">
        <v>0.0</v>
      </c>
      <c r="CU15" s="26" t="n">
        <v>0.0</v>
      </c>
      <c r="CV15" s="26" t="n">
        <v>0.0</v>
      </c>
      <c r="CW15" s="26" t="n">
        <v>0.0</v>
      </c>
      <c r="CX15" s="26" t="n">
        <v>0.0</v>
      </c>
      <c r="CY15" s="26" t="n">
        <v>0.0</v>
      </c>
      <c r="CZ15" s="26" t="n">
        <v>0.0</v>
      </c>
      <c r="DA15" s="26" t="n">
        <v>0.0</v>
      </c>
      <c r="DB15" s="26" t="n">
        <v>0.0</v>
      </c>
      <c r="DC15" s="26" t="n">
        <v>0.0</v>
      </c>
      <c r="DD15" s="26" t="n">
        <v>0.0</v>
      </c>
      <c r="DE15" s="26" t="n">
        <v>0.0</v>
      </c>
      <c r="DF15" s="26" t="n">
        <v>0.0</v>
      </c>
      <c r="DG15" s="26" t="n">
        <v>0.0</v>
      </c>
      <c r="DH15" s="26" t="n">
        <v>0.0</v>
      </c>
      <c r="DI15" s="26" t="n">
        <v>0.0</v>
      </c>
      <c r="DJ15" s="26" t="n">
        <v>0.0</v>
      </c>
      <c r="DK15" s="26" t="n">
        <v>0.0</v>
      </c>
      <c r="DL15" s="26" t="n">
        <v>0.0</v>
      </c>
      <c r="DM15" s="26" t="n">
        <v>0.0</v>
      </c>
      <c r="DN15" s="26" t="n">
        <v>0.0</v>
      </c>
      <c r="DO15" s="26" t="n">
        <v>0.0</v>
      </c>
      <c r="DP15" s="28" t="n">
        <v>0.0</v>
      </c>
    </row>
    <row r="16" customHeight="true" ht="15.0">
      <c r="A16" s="174" t="inlineStr">
        <is>
          <t>20199</t>
        </is>
      </c>
      <c r="B16" s="176"/>
      <c r="C16" s="176"/>
      <c r="D16" s="174" t="inlineStr">
        <is>
          <t>其他一般公共服务支出</t>
        </is>
      </c>
      <c r="E16" s="174"/>
      <c r="F16" s="174"/>
      <c r="G16" s="174"/>
      <c r="H16" s="174"/>
      <c r="I16" s="174"/>
      <c r="J16" s="202"/>
      <c r="K16" s="26" t="n">
        <v>389342.7</v>
      </c>
      <c r="L16" s="26" t="n">
        <v>0.0</v>
      </c>
      <c r="M16" s="26" t="n">
        <v>0.0</v>
      </c>
      <c r="N16" s="26" t="n">
        <v>0.0</v>
      </c>
      <c r="O16" s="26" t="n">
        <v>0.0</v>
      </c>
      <c r="P16" s="26" t="n">
        <v>0.0</v>
      </c>
      <c r="Q16" s="26" t="n">
        <v>0.0</v>
      </c>
      <c r="R16" s="26" t="n">
        <v>0.0</v>
      </c>
      <c r="S16" s="26" t="n">
        <v>0.0</v>
      </c>
      <c r="T16" s="26" t="n">
        <v>0.0</v>
      </c>
      <c r="U16" s="26" t="n">
        <v>0.0</v>
      </c>
      <c r="V16" s="26" t="n">
        <v>0.0</v>
      </c>
      <c r="W16" s="26" t="n">
        <v>0.0</v>
      </c>
      <c r="X16" s="26" t="n">
        <v>0.0</v>
      </c>
      <c r="Y16" s="26" t="n">
        <v>0.0</v>
      </c>
      <c r="Z16" s="26" t="n">
        <v>389342.7</v>
      </c>
      <c r="AA16" s="26" t="n">
        <v>0.0</v>
      </c>
      <c r="AB16" s="26" t="n">
        <v>0.0</v>
      </c>
      <c r="AC16" s="26" t="n">
        <v>0.0</v>
      </c>
      <c r="AD16" s="26" t="n">
        <v>0.0</v>
      </c>
      <c r="AE16" s="26" t="n">
        <v>0.0</v>
      </c>
      <c r="AF16" s="26" t="n">
        <v>0.0</v>
      </c>
      <c r="AG16" s="26" t="n">
        <v>0.0</v>
      </c>
      <c r="AH16" s="26" t="n">
        <v>0.0</v>
      </c>
      <c r="AI16" s="26" t="n">
        <v>0.0</v>
      </c>
      <c r="AJ16" s="26" t="n">
        <v>389342.7</v>
      </c>
      <c r="AK16" s="26" t="n">
        <v>0.0</v>
      </c>
      <c r="AL16" s="26" t="n">
        <v>0.0</v>
      </c>
      <c r="AM16" s="26" t="n">
        <v>0.0</v>
      </c>
      <c r="AN16" s="26" t="n">
        <v>0.0</v>
      </c>
      <c r="AO16" s="26" t="n">
        <v>0.0</v>
      </c>
      <c r="AP16" s="26" t="n">
        <v>0.0</v>
      </c>
      <c r="AQ16" s="26" t="n">
        <v>0.0</v>
      </c>
      <c r="AR16" s="26" t="n">
        <v>0.0</v>
      </c>
      <c r="AS16" s="26" t="n">
        <v>0.0</v>
      </c>
      <c r="AT16" s="26" t="n">
        <v>0.0</v>
      </c>
      <c r="AU16" s="26" t="n">
        <v>0.0</v>
      </c>
      <c r="AV16" s="26" t="n">
        <v>0.0</v>
      </c>
      <c r="AW16" s="26" t="n">
        <v>0.0</v>
      </c>
      <c r="AX16" s="26" t="n">
        <v>0.0</v>
      </c>
      <c r="AY16" s="26" t="n">
        <v>0.0</v>
      </c>
      <c r="AZ16" s="26" t="n">
        <v>0.0</v>
      </c>
      <c r="BA16" s="26" t="n">
        <v>0.0</v>
      </c>
      <c r="BB16" s="26" t="n">
        <v>0.0</v>
      </c>
      <c r="BC16" s="26" t="n">
        <v>0.0</v>
      </c>
      <c r="BD16" s="26" t="n">
        <v>0.0</v>
      </c>
      <c r="BE16" s="26" t="n">
        <v>0.0</v>
      </c>
      <c r="BF16" s="26" t="n">
        <v>0.0</v>
      </c>
      <c r="BG16" s="26" t="n">
        <v>0.0</v>
      </c>
      <c r="BH16" s="26" t="n">
        <v>0.0</v>
      </c>
      <c r="BI16" s="26" t="n">
        <v>0.0</v>
      </c>
      <c r="BJ16" s="26" t="n">
        <v>0.0</v>
      </c>
      <c r="BK16" s="26" t="n">
        <v>0.0</v>
      </c>
      <c r="BL16" s="26" t="n">
        <v>0.0</v>
      </c>
      <c r="BM16" s="26" t="n">
        <v>0.0</v>
      </c>
      <c r="BN16" s="26" t="n">
        <v>0.0</v>
      </c>
      <c r="BO16" s="26" t="n">
        <v>0.0</v>
      </c>
      <c r="BP16" s="26" t="n">
        <v>0.0</v>
      </c>
      <c r="BQ16" s="26" t="n">
        <v>0.0</v>
      </c>
      <c r="BR16" s="26" t="n">
        <v>0.0</v>
      </c>
      <c r="BS16" s="26" t="n">
        <v>0.0</v>
      </c>
      <c r="BT16" s="26" t="n">
        <v>0.0</v>
      </c>
      <c r="BU16" s="26" t="n">
        <v>0.0</v>
      </c>
      <c r="BV16" s="26" t="n">
        <v>0.0</v>
      </c>
      <c r="BW16" s="26" t="n">
        <v>0.0</v>
      </c>
      <c r="BX16" s="26" t="n">
        <v>0.0</v>
      </c>
      <c r="BY16" s="26" t="n">
        <v>0.0</v>
      </c>
      <c r="BZ16" s="26" t="n">
        <v>0.0</v>
      </c>
      <c r="CA16" s="26" t="n">
        <v>0.0</v>
      </c>
      <c r="CB16" s="26" t="n">
        <v>0.0</v>
      </c>
      <c r="CC16" s="26" t="n">
        <v>0.0</v>
      </c>
      <c r="CD16" s="26" t="n">
        <v>0.0</v>
      </c>
      <c r="CE16" s="26" t="n">
        <v>0.0</v>
      </c>
      <c r="CF16" s="26" t="n">
        <v>0.0</v>
      </c>
      <c r="CG16" s="26" t="n">
        <v>0.0</v>
      </c>
      <c r="CH16" s="26" t="n">
        <v>0.0</v>
      </c>
      <c r="CI16" s="26" t="n">
        <v>0.0</v>
      </c>
      <c r="CJ16" s="26" t="n">
        <v>0.0</v>
      </c>
      <c r="CK16" s="26" t="n">
        <v>0.0</v>
      </c>
      <c r="CL16" s="26" t="n">
        <v>0.0</v>
      </c>
      <c r="CM16" s="26" t="n">
        <v>0.0</v>
      </c>
      <c r="CN16" s="26" t="n">
        <v>0.0</v>
      </c>
      <c r="CO16" s="26" t="n">
        <v>0.0</v>
      </c>
      <c r="CP16" s="26" t="n">
        <v>0.0</v>
      </c>
      <c r="CQ16" s="26" t="n">
        <v>0.0</v>
      </c>
      <c r="CR16" s="26" t="n">
        <v>0.0</v>
      </c>
      <c r="CS16" s="26" t="n">
        <v>0.0</v>
      </c>
      <c r="CT16" s="26" t="n">
        <v>0.0</v>
      </c>
      <c r="CU16" s="26" t="n">
        <v>0.0</v>
      </c>
      <c r="CV16" s="26" t="n">
        <v>0.0</v>
      </c>
      <c r="CW16" s="26" t="n">
        <v>0.0</v>
      </c>
      <c r="CX16" s="26" t="n">
        <v>0.0</v>
      </c>
      <c r="CY16" s="26" t="n">
        <v>0.0</v>
      </c>
      <c r="CZ16" s="26" t="n">
        <v>0.0</v>
      </c>
      <c r="DA16" s="26" t="n">
        <v>0.0</v>
      </c>
      <c r="DB16" s="26" t="n">
        <v>0.0</v>
      </c>
      <c r="DC16" s="26" t="n">
        <v>0.0</v>
      </c>
      <c r="DD16" s="26" t="n">
        <v>0.0</v>
      </c>
      <c r="DE16" s="26" t="n">
        <v>0.0</v>
      </c>
      <c r="DF16" s="26" t="n">
        <v>0.0</v>
      </c>
      <c r="DG16" s="26" t="n">
        <v>0.0</v>
      </c>
      <c r="DH16" s="26" t="n">
        <v>0.0</v>
      </c>
      <c r="DI16" s="26" t="n">
        <v>0.0</v>
      </c>
      <c r="DJ16" s="26" t="n">
        <v>0.0</v>
      </c>
      <c r="DK16" s="26" t="n">
        <v>0.0</v>
      </c>
      <c r="DL16" s="26" t="n">
        <v>0.0</v>
      </c>
      <c r="DM16" s="26" t="n">
        <v>0.0</v>
      </c>
      <c r="DN16" s="26" t="n">
        <v>0.0</v>
      </c>
      <c r="DO16" s="26" t="n">
        <v>0.0</v>
      </c>
      <c r="DP16" s="28" t="n">
        <v>0.0</v>
      </c>
    </row>
    <row r="17" customHeight="true" ht="15.0">
      <c r="A17" s="174" t="inlineStr">
        <is>
          <t>2019999</t>
        </is>
      </c>
      <c r="B17" s="176"/>
      <c r="C17" s="176"/>
      <c r="D17" s="174" t="inlineStr">
        <is>
          <t>其他一般公共服务支出</t>
        </is>
      </c>
      <c r="E17" s="174"/>
      <c r="F17" s="174"/>
      <c r="G17" s="174"/>
      <c r="H17" s="174"/>
      <c r="I17" s="174"/>
      <c r="J17" s="202"/>
      <c r="K17" s="26" t="n">
        <v>389342.7</v>
      </c>
      <c r="L17" s="26" t="n">
        <v>0.0</v>
      </c>
      <c r="M17" s="26" t="n">
        <v>0.0</v>
      </c>
      <c r="N17" s="26" t="n">
        <v>0.0</v>
      </c>
      <c r="O17" s="26" t="n">
        <v>0.0</v>
      </c>
      <c r="P17" s="26" t="n">
        <v>0.0</v>
      </c>
      <c r="Q17" s="26" t="n">
        <v>0.0</v>
      </c>
      <c r="R17" s="26" t="n">
        <v>0.0</v>
      </c>
      <c r="S17" s="26" t="n">
        <v>0.0</v>
      </c>
      <c r="T17" s="26" t="n">
        <v>0.0</v>
      </c>
      <c r="U17" s="26" t="n">
        <v>0.0</v>
      </c>
      <c r="V17" s="26" t="n">
        <v>0.0</v>
      </c>
      <c r="W17" s="26" t="n">
        <v>0.0</v>
      </c>
      <c r="X17" s="26" t="n">
        <v>0.0</v>
      </c>
      <c r="Y17" s="26" t="n">
        <v>0.0</v>
      </c>
      <c r="Z17" s="26" t="n">
        <v>389342.7</v>
      </c>
      <c r="AA17" s="26" t="n">
        <v>0.0</v>
      </c>
      <c r="AB17" s="26" t="n">
        <v>0.0</v>
      </c>
      <c r="AC17" s="26" t="n">
        <v>0.0</v>
      </c>
      <c r="AD17" s="26" t="n">
        <v>0.0</v>
      </c>
      <c r="AE17" s="26" t="n">
        <v>0.0</v>
      </c>
      <c r="AF17" s="26" t="n">
        <v>0.0</v>
      </c>
      <c r="AG17" s="26" t="n">
        <v>0.0</v>
      </c>
      <c r="AH17" s="26" t="n">
        <v>0.0</v>
      </c>
      <c r="AI17" s="26" t="n">
        <v>0.0</v>
      </c>
      <c r="AJ17" s="26" t="n">
        <v>389342.7</v>
      </c>
      <c r="AK17" s="26" t="n">
        <v>0.0</v>
      </c>
      <c r="AL17" s="26" t="n">
        <v>0.0</v>
      </c>
      <c r="AM17" s="26" t="n">
        <v>0.0</v>
      </c>
      <c r="AN17" s="26" t="n">
        <v>0.0</v>
      </c>
      <c r="AO17" s="26" t="n">
        <v>0.0</v>
      </c>
      <c r="AP17" s="26" t="n">
        <v>0.0</v>
      </c>
      <c r="AQ17" s="26" t="n">
        <v>0.0</v>
      </c>
      <c r="AR17" s="26" t="n">
        <v>0.0</v>
      </c>
      <c r="AS17" s="26" t="n">
        <v>0.0</v>
      </c>
      <c r="AT17" s="26" t="n">
        <v>0.0</v>
      </c>
      <c r="AU17" s="26" t="n">
        <v>0.0</v>
      </c>
      <c r="AV17" s="26" t="n">
        <v>0.0</v>
      </c>
      <c r="AW17" s="26" t="n">
        <v>0.0</v>
      </c>
      <c r="AX17" s="26" t="n">
        <v>0.0</v>
      </c>
      <c r="AY17" s="26" t="n">
        <v>0.0</v>
      </c>
      <c r="AZ17" s="26" t="n">
        <v>0.0</v>
      </c>
      <c r="BA17" s="26" t="n">
        <v>0.0</v>
      </c>
      <c r="BB17" s="26" t="n">
        <v>0.0</v>
      </c>
      <c r="BC17" s="26" t="n">
        <v>0.0</v>
      </c>
      <c r="BD17" s="26" t="n">
        <v>0.0</v>
      </c>
      <c r="BE17" s="26" t="n">
        <v>0.0</v>
      </c>
      <c r="BF17" s="26" t="n">
        <v>0.0</v>
      </c>
      <c r="BG17" s="26" t="n">
        <v>0.0</v>
      </c>
      <c r="BH17" s="26" t="n">
        <v>0.0</v>
      </c>
      <c r="BI17" s="26" t="n">
        <v>0.0</v>
      </c>
      <c r="BJ17" s="26" t="n">
        <v>0.0</v>
      </c>
      <c r="BK17" s="26" t="n">
        <v>0.0</v>
      </c>
      <c r="BL17" s="26" t="n">
        <v>0.0</v>
      </c>
      <c r="BM17" s="26" t="n">
        <v>0.0</v>
      </c>
      <c r="BN17" s="26" t="n">
        <v>0.0</v>
      </c>
      <c r="BO17" s="26" t="n">
        <v>0.0</v>
      </c>
      <c r="BP17" s="26" t="n">
        <v>0.0</v>
      </c>
      <c r="BQ17" s="26" t="n">
        <v>0.0</v>
      </c>
      <c r="BR17" s="26" t="n">
        <v>0.0</v>
      </c>
      <c r="BS17" s="26" t="n">
        <v>0.0</v>
      </c>
      <c r="BT17" s="26" t="n">
        <v>0.0</v>
      </c>
      <c r="BU17" s="26" t="n">
        <v>0.0</v>
      </c>
      <c r="BV17" s="26" t="n">
        <v>0.0</v>
      </c>
      <c r="BW17" s="26" t="n">
        <v>0.0</v>
      </c>
      <c r="BX17" s="26" t="n">
        <v>0.0</v>
      </c>
      <c r="BY17" s="26" t="n">
        <v>0.0</v>
      </c>
      <c r="BZ17" s="26" t="n">
        <v>0.0</v>
      </c>
      <c r="CA17" s="26" t="n">
        <v>0.0</v>
      </c>
      <c r="CB17" s="26" t="n">
        <v>0.0</v>
      </c>
      <c r="CC17" s="26" t="n">
        <v>0.0</v>
      </c>
      <c r="CD17" s="26" t="n">
        <v>0.0</v>
      </c>
      <c r="CE17" s="26" t="n">
        <v>0.0</v>
      </c>
      <c r="CF17" s="26" t="n">
        <v>0.0</v>
      </c>
      <c r="CG17" s="26" t="n">
        <v>0.0</v>
      </c>
      <c r="CH17" s="26" t="n">
        <v>0.0</v>
      </c>
      <c r="CI17" s="26" t="n">
        <v>0.0</v>
      </c>
      <c r="CJ17" s="26" t="n">
        <v>0.0</v>
      </c>
      <c r="CK17" s="26" t="n">
        <v>0.0</v>
      </c>
      <c r="CL17" s="26" t="n">
        <v>0.0</v>
      </c>
      <c r="CM17" s="26" t="n">
        <v>0.0</v>
      </c>
      <c r="CN17" s="26" t="n">
        <v>0.0</v>
      </c>
      <c r="CO17" s="26" t="n">
        <v>0.0</v>
      </c>
      <c r="CP17" s="26" t="n">
        <v>0.0</v>
      </c>
      <c r="CQ17" s="26" t="n">
        <v>0.0</v>
      </c>
      <c r="CR17" s="26" t="n">
        <v>0.0</v>
      </c>
      <c r="CS17" s="26" t="n">
        <v>0.0</v>
      </c>
      <c r="CT17" s="26" t="n">
        <v>0.0</v>
      </c>
      <c r="CU17" s="26" t="n">
        <v>0.0</v>
      </c>
      <c r="CV17" s="26" t="n">
        <v>0.0</v>
      </c>
      <c r="CW17" s="26" t="n">
        <v>0.0</v>
      </c>
      <c r="CX17" s="26" t="n">
        <v>0.0</v>
      </c>
      <c r="CY17" s="26" t="n">
        <v>0.0</v>
      </c>
      <c r="CZ17" s="26" t="n">
        <v>0.0</v>
      </c>
      <c r="DA17" s="26" t="n">
        <v>0.0</v>
      </c>
      <c r="DB17" s="26" t="n">
        <v>0.0</v>
      </c>
      <c r="DC17" s="26" t="n">
        <v>0.0</v>
      </c>
      <c r="DD17" s="26" t="n">
        <v>0.0</v>
      </c>
      <c r="DE17" s="26" t="n">
        <v>0.0</v>
      </c>
      <c r="DF17" s="26" t="n">
        <v>0.0</v>
      </c>
      <c r="DG17" s="26" t="n">
        <v>0.0</v>
      </c>
      <c r="DH17" s="26" t="n">
        <v>0.0</v>
      </c>
      <c r="DI17" s="26" t="n">
        <v>0.0</v>
      </c>
      <c r="DJ17" s="26" t="n">
        <v>0.0</v>
      </c>
      <c r="DK17" s="26" t="n">
        <v>0.0</v>
      </c>
      <c r="DL17" s="26" t="n">
        <v>0.0</v>
      </c>
      <c r="DM17" s="26" t="n">
        <v>0.0</v>
      </c>
      <c r="DN17" s="26" t="n">
        <v>0.0</v>
      </c>
      <c r="DO17" s="26" t="n">
        <v>0.0</v>
      </c>
      <c r="DP17" s="28" t="n">
        <v>0.0</v>
      </c>
    </row>
    <row r="18" customHeight="true" ht="15.0">
      <c r="A18" s="174" t="inlineStr">
        <is>
          <t>2019999</t>
        </is>
      </c>
      <c r="B18" s="176"/>
      <c r="C18" s="176"/>
      <c r="D18" s="174" t="inlineStr">
        <is>
          <t>纪检组专项经费</t>
        </is>
      </c>
      <c r="E18" s="174"/>
      <c r="F18" s="174" t="inlineStr">
        <is>
          <t>特定目标类</t>
        </is>
      </c>
      <c r="G18" s="174"/>
      <c r="H18" s="174"/>
      <c r="I18" s="174" t="inlineStr">
        <is>
          <t>非基建项目</t>
        </is>
      </c>
      <c r="J18" s="202" t="inlineStr">
        <is>
          <t>否</t>
        </is>
      </c>
      <c r="K18" s="26" t="n">
        <v>389342.7</v>
      </c>
      <c r="L18" s="26" t="n">
        <v>0.0</v>
      </c>
      <c r="M18" s="26" t="n">
        <v>0.0</v>
      </c>
      <c r="N18" s="26" t="n">
        <v>0.0</v>
      </c>
      <c r="O18" s="26" t="n">
        <v>0.0</v>
      </c>
      <c r="P18" s="26" t="n">
        <v>0.0</v>
      </c>
      <c r="Q18" s="26" t="n">
        <v>0.0</v>
      </c>
      <c r="R18" s="26" t="n">
        <v>0.0</v>
      </c>
      <c r="S18" s="26" t="n">
        <v>0.0</v>
      </c>
      <c r="T18" s="26" t="n">
        <v>0.0</v>
      </c>
      <c r="U18" s="26" t="n">
        <v>0.0</v>
      </c>
      <c r="V18" s="26" t="n">
        <v>0.0</v>
      </c>
      <c r="W18" s="26" t="n">
        <v>0.0</v>
      </c>
      <c r="X18" s="26" t="n">
        <v>0.0</v>
      </c>
      <c r="Y18" s="26" t="n">
        <v>0.0</v>
      </c>
      <c r="Z18" s="26" t="n">
        <v>389342.7</v>
      </c>
      <c r="AA18" s="26" t="n">
        <v>0.0</v>
      </c>
      <c r="AB18" s="26" t="n">
        <v>0.0</v>
      </c>
      <c r="AC18" s="26" t="n">
        <v>0.0</v>
      </c>
      <c r="AD18" s="26" t="n">
        <v>0.0</v>
      </c>
      <c r="AE18" s="26" t="n">
        <v>0.0</v>
      </c>
      <c r="AF18" s="26" t="n">
        <v>0.0</v>
      </c>
      <c r="AG18" s="26" t="n">
        <v>0.0</v>
      </c>
      <c r="AH18" s="26" t="n">
        <v>0.0</v>
      </c>
      <c r="AI18" s="26" t="n">
        <v>0.0</v>
      </c>
      <c r="AJ18" s="26" t="n">
        <v>389342.7</v>
      </c>
      <c r="AK18" s="26" t="n">
        <v>0.0</v>
      </c>
      <c r="AL18" s="26" t="n">
        <v>0.0</v>
      </c>
      <c r="AM18" s="26" t="n">
        <v>0.0</v>
      </c>
      <c r="AN18" s="26" t="n">
        <v>0.0</v>
      </c>
      <c r="AO18" s="26" t="n">
        <v>0.0</v>
      </c>
      <c r="AP18" s="26" t="n">
        <v>0.0</v>
      </c>
      <c r="AQ18" s="26" t="n">
        <v>0.0</v>
      </c>
      <c r="AR18" s="26" t="n">
        <v>0.0</v>
      </c>
      <c r="AS18" s="26" t="n">
        <v>0.0</v>
      </c>
      <c r="AT18" s="26" t="n">
        <v>0.0</v>
      </c>
      <c r="AU18" s="26" t="n">
        <v>0.0</v>
      </c>
      <c r="AV18" s="26" t="n">
        <v>0.0</v>
      </c>
      <c r="AW18" s="26" t="n">
        <v>0.0</v>
      </c>
      <c r="AX18" s="26" t="n">
        <v>0.0</v>
      </c>
      <c r="AY18" s="26" t="n">
        <v>0.0</v>
      </c>
      <c r="AZ18" s="26" t="n">
        <v>0.0</v>
      </c>
      <c r="BA18" s="26" t="n">
        <v>0.0</v>
      </c>
      <c r="BB18" s="26" t="n">
        <v>0.0</v>
      </c>
      <c r="BC18" s="26" t="n">
        <v>0.0</v>
      </c>
      <c r="BD18" s="26" t="n">
        <v>0.0</v>
      </c>
      <c r="BE18" s="26" t="n">
        <v>0.0</v>
      </c>
      <c r="BF18" s="26" t="n">
        <v>0.0</v>
      </c>
      <c r="BG18" s="26" t="n">
        <v>0.0</v>
      </c>
      <c r="BH18" s="26" t="n">
        <v>0.0</v>
      </c>
      <c r="BI18" s="26" t="n">
        <v>0.0</v>
      </c>
      <c r="BJ18" s="26" t="n">
        <v>0.0</v>
      </c>
      <c r="BK18" s="26" t="n">
        <v>0.0</v>
      </c>
      <c r="BL18" s="26" t="n">
        <v>0.0</v>
      </c>
      <c r="BM18" s="26" t="n">
        <v>0.0</v>
      </c>
      <c r="BN18" s="26" t="n">
        <v>0.0</v>
      </c>
      <c r="BO18" s="26" t="n">
        <v>0.0</v>
      </c>
      <c r="BP18" s="26" t="n">
        <v>0.0</v>
      </c>
      <c r="BQ18" s="26" t="n">
        <v>0.0</v>
      </c>
      <c r="BR18" s="26" t="n">
        <v>0.0</v>
      </c>
      <c r="BS18" s="26" t="n">
        <v>0.0</v>
      </c>
      <c r="BT18" s="26" t="n">
        <v>0.0</v>
      </c>
      <c r="BU18" s="26" t="n">
        <v>0.0</v>
      </c>
      <c r="BV18" s="26" t="n">
        <v>0.0</v>
      </c>
      <c r="BW18" s="26" t="n">
        <v>0.0</v>
      </c>
      <c r="BX18" s="26" t="n">
        <v>0.0</v>
      </c>
      <c r="BY18" s="26" t="n">
        <v>0.0</v>
      </c>
      <c r="BZ18" s="26" t="n">
        <v>0.0</v>
      </c>
      <c r="CA18" s="26" t="n">
        <v>0.0</v>
      </c>
      <c r="CB18" s="26" t="n">
        <v>0.0</v>
      </c>
      <c r="CC18" s="26" t="n">
        <v>0.0</v>
      </c>
      <c r="CD18" s="26" t="n">
        <v>0.0</v>
      </c>
      <c r="CE18" s="26" t="n">
        <v>0.0</v>
      </c>
      <c r="CF18" s="26" t="n">
        <v>0.0</v>
      </c>
      <c r="CG18" s="26" t="n">
        <v>0.0</v>
      </c>
      <c r="CH18" s="26" t="n">
        <v>0.0</v>
      </c>
      <c r="CI18" s="26" t="n">
        <v>0.0</v>
      </c>
      <c r="CJ18" s="26" t="n">
        <v>0.0</v>
      </c>
      <c r="CK18" s="26" t="n">
        <v>0.0</v>
      </c>
      <c r="CL18" s="26" t="n">
        <v>0.0</v>
      </c>
      <c r="CM18" s="26" t="n">
        <v>0.0</v>
      </c>
      <c r="CN18" s="26" t="n">
        <v>0.0</v>
      </c>
      <c r="CO18" s="26" t="n">
        <v>0.0</v>
      </c>
      <c r="CP18" s="26" t="n">
        <v>0.0</v>
      </c>
      <c r="CQ18" s="26" t="n">
        <v>0.0</v>
      </c>
      <c r="CR18" s="26" t="n">
        <v>0.0</v>
      </c>
      <c r="CS18" s="26" t="n">
        <v>0.0</v>
      </c>
      <c r="CT18" s="26" t="n">
        <v>0.0</v>
      </c>
      <c r="CU18" s="26" t="n">
        <v>0.0</v>
      </c>
      <c r="CV18" s="26" t="n">
        <v>0.0</v>
      </c>
      <c r="CW18" s="26" t="n">
        <v>0.0</v>
      </c>
      <c r="CX18" s="26" t="n">
        <v>0.0</v>
      </c>
      <c r="CY18" s="26" t="n">
        <v>0.0</v>
      </c>
      <c r="CZ18" s="26" t="n">
        <v>0.0</v>
      </c>
      <c r="DA18" s="26" t="n">
        <v>0.0</v>
      </c>
      <c r="DB18" s="26" t="n">
        <v>0.0</v>
      </c>
      <c r="DC18" s="26" t="n">
        <v>0.0</v>
      </c>
      <c r="DD18" s="26" t="n">
        <v>0.0</v>
      </c>
      <c r="DE18" s="26" t="n">
        <v>0.0</v>
      </c>
      <c r="DF18" s="26" t="n">
        <v>0.0</v>
      </c>
      <c r="DG18" s="26" t="n">
        <v>0.0</v>
      </c>
      <c r="DH18" s="26" t="n">
        <v>0.0</v>
      </c>
      <c r="DI18" s="26" t="n">
        <v>0.0</v>
      </c>
      <c r="DJ18" s="26" t="n">
        <v>0.0</v>
      </c>
      <c r="DK18" s="26" t="n">
        <v>0.0</v>
      </c>
      <c r="DL18" s="26" t="n">
        <v>0.0</v>
      </c>
      <c r="DM18" s="26" t="n">
        <v>0.0</v>
      </c>
      <c r="DN18" s="26" t="n">
        <v>0.0</v>
      </c>
      <c r="DO18" s="26" t="n">
        <v>0.0</v>
      </c>
      <c r="DP18" s="28" t="n">
        <v>0.0</v>
      </c>
    </row>
    <row r="19" customHeight="true" ht="15.0">
      <c r="A19" s="174" t="inlineStr">
        <is>
          <t>229</t>
        </is>
      </c>
      <c r="B19" s="176"/>
      <c r="C19" s="176"/>
      <c r="D19" s="174" t="inlineStr">
        <is>
          <t>其他支出</t>
        </is>
      </c>
      <c r="E19" s="174"/>
      <c r="F19" s="174"/>
      <c r="G19" s="174"/>
      <c r="H19" s="174"/>
      <c r="I19" s="174"/>
      <c r="J19" s="202"/>
      <c r="K19" s="26" t="n">
        <v>1056.0</v>
      </c>
      <c r="L19" s="26" t="n">
        <v>0.0</v>
      </c>
      <c r="M19" s="26" t="n">
        <v>0.0</v>
      </c>
      <c r="N19" s="26" t="n">
        <v>0.0</v>
      </c>
      <c r="O19" s="26" t="n">
        <v>0.0</v>
      </c>
      <c r="P19" s="26" t="n">
        <v>0.0</v>
      </c>
      <c r="Q19" s="26" t="n">
        <v>0.0</v>
      </c>
      <c r="R19" s="26" t="n">
        <v>0.0</v>
      </c>
      <c r="S19" s="26" t="n">
        <v>0.0</v>
      </c>
      <c r="T19" s="26" t="n">
        <v>0.0</v>
      </c>
      <c r="U19" s="26" t="n">
        <v>0.0</v>
      </c>
      <c r="V19" s="26" t="n">
        <v>0.0</v>
      </c>
      <c r="W19" s="26" t="n">
        <v>0.0</v>
      </c>
      <c r="X19" s="26" t="n">
        <v>0.0</v>
      </c>
      <c r="Y19" s="26" t="n">
        <v>0.0</v>
      </c>
      <c r="Z19" s="26" t="n">
        <v>1056.0</v>
      </c>
      <c r="AA19" s="26" t="n">
        <v>0.0</v>
      </c>
      <c r="AB19" s="26" t="n">
        <v>0.0</v>
      </c>
      <c r="AC19" s="26" t="n">
        <v>0.0</v>
      </c>
      <c r="AD19" s="26" t="n">
        <v>0.0</v>
      </c>
      <c r="AE19" s="26" t="n">
        <v>0.0</v>
      </c>
      <c r="AF19" s="26" t="n">
        <v>0.0</v>
      </c>
      <c r="AG19" s="26" t="n">
        <v>0.0</v>
      </c>
      <c r="AH19" s="26" t="n">
        <v>0.0</v>
      </c>
      <c r="AI19" s="26" t="n">
        <v>0.0</v>
      </c>
      <c r="AJ19" s="26" t="n">
        <v>1056.0</v>
      </c>
      <c r="AK19" s="26" t="n">
        <v>0.0</v>
      </c>
      <c r="AL19" s="26" t="n">
        <v>0.0</v>
      </c>
      <c r="AM19" s="26" t="n">
        <v>0.0</v>
      </c>
      <c r="AN19" s="26" t="n">
        <v>0.0</v>
      </c>
      <c r="AO19" s="26" t="n">
        <v>0.0</v>
      </c>
      <c r="AP19" s="26" t="n">
        <v>0.0</v>
      </c>
      <c r="AQ19" s="26" t="n">
        <v>0.0</v>
      </c>
      <c r="AR19" s="26" t="n">
        <v>0.0</v>
      </c>
      <c r="AS19" s="26" t="n">
        <v>0.0</v>
      </c>
      <c r="AT19" s="26" t="n">
        <v>0.0</v>
      </c>
      <c r="AU19" s="26" t="n">
        <v>0.0</v>
      </c>
      <c r="AV19" s="26" t="n">
        <v>0.0</v>
      </c>
      <c r="AW19" s="26" t="n">
        <v>0.0</v>
      </c>
      <c r="AX19" s="26" t="n">
        <v>0.0</v>
      </c>
      <c r="AY19" s="26" t="n">
        <v>0.0</v>
      </c>
      <c r="AZ19" s="26" t="n">
        <v>0.0</v>
      </c>
      <c r="BA19" s="26" t="n">
        <v>0.0</v>
      </c>
      <c r="BB19" s="26" t="n">
        <v>0.0</v>
      </c>
      <c r="BC19" s="26" t="n">
        <v>0.0</v>
      </c>
      <c r="BD19" s="26" t="n">
        <v>0.0</v>
      </c>
      <c r="BE19" s="26" t="n">
        <v>0.0</v>
      </c>
      <c r="BF19" s="26" t="n">
        <v>0.0</v>
      </c>
      <c r="BG19" s="26" t="n">
        <v>0.0</v>
      </c>
      <c r="BH19" s="26" t="n">
        <v>0.0</v>
      </c>
      <c r="BI19" s="26" t="n">
        <v>0.0</v>
      </c>
      <c r="BJ19" s="26" t="n">
        <v>0.0</v>
      </c>
      <c r="BK19" s="26" t="n">
        <v>0.0</v>
      </c>
      <c r="BL19" s="26" t="n">
        <v>0.0</v>
      </c>
      <c r="BM19" s="26" t="n">
        <v>0.0</v>
      </c>
      <c r="BN19" s="26" t="n">
        <v>0.0</v>
      </c>
      <c r="BO19" s="26" t="n">
        <v>0.0</v>
      </c>
      <c r="BP19" s="26" t="n">
        <v>0.0</v>
      </c>
      <c r="BQ19" s="26" t="n">
        <v>0.0</v>
      </c>
      <c r="BR19" s="26" t="n">
        <v>0.0</v>
      </c>
      <c r="BS19" s="26" t="n">
        <v>0.0</v>
      </c>
      <c r="BT19" s="26" t="n">
        <v>0.0</v>
      </c>
      <c r="BU19" s="26" t="n">
        <v>0.0</v>
      </c>
      <c r="BV19" s="26" t="n">
        <v>0.0</v>
      </c>
      <c r="BW19" s="26" t="n">
        <v>0.0</v>
      </c>
      <c r="BX19" s="26" t="n">
        <v>0.0</v>
      </c>
      <c r="BY19" s="26" t="n">
        <v>0.0</v>
      </c>
      <c r="BZ19" s="26" t="n">
        <v>0.0</v>
      </c>
      <c r="CA19" s="26" t="n">
        <v>0.0</v>
      </c>
      <c r="CB19" s="26" t="n">
        <v>0.0</v>
      </c>
      <c r="CC19" s="26" t="n">
        <v>0.0</v>
      </c>
      <c r="CD19" s="26" t="n">
        <v>0.0</v>
      </c>
      <c r="CE19" s="26" t="n">
        <v>0.0</v>
      </c>
      <c r="CF19" s="26" t="n">
        <v>0.0</v>
      </c>
      <c r="CG19" s="26" t="n">
        <v>0.0</v>
      </c>
      <c r="CH19" s="26" t="n">
        <v>0.0</v>
      </c>
      <c r="CI19" s="26" t="n">
        <v>0.0</v>
      </c>
      <c r="CJ19" s="26" t="n">
        <v>0.0</v>
      </c>
      <c r="CK19" s="26" t="n">
        <v>0.0</v>
      </c>
      <c r="CL19" s="26" t="n">
        <v>0.0</v>
      </c>
      <c r="CM19" s="26" t="n">
        <v>0.0</v>
      </c>
      <c r="CN19" s="26" t="n">
        <v>0.0</v>
      </c>
      <c r="CO19" s="26" t="n">
        <v>0.0</v>
      </c>
      <c r="CP19" s="26" t="n">
        <v>0.0</v>
      </c>
      <c r="CQ19" s="26" t="n">
        <v>0.0</v>
      </c>
      <c r="CR19" s="26" t="n">
        <v>0.0</v>
      </c>
      <c r="CS19" s="26" t="n">
        <v>0.0</v>
      </c>
      <c r="CT19" s="26" t="n">
        <v>0.0</v>
      </c>
      <c r="CU19" s="26" t="n">
        <v>0.0</v>
      </c>
      <c r="CV19" s="26" t="n">
        <v>0.0</v>
      </c>
      <c r="CW19" s="26" t="n">
        <v>0.0</v>
      </c>
      <c r="CX19" s="26" t="n">
        <v>0.0</v>
      </c>
      <c r="CY19" s="26" t="n">
        <v>0.0</v>
      </c>
      <c r="CZ19" s="26" t="n">
        <v>0.0</v>
      </c>
      <c r="DA19" s="26" t="n">
        <v>0.0</v>
      </c>
      <c r="DB19" s="26" t="n">
        <v>0.0</v>
      </c>
      <c r="DC19" s="26" t="n">
        <v>0.0</v>
      </c>
      <c r="DD19" s="26" t="n">
        <v>0.0</v>
      </c>
      <c r="DE19" s="26" t="n">
        <v>0.0</v>
      </c>
      <c r="DF19" s="26" t="n">
        <v>0.0</v>
      </c>
      <c r="DG19" s="26" t="n">
        <v>0.0</v>
      </c>
      <c r="DH19" s="26" t="n">
        <v>0.0</v>
      </c>
      <c r="DI19" s="26" t="n">
        <v>0.0</v>
      </c>
      <c r="DJ19" s="26" t="n">
        <v>0.0</v>
      </c>
      <c r="DK19" s="26" t="n">
        <v>0.0</v>
      </c>
      <c r="DL19" s="26" t="n">
        <v>0.0</v>
      </c>
      <c r="DM19" s="26" t="n">
        <v>0.0</v>
      </c>
      <c r="DN19" s="26" t="n">
        <v>0.0</v>
      </c>
      <c r="DO19" s="26" t="n">
        <v>0.0</v>
      </c>
      <c r="DP19" s="28" t="n">
        <v>0.0</v>
      </c>
    </row>
    <row r="20" customHeight="true" ht="15.0">
      <c r="A20" s="174" t="inlineStr">
        <is>
          <t>22999</t>
        </is>
      </c>
      <c r="B20" s="176"/>
      <c r="C20" s="176"/>
      <c r="D20" s="174" t="inlineStr">
        <is>
          <t>其他支出</t>
        </is>
      </c>
      <c r="E20" s="174"/>
      <c r="F20" s="174"/>
      <c r="G20" s="174"/>
      <c r="H20" s="174"/>
      <c r="I20" s="174"/>
      <c r="J20" s="202"/>
      <c r="K20" s="26" t="n">
        <v>1056.0</v>
      </c>
      <c r="L20" s="26" t="n">
        <v>0.0</v>
      </c>
      <c r="M20" s="26" t="n">
        <v>0.0</v>
      </c>
      <c r="N20" s="26" t="n">
        <v>0.0</v>
      </c>
      <c r="O20" s="26" t="n">
        <v>0.0</v>
      </c>
      <c r="P20" s="26" t="n">
        <v>0.0</v>
      </c>
      <c r="Q20" s="26" t="n">
        <v>0.0</v>
      </c>
      <c r="R20" s="26" t="n">
        <v>0.0</v>
      </c>
      <c r="S20" s="26" t="n">
        <v>0.0</v>
      </c>
      <c r="T20" s="26" t="n">
        <v>0.0</v>
      </c>
      <c r="U20" s="26" t="n">
        <v>0.0</v>
      </c>
      <c r="V20" s="26" t="n">
        <v>0.0</v>
      </c>
      <c r="W20" s="26" t="n">
        <v>0.0</v>
      </c>
      <c r="X20" s="26" t="n">
        <v>0.0</v>
      </c>
      <c r="Y20" s="26" t="n">
        <v>0.0</v>
      </c>
      <c r="Z20" s="26" t="n">
        <v>1056.0</v>
      </c>
      <c r="AA20" s="26" t="n">
        <v>0.0</v>
      </c>
      <c r="AB20" s="26" t="n">
        <v>0.0</v>
      </c>
      <c r="AC20" s="26" t="n">
        <v>0.0</v>
      </c>
      <c r="AD20" s="26" t="n">
        <v>0.0</v>
      </c>
      <c r="AE20" s="26" t="n">
        <v>0.0</v>
      </c>
      <c r="AF20" s="26" t="n">
        <v>0.0</v>
      </c>
      <c r="AG20" s="26" t="n">
        <v>0.0</v>
      </c>
      <c r="AH20" s="26" t="n">
        <v>0.0</v>
      </c>
      <c r="AI20" s="26" t="n">
        <v>0.0</v>
      </c>
      <c r="AJ20" s="26" t="n">
        <v>1056.0</v>
      </c>
      <c r="AK20" s="26" t="n">
        <v>0.0</v>
      </c>
      <c r="AL20" s="26" t="n">
        <v>0.0</v>
      </c>
      <c r="AM20" s="26" t="n">
        <v>0.0</v>
      </c>
      <c r="AN20" s="26" t="n">
        <v>0.0</v>
      </c>
      <c r="AO20" s="26" t="n">
        <v>0.0</v>
      </c>
      <c r="AP20" s="26" t="n">
        <v>0.0</v>
      </c>
      <c r="AQ20" s="26" t="n">
        <v>0.0</v>
      </c>
      <c r="AR20" s="26" t="n">
        <v>0.0</v>
      </c>
      <c r="AS20" s="26" t="n">
        <v>0.0</v>
      </c>
      <c r="AT20" s="26" t="n">
        <v>0.0</v>
      </c>
      <c r="AU20" s="26" t="n">
        <v>0.0</v>
      </c>
      <c r="AV20" s="26" t="n">
        <v>0.0</v>
      </c>
      <c r="AW20" s="26" t="n">
        <v>0.0</v>
      </c>
      <c r="AX20" s="26" t="n">
        <v>0.0</v>
      </c>
      <c r="AY20" s="26" t="n">
        <v>0.0</v>
      </c>
      <c r="AZ20" s="26" t="n">
        <v>0.0</v>
      </c>
      <c r="BA20" s="26" t="n">
        <v>0.0</v>
      </c>
      <c r="BB20" s="26" t="n">
        <v>0.0</v>
      </c>
      <c r="BC20" s="26" t="n">
        <v>0.0</v>
      </c>
      <c r="BD20" s="26" t="n">
        <v>0.0</v>
      </c>
      <c r="BE20" s="26" t="n">
        <v>0.0</v>
      </c>
      <c r="BF20" s="26" t="n">
        <v>0.0</v>
      </c>
      <c r="BG20" s="26" t="n">
        <v>0.0</v>
      </c>
      <c r="BH20" s="26" t="n">
        <v>0.0</v>
      </c>
      <c r="BI20" s="26" t="n">
        <v>0.0</v>
      </c>
      <c r="BJ20" s="26" t="n">
        <v>0.0</v>
      </c>
      <c r="BK20" s="26" t="n">
        <v>0.0</v>
      </c>
      <c r="BL20" s="26" t="n">
        <v>0.0</v>
      </c>
      <c r="BM20" s="26" t="n">
        <v>0.0</v>
      </c>
      <c r="BN20" s="26" t="n">
        <v>0.0</v>
      </c>
      <c r="BO20" s="26" t="n">
        <v>0.0</v>
      </c>
      <c r="BP20" s="26" t="n">
        <v>0.0</v>
      </c>
      <c r="BQ20" s="26" t="n">
        <v>0.0</v>
      </c>
      <c r="BR20" s="26" t="n">
        <v>0.0</v>
      </c>
      <c r="BS20" s="26" t="n">
        <v>0.0</v>
      </c>
      <c r="BT20" s="26" t="n">
        <v>0.0</v>
      </c>
      <c r="BU20" s="26" t="n">
        <v>0.0</v>
      </c>
      <c r="BV20" s="26" t="n">
        <v>0.0</v>
      </c>
      <c r="BW20" s="26" t="n">
        <v>0.0</v>
      </c>
      <c r="BX20" s="26" t="n">
        <v>0.0</v>
      </c>
      <c r="BY20" s="26" t="n">
        <v>0.0</v>
      </c>
      <c r="BZ20" s="26" t="n">
        <v>0.0</v>
      </c>
      <c r="CA20" s="26" t="n">
        <v>0.0</v>
      </c>
      <c r="CB20" s="26" t="n">
        <v>0.0</v>
      </c>
      <c r="CC20" s="26" t="n">
        <v>0.0</v>
      </c>
      <c r="CD20" s="26" t="n">
        <v>0.0</v>
      </c>
      <c r="CE20" s="26" t="n">
        <v>0.0</v>
      </c>
      <c r="CF20" s="26" t="n">
        <v>0.0</v>
      </c>
      <c r="CG20" s="26" t="n">
        <v>0.0</v>
      </c>
      <c r="CH20" s="26" t="n">
        <v>0.0</v>
      </c>
      <c r="CI20" s="26" t="n">
        <v>0.0</v>
      </c>
      <c r="CJ20" s="26" t="n">
        <v>0.0</v>
      </c>
      <c r="CK20" s="26" t="n">
        <v>0.0</v>
      </c>
      <c r="CL20" s="26" t="n">
        <v>0.0</v>
      </c>
      <c r="CM20" s="26" t="n">
        <v>0.0</v>
      </c>
      <c r="CN20" s="26" t="n">
        <v>0.0</v>
      </c>
      <c r="CO20" s="26" t="n">
        <v>0.0</v>
      </c>
      <c r="CP20" s="26" t="n">
        <v>0.0</v>
      </c>
      <c r="CQ20" s="26" t="n">
        <v>0.0</v>
      </c>
      <c r="CR20" s="26" t="n">
        <v>0.0</v>
      </c>
      <c r="CS20" s="26" t="n">
        <v>0.0</v>
      </c>
      <c r="CT20" s="26" t="n">
        <v>0.0</v>
      </c>
      <c r="CU20" s="26" t="n">
        <v>0.0</v>
      </c>
      <c r="CV20" s="26" t="n">
        <v>0.0</v>
      </c>
      <c r="CW20" s="26" t="n">
        <v>0.0</v>
      </c>
      <c r="CX20" s="26" t="n">
        <v>0.0</v>
      </c>
      <c r="CY20" s="26" t="n">
        <v>0.0</v>
      </c>
      <c r="CZ20" s="26" t="n">
        <v>0.0</v>
      </c>
      <c r="DA20" s="26" t="n">
        <v>0.0</v>
      </c>
      <c r="DB20" s="26" t="n">
        <v>0.0</v>
      </c>
      <c r="DC20" s="26" t="n">
        <v>0.0</v>
      </c>
      <c r="DD20" s="26" t="n">
        <v>0.0</v>
      </c>
      <c r="DE20" s="26" t="n">
        <v>0.0</v>
      </c>
      <c r="DF20" s="26" t="n">
        <v>0.0</v>
      </c>
      <c r="DG20" s="26" t="n">
        <v>0.0</v>
      </c>
      <c r="DH20" s="26" t="n">
        <v>0.0</v>
      </c>
      <c r="DI20" s="26" t="n">
        <v>0.0</v>
      </c>
      <c r="DJ20" s="26" t="n">
        <v>0.0</v>
      </c>
      <c r="DK20" s="26" t="n">
        <v>0.0</v>
      </c>
      <c r="DL20" s="26" t="n">
        <v>0.0</v>
      </c>
      <c r="DM20" s="26" t="n">
        <v>0.0</v>
      </c>
      <c r="DN20" s="26" t="n">
        <v>0.0</v>
      </c>
      <c r="DO20" s="26" t="n">
        <v>0.0</v>
      </c>
      <c r="DP20" s="28" t="n">
        <v>0.0</v>
      </c>
    </row>
    <row r="21" customHeight="true" ht="15.0">
      <c r="A21" s="174" t="inlineStr">
        <is>
          <t>2299999</t>
        </is>
      </c>
      <c r="B21" s="176"/>
      <c r="C21" s="176"/>
      <c r="D21" s="174" t="inlineStr">
        <is>
          <t>其他支出</t>
        </is>
      </c>
      <c r="E21" s="174"/>
      <c r="F21" s="174"/>
      <c r="G21" s="174"/>
      <c r="H21" s="174"/>
      <c r="I21" s="174"/>
      <c r="J21" s="202"/>
      <c r="K21" s="26" t="n">
        <v>1056.0</v>
      </c>
      <c r="L21" s="26" t="n">
        <v>0.0</v>
      </c>
      <c r="M21" s="26" t="n">
        <v>0.0</v>
      </c>
      <c r="N21" s="26" t="n">
        <v>0.0</v>
      </c>
      <c r="O21" s="26" t="n">
        <v>0.0</v>
      </c>
      <c r="P21" s="26" t="n">
        <v>0.0</v>
      </c>
      <c r="Q21" s="26" t="n">
        <v>0.0</v>
      </c>
      <c r="R21" s="26" t="n">
        <v>0.0</v>
      </c>
      <c r="S21" s="26" t="n">
        <v>0.0</v>
      </c>
      <c r="T21" s="26" t="n">
        <v>0.0</v>
      </c>
      <c r="U21" s="26" t="n">
        <v>0.0</v>
      </c>
      <c r="V21" s="26" t="n">
        <v>0.0</v>
      </c>
      <c r="W21" s="26" t="n">
        <v>0.0</v>
      </c>
      <c r="X21" s="26" t="n">
        <v>0.0</v>
      </c>
      <c r="Y21" s="26" t="n">
        <v>0.0</v>
      </c>
      <c r="Z21" s="26" t="n">
        <v>1056.0</v>
      </c>
      <c r="AA21" s="26" t="n">
        <v>0.0</v>
      </c>
      <c r="AB21" s="26" t="n">
        <v>0.0</v>
      </c>
      <c r="AC21" s="26" t="n">
        <v>0.0</v>
      </c>
      <c r="AD21" s="26" t="n">
        <v>0.0</v>
      </c>
      <c r="AE21" s="26" t="n">
        <v>0.0</v>
      </c>
      <c r="AF21" s="26" t="n">
        <v>0.0</v>
      </c>
      <c r="AG21" s="26" t="n">
        <v>0.0</v>
      </c>
      <c r="AH21" s="26" t="n">
        <v>0.0</v>
      </c>
      <c r="AI21" s="26" t="n">
        <v>0.0</v>
      </c>
      <c r="AJ21" s="26" t="n">
        <v>1056.0</v>
      </c>
      <c r="AK21" s="26" t="n">
        <v>0.0</v>
      </c>
      <c r="AL21" s="26" t="n">
        <v>0.0</v>
      </c>
      <c r="AM21" s="26" t="n">
        <v>0.0</v>
      </c>
      <c r="AN21" s="26" t="n">
        <v>0.0</v>
      </c>
      <c r="AO21" s="26" t="n">
        <v>0.0</v>
      </c>
      <c r="AP21" s="26" t="n">
        <v>0.0</v>
      </c>
      <c r="AQ21" s="26" t="n">
        <v>0.0</v>
      </c>
      <c r="AR21" s="26" t="n">
        <v>0.0</v>
      </c>
      <c r="AS21" s="26" t="n">
        <v>0.0</v>
      </c>
      <c r="AT21" s="26" t="n">
        <v>0.0</v>
      </c>
      <c r="AU21" s="26" t="n">
        <v>0.0</v>
      </c>
      <c r="AV21" s="26" t="n">
        <v>0.0</v>
      </c>
      <c r="AW21" s="26" t="n">
        <v>0.0</v>
      </c>
      <c r="AX21" s="26" t="n">
        <v>0.0</v>
      </c>
      <c r="AY21" s="26" t="n">
        <v>0.0</v>
      </c>
      <c r="AZ21" s="26" t="n">
        <v>0.0</v>
      </c>
      <c r="BA21" s="26" t="n">
        <v>0.0</v>
      </c>
      <c r="BB21" s="26" t="n">
        <v>0.0</v>
      </c>
      <c r="BC21" s="26" t="n">
        <v>0.0</v>
      </c>
      <c r="BD21" s="26" t="n">
        <v>0.0</v>
      </c>
      <c r="BE21" s="26" t="n">
        <v>0.0</v>
      </c>
      <c r="BF21" s="26" t="n">
        <v>0.0</v>
      </c>
      <c r="BG21" s="26" t="n">
        <v>0.0</v>
      </c>
      <c r="BH21" s="26" t="n">
        <v>0.0</v>
      </c>
      <c r="BI21" s="26" t="n">
        <v>0.0</v>
      </c>
      <c r="BJ21" s="26" t="n">
        <v>0.0</v>
      </c>
      <c r="BK21" s="26" t="n">
        <v>0.0</v>
      </c>
      <c r="BL21" s="26" t="n">
        <v>0.0</v>
      </c>
      <c r="BM21" s="26" t="n">
        <v>0.0</v>
      </c>
      <c r="BN21" s="26" t="n">
        <v>0.0</v>
      </c>
      <c r="BO21" s="26" t="n">
        <v>0.0</v>
      </c>
      <c r="BP21" s="26" t="n">
        <v>0.0</v>
      </c>
      <c r="BQ21" s="26" t="n">
        <v>0.0</v>
      </c>
      <c r="BR21" s="26" t="n">
        <v>0.0</v>
      </c>
      <c r="BS21" s="26" t="n">
        <v>0.0</v>
      </c>
      <c r="BT21" s="26" t="n">
        <v>0.0</v>
      </c>
      <c r="BU21" s="26" t="n">
        <v>0.0</v>
      </c>
      <c r="BV21" s="26" t="n">
        <v>0.0</v>
      </c>
      <c r="BW21" s="26" t="n">
        <v>0.0</v>
      </c>
      <c r="BX21" s="26" t="n">
        <v>0.0</v>
      </c>
      <c r="BY21" s="26" t="n">
        <v>0.0</v>
      </c>
      <c r="BZ21" s="26" t="n">
        <v>0.0</v>
      </c>
      <c r="CA21" s="26" t="n">
        <v>0.0</v>
      </c>
      <c r="CB21" s="26" t="n">
        <v>0.0</v>
      </c>
      <c r="CC21" s="26" t="n">
        <v>0.0</v>
      </c>
      <c r="CD21" s="26" t="n">
        <v>0.0</v>
      </c>
      <c r="CE21" s="26" t="n">
        <v>0.0</v>
      </c>
      <c r="CF21" s="26" t="n">
        <v>0.0</v>
      </c>
      <c r="CG21" s="26" t="n">
        <v>0.0</v>
      </c>
      <c r="CH21" s="26" t="n">
        <v>0.0</v>
      </c>
      <c r="CI21" s="26" t="n">
        <v>0.0</v>
      </c>
      <c r="CJ21" s="26" t="n">
        <v>0.0</v>
      </c>
      <c r="CK21" s="26" t="n">
        <v>0.0</v>
      </c>
      <c r="CL21" s="26" t="n">
        <v>0.0</v>
      </c>
      <c r="CM21" s="26" t="n">
        <v>0.0</v>
      </c>
      <c r="CN21" s="26" t="n">
        <v>0.0</v>
      </c>
      <c r="CO21" s="26" t="n">
        <v>0.0</v>
      </c>
      <c r="CP21" s="26" t="n">
        <v>0.0</v>
      </c>
      <c r="CQ21" s="26" t="n">
        <v>0.0</v>
      </c>
      <c r="CR21" s="26" t="n">
        <v>0.0</v>
      </c>
      <c r="CS21" s="26" t="n">
        <v>0.0</v>
      </c>
      <c r="CT21" s="26" t="n">
        <v>0.0</v>
      </c>
      <c r="CU21" s="26" t="n">
        <v>0.0</v>
      </c>
      <c r="CV21" s="26" t="n">
        <v>0.0</v>
      </c>
      <c r="CW21" s="26" t="n">
        <v>0.0</v>
      </c>
      <c r="CX21" s="26" t="n">
        <v>0.0</v>
      </c>
      <c r="CY21" s="26" t="n">
        <v>0.0</v>
      </c>
      <c r="CZ21" s="26" t="n">
        <v>0.0</v>
      </c>
      <c r="DA21" s="26" t="n">
        <v>0.0</v>
      </c>
      <c r="DB21" s="26" t="n">
        <v>0.0</v>
      </c>
      <c r="DC21" s="26" t="n">
        <v>0.0</v>
      </c>
      <c r="DD21" s="26" t="n">
        <v>0.0</v>
      </c>
      <c r="DE21" s="26" t="n">
        <v>0.0</v>
      </c>
      <c r="DF21" s="26" t="n">
        <v>0.0</v>
      </c>
      <c r="DG21" s="26" t="n">
        <v>0.0</v>
      </c>
      <c r="DH21" s="26" t="n">
        <v>0.0</v>
      </c>
      <c r="DI21" s="26" t="n">
        <v>0.0</v>
      </c>
      <c r="DJ21" s="26" t="n">
        <v>0.0</v>
      </c>
      <c r="DK21" s="26" t="n">
        <v>0.0</v>
      </c>
      <c r="DL21" s="26" t="n">
        <v>0.0</v>
      </c>
      <c r="DM21" s="26" t="n">
        <v>0.0</v>
      </c>
      <c r="DN21" s="26" t="n">
        <v>0.0</v>
      </c>
      <c r="DO21" s="26" t="n">
        <v>0.0</v>
      </c>
      <c r="DP21" s="28" t="n">
        <v>0.0</v>
      </c>
    </row>
    <row r="22" customHeight="true" ht="15.0">
      <c r="A22" s="174" t="inlineStr">
        <is>
          <t>2299999</t>
        </is>
      </c>
      <c r="B22" s="176"/>
      <c r="C22" s="176"/>
      <c r="D22" s="174" t="inlineStr">
        <is>
          <t>纪检组专项经费</t>
        </is>
      </c>
      <c r="E22" s="174"/>
      <c r="F22" s="174" t="inlineStr">
        <is>
          <t>特定目标类</t>
        </is>
      </c>
      <c r="G22" s="174"/>
      <c r="H22" s="174"/>
      <c r="I22" s="174" t="inlineStr">
        <is>
          <t>非基建项目</t>
        </is>
      </c>
      <c r="J22" s="202" t="inlineStr">
        <is>
          <t>否</t>
        </is>
      </c>
      <c r="K22" s="26" t="n">
        <f>'Z05_2 项目支出决算明细表'!L22 + 'Z05_2 项目支出决算明细表'!Z22 + 'Z05_2 项目支出决算明细表'!BB22 + 'Z05_2 项目支出决算明细表'!BO22 + 'Z05_2 项目支出决算明细表'!BT22 + 'Z05_2 项目支出决算明细表'!CG22 + 'Z05_2 项目支出决算明细表'!CX22 + 'Z05_2 项目支出决算明细表'!DA22 + 'Z05_2 项目支出决算明细表'!DG22 + 'Z05_2 项目支出决算明细表'!DK22</f>
        <v>1056.0</v>
      </c>
      <c r="L22" s="26" t="n">
        <f>('Z05_2 项目支出决算明细表'!M22+'Z05_2 项目支出决算明细表'!N22+'Z05_2 项目支出决算明细表'!O22+'Z05_2 项目支出决算明细表'!P22+'Z05_2 项目支出决算明细表'!Q22+'Z05_2 项目支出决算明细表'!R22+'Z05_2 项目支出决算明细表'!S22+'Z05_2 项目支出决算明细表'!T22+'Z05_2 项目支出决算明细表'!U22+'Z05_2 项目支出决算明细表'!V22+'Z05_2 项目支出决算明细表'!W22+'Z05_2 项目支出决算明细表'!X22+'Z05_2 项目支出决算明细表'!Y22)</f>
        <v>0.0</v>
      </c>
      <c r="M22" s="26" t="n">
        <v>0.0</v>
      </c>
      <c r="N22" s="26" t="n">
        <v>0.0</v>
      </c>
      <c r="O22" s="26" t="n">
        <v>0.0</v>
      </c>
      <c r="P22" s="26" t="n">
        <v>0.0</v>
      </c>
      <c r="Q22" s="26" t="n">
        <v>0.0</v>
      </c>
      <c r="R22" s="26" t="n">
        <v>0.0</v>
      </c>
      <c r="S22" s="26" t="n">
        <v>0.0</v>
      </c>
      <c r="T22" s="26" t="n">
        <v>0.0</v>
      </c>
      <c r="U22" s="26" t="n">
        <v>0.0</v>
      </c>
      <c r="V22" s="26" t="n">
        <v>0.0</v>
      </c>
      <c r="W22" s="26" t="n">
        <v>0.0</v>
      </c>
      <c r="X22" s="26" t="n">
        <v>0.0</v>
      </c>
      <c r="Y22" s="26" t="n">
        <v>0.0</v>
      </c>
      <c r="Z22" s="26" t="n">
        <f>('Z05_2 项目支出决算明细表'!AA22+'Z05_2 项目支出决算明细表'!AB22+'Z05_2 项目支出决算明细表'!AC22+'Z05_2 项目支出决算明细表'!AD22+'Z05_2 项目支出决算明细表'!AE22+'Z05_2 项目支出决算明细表'!AF22+'Z05_2 项目支出决算明细表'!AG22+'Z05_2 项目支出决算明细表'!AH22+'Z05_2 项目支出决算明细表'!AI22+'Z05_2 项目支出决算明细表'!AJ22+'Z05_2 项目支出决算明细表'!AK22+'Z05_2 项目支出决算明细表'!AL22+'Z05_2 项目支出决算明细表'!AM22+'Z05_2 项目支出决算明细表'!AN22+'Z05_2 项目支出决算明细表'!AO22+'Z05_2 项目支出决算明细表'!AP22+'Z05_2 项目支出决算明细表'!AQ22+'Z05_2 项目支出决算明细表'!AR22+'Z05_2 项目支出决算明细表'!AS22+'Z05_2 项目支出决算明细表'!AT22+'Z05_2 项目支出决算明细表'!AU22+'Z05_2 项目支出决算明细表'!AV22+'Z05_2 项目支出决算明细表'!AW22+'Z05_2 项目支出决算明细表'!AX22+'Z05_2 项目支出决算明细表'!AY22+'Z05_2 项目支出决算明细表'!AZ22+'Z05_2 项目支出决算明细表'!BA22)</f>
        <v>1056.0</v>
      </c>
      <c r="AA22" s="26" t="n">
        <v>0.0</v>
      </c>
      <c r="AB22" s="26" t="n">
        <v>0.0</v>
      </c>
      <c r="AC22" s="26" t="n">
        <v>0.0</v>
      </c>
      <c r="AD22" s="26" t="n">
        <v>0.0</v>
      </c>
      <c r="AE22" s="26" t="n">
        <v>0.0</v>
      </c>
      <c r="AF22" s="26" t="n">
        <v>0.0</v>
      </c>
      <c r="AG22" s="26" t="n">
        <v>0.0</v>
      </c>
      <c r="AH22" s="26" t="n">
        <v>0.0</v>
      </c>
      <c r="AI22" s="26" t="n">
        <v>0.0</v>
      </c>
      <c r="AJ22" s="26" t="n">
        <v>1056.0</v>
      </c>
      <c r="AK22" s="26" t="n">
        <v>0.0</v>
      </c>
      <c r="AL22" s="26" t="n">
        <v>0.0</v>
      </c>
      <c r="AM22" s="26" t="n">
        <v>0.0</v>
      </c>
      <c r="AN22" s="26" t="n">
        <v>0.0</v>
      </c>
      <c r="AO22" s="26" t="n">
        <v>0.0</v>
      </c>
      <c r="AP22" s="26" t="n">
        <v>0.0</v>
      </c>
      <c r="AQ22" s="26" t="n">
        <v>0.0</v>
      </c>
      <c r="AR22" s="26" t="n">
        <v>0.0</v>
      </c>
      <c r="AS22" s="26" t="n">
        <v>0.0</v>
      </c>
      <c r="AT22" s="26" t="n">
        <v>0.0</v>
      </c>
      <c r="AU22" s="26" t="n">
        <v>0.0</v>
      </c>
      <c r="AV22" s="26" t="n">
        <v>0.0</v>
      </c>
      <c r="AW22" s="26" t="n">
        <v>0.0</v>
      </c>
      <c r="AX22" s="26" t="n">
        <v>0.0</v>
      </c>
      <c r="AY22" s="26" t="n">
        <v>0.0</v>
      </c>
      <c r="AZ22" s="26" t="n">
        <v>0.0</v>
      </c>
      <c r="BA22" s="26" t="n">
        <v>0.0</v>
      </c>
      <c r="BB22" s="26" t="n">
        <f>('Z05_2 项目支出决算明细表'!BC22+'Z05_2 项目支出决算明细表'!BD22+'Z05_2 项目支出决算明细表'!BE22+'Z05_2 项目支出决算明细表'!BF22+'Z05_2 项目支出决算明细表'!BG22+'Z05_2 项目支出决算明细表'!BH22+'Z05_2 项目支出决算明细表'!BI22+'Z05_2 项目支出决算明细表'!BJ22+'Z05_2 项目支出决算明细表'!BK22+'Z05_2 项目支出决算明细表'!BL22+'Z05_2 项目支出决算明细表'!BM22+'Z05_2 项目支出决算明细表'!BN22)</f>
        <v>0.0</v>
      </c>
      <c r="BC22" s="26" t="n">
        <v>0.0</v>
      </c>
      <c r="BD22" s="26" t="n">
        <v>0.0</v>
      </c>
      <c r="BE22" s="26" t="n">
        <v>0.0</v>
      </c>
      <c r="BF22" s="26" t="n">
        <v>0.0</v>
      </c>
      <c r="BG22" s="26" t="n">
        <v>0.0</v>
      </c>
      <c r="BH22" s="26" t="n">
        <v>0.0</v>
      </c>
      <c r="BI22" s="26" t="n">
        <v>0.0</v>
      </c>
      <c r="BJ22" s="26" t="n">
        <v>0.0</v>
      </c>
      <c r="BK22" s="26" t="n">
        <v>0.0</v>
      </c>
      <c r="BL22" s="26" t="n">
        <v>0.0</v>
      </c>
      <c r="BM22" s="26" t="n">
        <v>0.0</v>
      </c>
      <c r="BN22" s="26" t="n">
        <v>0.0</v>
      </c>
      <c r="BO22" s="26" t="n">
        <f>('Z05_2 项目支出决算明细表'!BP22+'Z05_2 项目支出决算明细表'!BQ22+'Z05_2 项目支出决算明细表'!BR22+'Z05_2 项目支出决算明细表'!BS22)</f>
        <v>0.0</v>
      </c>
      <c r="BP22" s="26" t="n">
        <v>0.0</v>
      </c>
      <c r="BQ22" s="26" t="n">
        <v>0.0</v>
      </c>
      <c r="BR22" s="26" t="n">
        <v>0.0</v>
      </c>
      <c r="BS22" s="26" t="n">
        <v>0.0</v>
      </c>
      <c r="BT22" s="26" t="n">
        <f>('Z05_2 项目支出决算明细表'!BU22+'Z05_2 项目支出决算明细表'!BV22+'Z05_2 项目支出决算明细表'!BW22+'Z05_2 项目支出决算明细表'!BX22+'Z05_2 项目支出决算明细表'!BY22+'Z05_2 项目支出决算明细表'!BZ22+'Z05_2 项目支出决算明细表'!CA22+'Z05_2 项目支出决算明细表'!CB22+'Z05_2 项目支出决算明细表'!CC22+'Z05_2 项目支出决算明细表'!CD22+'Z05_2 项目支出决算明细表'!CE22+'Z05_2 项目支出决算明细表'!CF22)</f>
        <v>0.0</v>
      </c>
      <c r="BU22" s="26" t="n">
        <v>0.0</v>
      </c>
      <c r="BV22" s="26" t="n">
        <v>0.0</v>
      </c>
      <c r="BW22" s="26" t="n">
        <v>0.0</v>
      </c>
      <c r="BX22" s="26" t="n">
        <v>0.0</v>
      </c>
      <c r="BY22" s="26" t="n">
        <v>0.0</v>
      </c>
      <c r="BZ22" s="26" t="n">
        <v>0.0</v>
      </c>
      <c r="CA22" s="26" t="n">
        <v>0.0</v>
      </c>
      <c r="CB22" s="26" t="n">
        <v>0.0</v>
      </c>
      <c r="CC22" s="26" t="n">
        <v>0.0</v>
      </c>
      <c r="CD22" s="26" t="n">
        <v>0.0</v>
      </c>
      <c r="CE22" s="26" t="n">
        <v>0.0</v>
      </c>
      <c r="CF22" s="26" t="n">
        <v>0.0</v>
      </c>
      <c r="CG22" s="26" t="n">
        <f>('Z05_2 项目支出决算明细表'!CH22+'Z05_2 项目支出决算明细表'!CI22+'Z05_2 项目支出决算明细表'!CJ22+'Z05_2 项目支出决算明细表'!CK22+'Z05_2 项目支出决算明细表'!CL22+'Z05_2 项目支出决算明细表'!CM22+'Z05_2 项目支出决算明细表'!CN22+'Z05_2 项目支出决算明细表'!CO22+'Z05_2 项目支出决算明细表'!CP22+'Z05_2 项目支出决算明细表'!CQ22+'Z05_2 项目支出决算明细表'!CR22+'Z05_2 项目支出决算明细表'!CS22+'Z05_2 项目支出决算明细表'!CT22+'Z05_2 项目支出决算明细表'!CU22+'Z05_2 项目支出决算明细表'!CV22+'Z05_2 项目支出决算明细表'!CW22)</f>
        <v>0.0</v>
      </c>
      <c r="CH22" s="26" t="n">
        <v>0.0</v>
      </c>
      <c r="CI22" s="26" t="n">
        <v>0.0</v>
      </c>
      <c r="CJ22" s="26" t="n">
        <v>0.0</v>
      </c>
      <c r="CK22" s="26" t="n">
        <v>0.0</v>
      </c>
      <c r="CL22" s="26" t="n">
        <v>0.0</v>
      </c>
      <c r="CM22" s="26" t="n">
        <v>0.0</v>
      </c>
      <c r="CN22" s="26" t="n">
        <v>0.0</v>
      </c>
      <c r="CO22" s="26" t="n">
        <v>0.0</v>
      </c>
      <c r="CP22" s="26" t="n">
        <v>0.0</v>
      </c>
      <c r="CQ22" s="26" t="n">
        <v>0.0</v>
      </c>
      <c r="CR22" s="26" t="n">
        <v>0.0</v>
      </c>
      <c r="CS22" s="26" t="n">
        <v>0.0</v>
      </c>
      <c r="CT22" s="26" t="n">
        <v>0.0</v>
      </c>
      <c r="CU22" s="26" t="n">
        <v>0.0</v>
      </c>
      <c r="CV22" s="26" t="n">
        <v>0.0</v>
      </c>
      <c r="CW22" s="26" t="n">
        <v>0.0</v>
      </c>
      <c r="CX22" s="26" t="n">
        <f>'Z05_2 项目支出决算明细表'!CY22 + 'Z05_2 项目支出决算明细表'!CZ22</f>
        <v>0.0</v>
      </c>
      <c r="CY22" s="26" t="n">
        <v>0.0</v>
      </c>
      <c r="CZ22" s="26" t="n">
        <v>0.0</v>
      </c>
      <c r="DA22" s="26" t="n">
        <f>('Z05_2 项目支出决算明细表'!DB22+'Z05_2 项目支出决算明细表'!DC22+'Z05_2 项目支出决算明细表'!DD22+'Z05_2 项目支出决算明细表'!DE22+'Z05_2 项目支出决算明细表'!DF22)</f>
        <v>0.0</v>
      </c>
      <c r="DB22" s="26" t="n">
        <v>0.0</v>
      </c>
      <c r="DC22" s="26" t="n">
        <v>0.0</v>
      </c>
      <c r="DD22" s="26" t="n">
        <v>0.0</v>
      </c>
      <c r="DE22" s="26" t="n">
        <v>0.0</v>
      </c>
      <c r="DF22" s="26" t="n">
        <v>0.0</v>
      </c>
      <c r="DG22" s="26" t="n">
        <f>('Z05_2 项目支出决算明细表'!DH22+'Z05_2 项目支出决算明细表'!DI22+'Z05_2 项目支出决算明细表'!DJ22)</f>
        <v>0.0</v>
      </c>
      <c r="DH22" s="26" t="n">
        <v>0.0</v>
      </c>
      <c r="DI22" s="26" t="n">
        <v>0.0</v>
      </c>
      <c r="DJ22" s="26" t="n">
        <v>0.0</v>
      </c>
      <c r="DK22" s="26" t="n">
        <f>('Z05_2 项目支出决算明细表'!DL22+'Z05_2 项目支出决算明细表'!DM22+'Z05_2 项目支出决算明细表'!DN22+'Z05_2 项目支出决算明细表'!DO22+'Z05_2 项目支出决算明细表'!DP22)</f>
        <v>0.0</v>
      </c>
      <c r="DL22" s="26" t="n">
        <v>0.0</v>
      </c>
      <c r="DM22" s="26" t="n">
        <v>0.0</v>
      </c>
      <c r="DN22" s="26" t="n">
        <v>0.0</v>
      </c>
      <c r="DO22" s="26" t="n">
        <v>0.0</v>
      </c>
      <c r="DP22" s="28" t="n">
        <v>0.0</v>
      </c>
    </row>
    <row r="24">
      <c r="BH24" s="10" t="inlineStr">
        <is>
          <t>— 8.1 —</t>
        </is>
      </c>
    </row>
  </sheetData>
  <mergeCells count="145">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3">
    <dataValidation type="list" sqref="I10:I13" allowBlank="true" errorStyle="stop">
      <formula1>HIDDENSHEETNAME!$N$2:$N$5</formula1>
    </dataValidation>
    <dataValidation type="list" sqref="J10:J13" allowBlank="true" errorStyle="stop">
      <formula1>HIDDENSHEETNAME!$C$2:$C$3</formula1>
    </dataValidation>
    <dataValidation type="list" sqref="F10:F13"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经营支出决算明细表</t>
        </is>
      </c>
    </row>
    <row r="2">
      <c r="DJ2" s="10" t="inlineStr">
        <is>
          <t>财决05-3表</t>
        </is>
      </c>
    </row>
    <row r="3">
      <c r="A3" s="10" t="inlineStr">
        <is>
          <t>编制单位：南县监察委员会</t>
        </is>
      </c>
      <c r="BE3" s="10" t="inlineStr">
        <is>
          <t>2023年度</t>
        </is>
      </c>
      <c r="DJ3" s="10" t="inlineStr">
        <is>
          <t>金额单位：元</t>
        </is>
      </c>
    </row>
    <row r="4" customHeight="true" ht="15.0">
      <c r="A4" s="204" t="inlineStr">
        <is>
          <t>项目</t>
        </is>
      </c>
      <c r="B4" s="100"/>
      <c r="C4" s="100"/>
      <c r="D4" s="100"/>
      <c r="E4" s="206" t="inlineStr">
        <is>
          <t>合计</t>
        </is>
      </c>
      <c r="F4" s="208" t="inlineStr">
        <is>
          <t>工资福利支出</t>
        </is>
      </c>
      <c r="G4" s="210"/>
      <c r="H4" s="210"/>
      <c r="I4" s="210"/>
      <c r="J4" s="210"/>
      <c r="K4" s="210"/>
      <c r="L4" s="210"/>
      <c r="M4" s="210"/>
      <c r="N4" s="210"/>
      <c r="O4" s="210"/>
      <c r="P4" s="210"/>
      <c r="Q4" s="210"/>
      <c r="R4" s="210"/>
      <c r="S4" s="210"/>
      <c r="T4" s="212" t="inlineStr">
        <is>
          <t>商品和服务支出</t>
        </is>
      </c>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4" t="inlineStr">
        <is>
          <t>对个人和家庭的补助</t>
        </is>
      </c>
      <c r="AW4" s="210"/>
      <c r="AX4" s="210"/>
      <c r="AY4" s="210"/>
      <c r="AZ4" s="210"/>
      <c r="BA4" s="210"/>
      <c r="BB4" s="210"/>
      <c r="BC4" s="210"/>
      <c r="BD4" s="210"/>
      <c r="BE4" s="210"/>
      <c r="BF4" s="210"/>
      <c r="BG4" s="210"/>
      <c r="BH4" s="210"/>
      <c r="BI4" s="216" t="inlineStr">
        <is>
          <t>债务利息及费用支出</t>
        </is>
      </c>
      <c r="BJ4" s="210"/>
      <c r="BK4" s="210"/>
      <c r="BL4" s="210"/>
      <c r="BM4" s="210"/>
      <c r="BN4" s="214" t="inlineStr">
        <is>
          <t>资本性支出（基本建设）</t>
        </is>
      </c>
      <c r="BO4" s="210"/>
      <c r="BP4" s="210"/>
      <c r="BQ4" s="210"/>
      <c r="BR4" s="210"/>
      <c r="BS4" s="210"/>
      <c r="BT4" s="210"/>
      <c r="BU4" s="210"/>
      <c r="BV4" s="210"/>
      <c r="BW4" s="210"/>
      <c r="BX4" s="210"/>
      <c r="BY4" s="210"/>
      <c r="BZ4" s="210"/>
      <c r="CA4" s="218" t="inlineStr">
        <is>
          <t>资本性支出</t>
        </is>
      </c>
      <c r="CB4" s="210"/>
      <c r="CC4" s="210"/>
      <c r="CD4" s="210"/>
      <c r="CE4" s="210"/>
      <c r="CF4" s="210"/>
      <c r="CG4" s="210"/>
      <c r="CH4" s="210"/>
      <c r="CI4" s="210"/>
      <c r="CJ4" s="210"/>
      <c r="CK4" s="210"/>
      <c r="CL4" s="210"/>
      <c r="CM4" s="210"/>
      <c r="CN4" s="210"/>
      <c r="CO4" s="210"/>
      <c r="CP4" s="210"/>
      <c r="CQ4" s="210"/>
      <c r="CR4" s="220" t="inlineStr">
        <is>
          <t>对企业补助（基本建设）</t>
        </is>
      </c>
      <c r="CS4" s="210"/>
      <c r="CT4" s="210"/>
      <c r="CU4" s="222" t="inlineStr">
        <is>
          <t>对企业补助</t>
        </is>
      </c>
      <c r="CV4" s="210"/>
      <c r="CW4" s="210"/>
      <c r="CX4" s="210"/>
      <c r="CY4" s="210"/>
      <c r="CZ4" s="210"/>
      <c r="DA4" s="224" t="inlineStr">
        <is>
          <t>对社会保障基金补助</t>
        </is>
      </c>
      <c r="DB4" s="210"/>
      <c r="DC4" s="210"/>
      <c r="DD4" s="210"/>
      <c r="DE4" s="222" t="inlineStr">
        <is>
          <t>其他支出</t>
        </is>
      </c>
      <c r="DF4" s="210"/>
      <c r="DG4" s="210"/>
      <c r="DH4" s="210"/>
      <c r="DI4" s="210"/>
      <c r="DJ4" s="226"/>
    </row>
    <row r="5" customHeight="true" ht="15.0">
      <c r="A5" s="228" t="inlineStr">
        <is>
          <t>支出功能分类科目代码</t>
        </is>
      </c>
      <c r="B5" s="100"/>
      <c r="C5" s="100"/>
      <c r="D5" s="230" t="inlineStr">
        <is>
          <t>科目名称</t>
        </is>
      </c>
      <c r="E5" s="100"/>
      <c r="F5" s="230" t="inlineStr">
        <is>
          <t>小计</t>
        </is>
      </c>
      <c r="G5" s="230" t="inlineStr">
        <is>
          <t>基本工资</t>
        </is>
      </c>
      <c r="H5" s="230" t="inlineStr">
        <is>
          <t>津贴补贴</t>
        </is>
      </c>
      <c r="I5" s="230" t="inlineStr">
        <is>
          <t>奖金</t>
        </is>
      </c>
      <c r="J5" s="230" t="inlineStr">
        <is>
          <t>伙食补助费</t>
        </is>
      </c>
      <c r="K5" s="230" t="inlineStr">
        <is>
          <t>绩效工资</t>
        </is>
      </c>
      <c r="L5" s="230" t="inlineStr">
        <is>
          <t>机关事业单位基本养老保险缴费</t>
        </is>
      </c>
      <c r="M5" s="230" t="inlineStr">
        <is>
          <t>职业年金缴费</t>
        </is>
      </c>
      <c r="N5" s="230" t="inlineStr">
        <is>
          <t>职工基本医疗保险缴费</t>
        </is>
      </c>
      <c r="O5" s="230" t="inlineStr">
        <is>
          <t>公务员医疗补助缴费</t>
        </is>
      </c>
      <c r="P5" s="230" t="inlineStr">
        <is>
          <t>其他社会保障缴费</t>
        </is>
      </c>
      <c r="Q5" s="230" t="inlineStr">
        <is>
          <t>住房公积金</t>
        </is>
      </c>
      <c r="R5" s="230" t="inlineStr">
        <is>
          <t>医疗费</t>
        </is>
      </c>
      <c r="S5" s="230" t="inlineStr">
        <is>
          <t>其他工资福利支出</t>
        </is>
      </c>
      <c r="T5" s="230" t="inlineStr">
        <is>
          <t>小计</t>
        </is>
      </c>
      <c r="U5" s="230" t="inlineStr">
        <is>
          <t>办公费</t>
        </is>
      </c>
      <c r="V5" s="230" t="inlineStr">
        <is>
          <t>印刷费</t>
        </is>
      </c>
      <c r="W5" s="230" t="inlineStr">
        <is>
          <t>咨询费</t>
        </is>
      </c>
      <c r="X5" s="230" t="inlineStr">
        <is>
          <t>手续费</t>
        </is>
      </c>
      <c r="Y5" s="230" t="inlineStr">
        <is>
          <t>水费</t>
        </is>
      </c>
      <c r="Z5" s="230" t="inlineStr">
        <is>
          <t>电费</t>
        </is>
      </c>
      <c r="AA5" s="230" t="inlineStr">
        <is>
          <t>邮电费</t>
        </is>
      </c>
      <c r="AB5" s="230" t="inlineStr">
        <is>
          <t>取暖费</t>
        </is>
      </c>
      <c r="AC5" s="230" t="inlineStr">
        <is>
          <t>物业管理费</t>
        </is>
      </c>
      <c r="AD5" s="230" t="inlineStr">
        <is>
          <t>差旅费</t>
        </is>
      </c>
      <c r="AE5" s="230" t="inlineStr">
        <is>
          <t>因公出国（境）费用</t>
        </is>
      </c>
      <c r="AF5" s="230" t="inlineStr">
        <is>
          <t>维修（护）费</t>
        </is>
      </c>
      <c r="AG5" s="230" t="inlineStr">
        <is>
          <t>租赁费</t>
        </is>
      </c>
      <c r="AH5" s="230" t="inlineStr">
        <is>
          <t>会议费</t>
        </is>
      </c>
      <c r="AI5" s="230" t="inlineStr">
        <is>
          <t>培训费</t>
        </is>
      </c>
      <c r="AJ5" s="230" t="inlineStr">
        <is>
          <t>公务接待费</t>
        </is>
      </c>
      <c r="AK5" s="230" t="inlineStr">
        <is>
          <t>专用材料费</t>
        </is>
      </c>
      <c r="AL5" s="230" t="inlineStr">
        <is>
          <t>被装购置费</t>
        </is>
      </c>
      <c r="AM5" s="230" t="inlineStr">
        <is>
          <t>专用燃料费</t>
        </is>
      </c>
      <c r="AN5" s="230" t="inlineStr">
        <is>
          <t>劳务费</t>
        </is>
      </c>
      <c r="AO5" s="230" t="inlineStr">
        <is>
          <t>委托业务费</t>
        </is>
      </c>
      <c r="AP5" s="230" t="inlineStr">
        <is>
          <t>工会经费</t>
        </is>
      </c>
      <c r="AQ5" s="230" t="inlineStr">
        <is>
          <t>福利费</t>
        </is>
      </c>
      <c r="AR5" s="230" t="inlineStr">
        <is>
          <t>公务用车运行维护费</t>
        </is>
      </c>
      <c r="AS5" s="230" t="inlineStr">
        <is>
          <t>其他交通费用</t>
        </is>
      </c>
      <c r="AT5" s="230" t="inlineStr">
        <is>
          <t>税金及附加费用</t>
        </is>
      </c>
      <c r="AU5" s="230" t="inlineStr">
        <is>
          <t>其他商品和服务支出</t>
        </is>
      </c>
      <c r="AV5" s="230" t="inlineStr">
        <is>
          <t>小计</t>
        </is>
      </c>
      <c r="AW5" s="230" t="inlineStr">
        <is>
          <t>离休费</t>
        </is>
      </c>
      <c r="AX5" s="230" t="inlineStr">
        <is>
          <t>退休费</t>
        </is>
      </c>
      <c r="AY5" s="230" t="inlineStr">
        <is>
          <t>退职（役）费</t>
        </is>
      </c>
      <c r="AZ5" s="230" t="inlineStr">
        <is>
          <t>抚恤金</t>
        </is>
      </c>
      <c r="BA5" s="230" t="inlineStr">
        <is>
          <t>生活补助</t>
        </is>
      </c>
      <c r="BB5" s="230" t="inlineStr">
        <is>
          <t>救济费</t>
        </is>
      </c>
      <c r="BC5" s="230" t="inlineStr">
        <is>
          <t>医疗费补助</t>
        </is>
      </c>
      <c r="BD5" s="230" t="inlineStr">
        <is>
          <t>助学金</t>
        </is>
      </c>
      <c r="BE5" s="230" t="inlineStr">
        <is>
          <t>奖励金</t>
        </is>
      </c>
      <c r="BF5" s="230" t="inlineStr">
        <is>
          <t>个人农业生产补贴</t>
        </is>
      </c>
      <c r="BG5" s="230" t="inlineStr">
        <is>
          <t>代缴社会保险费</t>
        </is>
      </c>
      <c r="BH5" s="230" t="inlineStr">
        <is>
          <t>其他对个人和家庭的补助</t>
        </is>
      </c>
      <c r="BI5" s="230" t="inlineStr">
        <is>
          <t>小计</t>
        </is>
      </c>
      <c r="BJ5" s="230" t="inlineStr">
        <is>
          <t>国内债务付息</t>
        </is>
      </c>
      <c r="BK5" s="230" t="inlineStr">
        <is>
          <t>国外债务付息</t>
        </is>
      </c>
      <c r="BL5" s="230" t="inlineStr">
        <is>
          <t>国内债务发行费用</t>
        </is>
      </c>
      <c r="BM5" s="230" t="inlineStr">
        <is>
          <t>国外债务发行费用</t>
        </is>
      </c>
      <c r="BN5" s="230" t="inlineStr">
        <is>
          <t>小计</t>
        </is>
      </c>
      <c r="BO5" s="230" t="inlineStr">
        <is>
          <t>房屋建筑物购建</t>
        </is>
      </c>
      <c r="BP5" s="230" t="inlineStr">
        <is>
          <t>办公设备购置</t>
        </is>
      </c>
      <c r="BQ5" s="230" t="inlineStr">
        <is>
          <t>专用设备购置</t>
        </is>
      </c>
      <c r="BR5" s="230" t="inlineStr">
        <is>
          <t>基础设施建设</t>
        </is>
      </c>
      <c r="BS5" s="230" t="inlineStr">
        <is>
          <t>大型修缮</t>
        </is>
      </c>
      <c r="BT5" s="230" t="inlineStr">
        <is>
          <t>信息网络及软件购置更新</t>
        </is>
      </c>
      <c r="BU5" s="230" t="inlineStr">
        <is>
          <t>物资储备</t>
        </is>
      </c>
      <c r="BV5" s="230" t="inlineStr">
        <is>
          <t>公务用车购置</t>
        </is>
      </c>
      <c r="BW5" s="230" t="inlineStr">
        <is>
          <t>其他交通工具购置</t>
        </is>
      </c>
      <c r="BX5" s="230" t="inlineStr">
        <is>
          <t>文物和陈列品购置</t>
        </is>
      </c>
      <c r="BY5" s="230" t="inlineStr">
        <is>
          <t>无形资产购置</t>
        </is>
      </c>
      <c r="BZ5" s="230" t="inlineStr">
        <is>
          <t>其他基本建设支出</t>
        </is>
      </c>
      <c r="CA5" s="230" t="inlineStr">
        <is>
          <t>小计</t>
        </is>
      </c>
      <c r="CB5" s="230" t="inlineStr">
        <is>
          <t>房屋建筑物购建</t>
        </is>
      </c>
      <c r="CC5" s="230" t="inlineStr">
        <is>
          <t>办公设备购置</t>
        </is>
      </c>
      <c r="CD5" s="230" t="inlineStr">
        <is>
          <t>专用设备购置</t>
        </is>
      </c>
      <c r="CE5" s="230" t="inlineStr">
        <is>
          <t>基础设施建设</t>
        </is>
      </c>
      <c r="CF5" s="230" t="inlineStr">
        <is>
          <t>大型修缮</t>
        </is>
      </c>
      <c r="CG5" s="230" t="inlineStr">
        <is>
          <t>信息网络及软件购置更新</t>
        </is>
      </c>
      <c r="CH5" s="230" t="inlineStr">
        <is>
          <t>物资储备</t>
        </is>
      </c>
      <c r="CI5" s="230" t="inlineStr">
        <is>
          <t>土地补偿</t>
        </is>
      </c>
      <c r="CJ5" s="230" t="inlineStr">
        <is>
          <t>安置补助</t>
        </is>
      </c>
      <c r="CK5" s="230" t="inlineStr">
        <is>
          <t>地上附着物和青苗补偿</t>
        </is>
      </c>
      <c r="CL5" s="230" t="inlineStr">
        <is>
          <t>拆迁补偿</t>
        </is>
      </c>
      <c r="CM5" s="230" t="inlineStr">
        <is>
          <t>公务用车购置</t>
        </is>
      </c>
      <c r="CN5" s="230" t="inlineStr">
        <is>
          <t>其他交通工具购置</t>
        </is>
      </c>
      <c r="CO5" s="230" t="inlineStr">
        <is>
          <t>文物和陈列品购置</t>
        </is>
      </c>
      <c r="CP5" s="230" t="inlineStr">
        <is>
          <t>无形资产购置</t>
        </is>
      </c>
      <c r="CQ5" s="230" t="inlineStr">
        <is>
          <t>其他资本性支出</t>
        </is>
      </c>
      <c r="CR5" s="230" t="inlineStr">
        <is>
          <t>小计</t>
        </is>
      </c>
      <c r="CS5" s="230" t="inlineStr">
        <is>
          <t>资本金注入</t>
        </is>
      </c>
      <c r="CT5" s="230" t="inlineStr">
        <is>
          <t>其他对企业补助</t>
        </is>
      </c>
      <c r="CU5" s="230" t="inlineStr">
        <is>
          <t>小计</t>
        </is>
      </c>
      <c r="CV5" s="230" t="inlineStr">
        <is>
          <t>资本金注入</t>
        </is>
      </c>
      <c r="CW5" s="230" t="inlineStr">
        <is>
          <t>政府投资基金股权投资</t>
        </is>
      </c>
      <c r="CX5" s="230" t="inlineStr">
        <is>
          <t>费用补贴</t>
        </is>
      </c>
      <c r="CY5" s="230" t="inlineStr">
        <is>
          <t>利息补贴</t>
        </is>
      </c>
      <c r="CZ5" s="230" t="inlineStr">
        <is>
          <t>其他对企业补助</t>
        </is>
      </c>
      <c r="DA5" s="230" t="inlineStr">
        <is>
          <t>小计</t>
        </is>
      </c>
      <c r="DB5" s="230" t="inlineStr">
        <is>
          <t>对社会保险基金补助</t>
        </is>
      </c>
      <c r="DC5" s="230" t="inlineStr">
        <is>
          <t>补充全国社会保障基金</t>
        </is>
      </c>
      <c r="DD5" s="230" t="inlineStr">
        <is>
          <t>对机关事业单位职业年金的补助</t>
        </is>
      </c>
      <c r="DE5" s="230" t="inlineStr">
        <is>
          <t>小计</t>
        </is>
      </c>
      <c r="DF5" s="230" t="inlineStr">
        <is>
          <t>国家赔偿费用支出</t>
        </is>
      </c>
      <c r="DG5" s="230" t="inlineStr">
        <is>
          <t>对民间非营利组织和群众性自治组织补贴</t>
        </is>
      </c>
      <c r="DH5" s="230" t="inlineStr">
        <is>
          <t>经常性赠与</t>
        </is>
      </c>
      <c r="DI5" s="230" t="inlineStr">
        <is>
          <t>资本性赠与</t>
        </is>
      </c>
      <c r="DJ5" s="232" t="inlineStr">
        <is>
          <t>其他支出</t>
        </is>
      </c>
    </row>
    <row r="6" customHeight="true" ht="15.0">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234"/>
    </row>
    <row r="7" customHeight="true" ht="15.0">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234"/>
    </row>
    <row r="8" customHeight="true" ht="15.0">
      <c r="A8" s="90" t="inlineStr">
        <is>
          <t>类</t>
        </is>
      </c>
      <c r="B8" s="90" t="inlineStr">
        <is>
          <t>款</t>
        </is>
      </c>
      <c r="C8" s="90" t="inlineStr">
        <is>
          <t>项</t>
        </is>
      </c>
      <c r="D8" s="102" t="inlineStr">
        <is>
          <t>栏次</t>
        </is>
      </c>
      <c r="E8" s="102" t="inlineStr">
        <is>
          <t>1</t>
        </is>
      </c>
      <c r="F8" s="102" t="inlineStr">
        <is>
          <t>2</t>
        </is>
      </c>
      <c r="G8" s="102" t="inlineStr">
        <is>
          <t>3</t>
        </is>
      </c>
      <c r="H8" s="102" t="inlineStr">
        <is>
          <t>4</t>
        </is>
      </c>
      <c r="I8" s="102" t="inlineStr">
        <is>
          <t>5</t>
        </is>
      </c>
      <c r="J8" s="102" t="inlineStr">
        <is>
          <t>6</t>
        </is>
      </c>
      <c r="K8" s="102" t="inlineStr">
        <is>
          <t>7</t>
        </is>
      </c>
      <c r="L8" s="102" t="inlineStr">
        <is>
          <t>8</t>
        </is>
      </c>
      <c r="M8" s="102" t="inlineStr">
        <is>
          <t>9</t>
        </is>
      </c>
      <c r="N8" s="102" t="inlineStr">
        <is>
          <t>10</t>
        </is>
      </c>
      <c r="O8" s="102" t="inlineStr">
        <is>
          <t>11</t>
        </is>
      </c>
      <c r="P8" s="102" t="inlineStr">
        <is>
          <t>12</t>
        </is>
      </c>
      <c r="Q8" s="102" t="inlineStr">
        <is>
          <t>13</t>
        </is>
      </c>
      <c r="R8" s="102" t="inlineStr">
        <is>
          <t>14</t>
        </is>
      </c>
      <c r="S8" s="102" t="inlineStr">
        <is>
          <t>15</t>
        </is>
      </c>
      <c r="T8" s="102" t="inlineStr">
        <is>
          <t>16</t>
        </is>
      </c>
      <c r="U8" s="102" t="inlineStr">
        <is>
          <t>17</t>
        </is>
      </c>
      <c r="V8" s="102" t="inlineStr">
        <is>
          <t>18</t>
        </is>
      </c>
      <c r="W8" s="102" t="inlineStr">
        <is>
          <t>19</t>
        </is>
      </c>
      <c r="X8" s="102" t="inlineStr">
        <is>
          <t>20</t>
        </is>
      </c>
      <c r="Y8" s="102" t="inlineStr">
        <is>
          <t>21</t>
        </is>
      </c>
      <c r="Z8" s="102" t="inlineStr">
        <is>
          <t>22</t>
        </is>
      </c>
      <c r="AA8" s="102" t="inlineStr">
        <is>
          <t>23</t>
        </is>
      </c>
      <c r="AB8" s="102" t="inlineStr">
        <is>
          <t>24</t>
        </is>
      </c>
      <c r="AC8" s="102" t="inlineStr">
        <is>
          <t>25</t>
        </is>
      </c>
      <c r="AD8" s="102" t="inlineStr">
        <is>
          <t>26</t>
        </is>
      </c>
      <c r="AE8" s="102" t="inlineStr">
        <is>
          <t>27</t>
        </is>
      </c>
      <c r="AF8" s="102" t="inlineStr">
        <is>
          <t>28</t>
        </is>
      </c>
      <c r="AG8" s="102" t="inlineStr">
        <is>
          <t>29</t>
        </is>
      </c>
      <c r="AH8" s="102" t="inlineStr">
        <is>
          <t>30</t>
        </is>
      </c>
      <c r="AI8" s="102" t="inlineStr">
        <is>
          <t>31</t>
        </is>
      </c>
      <c r="AJ8" s="102" t="inlineStr">
        <is>
          <t>32</t>
        </is>
      </c>
      <c r="AK8" s="102" t="inlineStr">
        <is>
          <t>33</t>
        </is>
      </c>
      <c r="AL8" s="102" t="inlineStr">
        <is>
          <t>34</t>
        </is>
      </c>
      <c r="AM8" s="102" t="inlineStr">
        <is>
          <t>35</t>
        </is>
      </c>
      <c r="AN8" s="102" t="inlineStr">
        <is>
          <t>36</t>
        </is>
      </c>
      <c r="AO8" s="102" t="inlineStr">
        <is>
          <t>37</t>
        </is>
      </c>
      <c r="AP8" s="102" t="inlineStr">
        <is>
          <t>38</t>
        </is>
      </c>
      <c r="AQ8" s="102" t="inlineStr">
        <is>
          <t>39</t>
        </is>
      </c>
      <c r="AR8" s="102" t="inlineStr">
        <is>
          <t>40</t>
        </is>
      </c>
      <c r="AS8" s="102" t="inlineStr">
        <is>
          <t>41</t>
        </is>
      </c>
      <c r="AT8" s="102" t="inlineStr">
        <is>
          <t>42</t>
        </is>
      </c>
      <c r="AU8" s="102" t="inlineStr">
        <is>
          <t>43</t>
        </is>
      </c>
      <c r="AV8" s="102" t="inlineStr">
        <is>
          <t>44</t>
        </is>
      </c>
      <c r="AW8" s="102" t="inlineStr">
        <is>
          <t>45</t>
        </is>
      </c>
      <c r="AX8" s="102" t="inlineStr">
        <is>
          <t>46</t>
        </is>
      </c>
      <c r="AY8" s="102" t="inlineStr">
        <is>
          <t>47</t>
        </is>
      </c>
      <c r="AZ8" s="102" t="inlineStr">
        <is>
          <t>48</t>
        </is>
      </c>
      <c r="BA8" s="102" t="inlineStr">
        <is>
          <t>49</t>
        </is>
      </c>
      <c r="BB8" s="102" t="inlineStr">
        <is>
          <t>50</t>
        </is>
      </c>
      <c r="BC8" s="102" t="inlineStr">
        <is>
          <t>51</t>
        </is>
      </c>
      <c r="BD8" s="102" t="inlineStr">
        <is>
          <t>52</t>
        </is>
      </c>
      <c r="BE8" s="102" t="inlineStr">
        <is>
          <t>53</t>
        </is>
      </c>
      <c r="BF8" s="102" t="inlineStr">
        <is>
          <t>54</t>
        </is>
      </c>
      <c r="BG8" s="102" t="inlineStr">
        <is>
          <t>55</t>
        </is>
      </c>
      <c r="BH8" s="102" t="inlineStr">
        <is>
          <t>56</t>
        </is>
      </c>
      <c r="BI8" s="102" t="inlineStr">
        <is>
          <t>57</t>
        </is>
      </c>
      <c r="BJ8" s="102" t="inlineStr">
        <is>
          <t>58</t>
        </is>
      </c>
      <c r="BK8" s="102" t="inlineStr">
        <is>
          <t>59</t>
        </is>
      </c>
      <c r="BL8" s="102" t="inlineStr">
        <is>
          <t>60</t>
        </is>
      </c>
      <c r="BM8" s="102" t="inlineStr">
        <is>
          <t>61</t>
        </is>
      </c>
      <c r="BN8" s="102" t="inlineStr">
        <is>
          <t>62</t>
        </is>
      </c>
      <c r="BO8" s="102" t="inlineStr">
        <is>
          <t>63</t>
        </is>
      </c>
      <c r="BP8" s="102" t="inlineStr">
        <is>
          <t>64</t>
        </is>
      </c>
      <c r="BQ8" s="102" t="inlineStr">
        <is>
          <t>65</t>
        </is>
      </c>
      <c r="BR8" s="102" t="inlineStr">
        <is>
          <t>66</t>
        </is>
      </c>
      <c r="BS8" s="102" t="inlineStr">
        <is>
          <t>67</t>
        </is>
      </c>
      <c r="BT8" s="102" t="inlineStr">
        <is>
          <t>68</t>
        </is>
      </c>
      <c r="BU8" s="102" t="inlineStr">
        <is>
          <t>69</t>
        </is>
      </c>
      <c r="BV8" s="102" t="inlineStr">
        <is>
          <t>70</t>
        </is>
      </c>
      <c r="BW8" s="102" t="inlineStr">
        <is>
          <t>71</t>
        </is>
      </c>
      <c r="BX8" s="102" t="inlineStr">
        <is>
          <t>72</t>
        </is>
      </c>
      <c r="BY8" s="102" t="inlineStr">
        <is>
          <t>73</t>
        </is>
      </c>
      <c r="BZ8" s="102" t="inlineStr">
        <is>
          <t>74</t>
        </is>
      </c>
      <c r="CA8" s="102" t="inlineStr">
        <is>
          <t>75</t>
        </is>
      </c>
      <c r="CB8" s="102" t="inlineStr">
        <is>
          <t>76</t>
        </is>
      </c>
      <c r="CC8" s="102" t="inlineStr">
        <is>
          <t>77</t>
        </is>
      </c>
      <c r="CD8" s="102" t="inlineStr">
        <is>
          <t>78</t>
        </is>
      </c>
      <c r="CE8" s="102" t="inlineStr">
        <is>
          <t>79</t>
        </is>
      </c>
      <c r="CF8" s="102" t="inlineStr">
        <is>
          <t>80</t>
        </is>
      </c>
      <c r="CG8" s="102" t="inlineStr">
        <is>
          <t>81</t>
        </is>
      </c>
      <c r="CH8" s="102" t="inlineStr">
        <is>
          <t>82</t>
        </is>
      </c>
      <c r="CI8" s="102" t="inlineStr">
        <is>
          <t>83</t>
        </is>
      </c>
      <c r="CJ8" s="102" t="inlineStr">
        <is>
          <t>84</t>
        </is>
      </c>
      <c r="CK8" s="102" t="inlineStr">
        <is>
          <t>85</t>
        </is>
      </c>
      <c r="CL8" s="102" t="inlineStr">
        <is>
          <t>86</t>
        </is>
      </c>
      <c r="CM8" s="102" t="inlineStr">
        <is>
          <t>87</t>
        </is>
      </c>
      <c r="CN8" s="102" t="inlineStr">
        <is>
          <t>88</t>
        </is>
      </c>
      <c r="CO8" s="102" t="inlineStr">
        <is>
          <t>89</t>
        </is>
      </c>
      <c r="CP8" s="102" t="inlineStr">
        <is>
          <t>90</t>
        </is>
      </c>
      <c r="CQ8" s="102" t="inlineStr">
        <is>
          <t>91</t>
        </is>
      </c>
      <c r="CR8" s="102" t="inlineStr">
        <is>
          <t>92</t>
        </is>
      </c>
      <c r="CS8" s="102" t="inlineStr">
        <is>
          <t>93</t>
        </is>
      </c>
      <c r="CT8" s="102" t="inlineStr">
        <is>
          <t>94</t>
        </is>
      </c>
      <c r="CU8" s="102" t="inlineStr">
        <is>
          <t>95</t>
        </is>
      </c>
      <c r="CV8" s="102" t="inlineStr">
        <is>
          <t>96</t>
        </is>
      </c>
      <c r="CW8" s="102" t="inlineStr">
        <is>
          <t>97</t>
        </is>
      </c>
      <c r="CX8" s="102" t="inlineStr">
        <is>
          <t>98</t>
        </is>
      </c>
      <c r="CY8" s="102" t="inlineStr">
        <is>
          <t>99</t>
        </is>
      </c>
      <c r="CZ8" s="102" t="inlineStr">
        <is>
          <t>100</t>
        </is>
      </c>
      <c r="DA8" s="102" t="inlineStr">
        <is>
          <t>101</t>
        </is>
      </c>
      <c r="DB8" s="102" t="inlineStr">
        <is>
          <t>102</t>
        </is>
      </c>
      <c r="DC8" s="102" t="inlineStr">
        <is>
          <t>103</t>
        </is>
      </c>
      <c r="DD8" s="102" t="inlineStr">
        <is>
          <t>104</t>
        </is>
      </c>
      <c r="DE8" s="102" t="inlineStr">
        <is>
          <t>105</t>
        </is>
      </c>
      <c r="DF8" s="102" t="inlineStr">
        <is>
          <t>106</t>
        </is>
      </c>
      <c r="DG8" s="102" t="inlineStr">
        <is>
          <t>107</t>
        </is>
      </c>
      <c r="DH8" s="102" t="inlineStr">
        <is>
          <t>108</t>
        </is>
      </c>
      <c r="DI8" s="102" t="inlineStr">
        <is>
          <t>109</t>
        </is>
      </c>
      <c r="DJ8" s="236" t="inlineStr">
        <is>
          <t>110</t>
        </is>
      </c>
    </row>
    <row r="9" customHeight="true" ht="15.0">
      <c r="A9" s="100"/>
      <c r="B9" s="100"/>
      <c r="C9" s="100"/>
      <c r="D9" s="102" t="inlineStr">
        <is>
          <t>合计</t>
        </is>
      </c>
      <c r="E9" s="110" t="n">
        <f>SUM('Z05_3 经营支出决算明细表'!E10)</f>
        <v>0.0</v>
      </c>
      <c r="F9" s="110" t="n">
        <f>SUM('Z05_3 经营支出决算明细表'!F10)</f>
        <v>0.0</v>
      </c>
      <c r="G9" s="110" t="n">
        <f>SUM('Z05_3 经营支出决算明细表'!G10)</f>
        <v>0.0</v>
      </c>
      <c r="H9" s="110" t="n">
        <f>SUM('Z05_3 经营支出决算明细表'!H10)</f>
        <v>0.0</v>
      </c>
      <c r="I9" s="110" t="n">
        <f>SUM('Z05_3 经营支出决算明细表'!I10)</f>
        <v>0.0</v>
      </c>
      <c r="J9" s="110" t="n">
        <f>SUM('Z05_3 经营支出决算明细表'!J10)</f>
        <v>0.0</v>
      </c>
      <c r="K9" s="110" t="n">
        <f>SUM('Z05_3 经营支出决算明细表'!K10)</f>
        <v>0.0</v>
      </c>
      <c r="L9" s="110" t="n">
        <f>SUM('Z05_3 经营支出决算明细表'!L10)</f>
        <v>0.0</v>
      </c>
      <c r="M9" s="110" t="n">
        <f>SUM('Z05_3 经营支出决算明细表'!M10)</f>
        <v>0.0</v>
      </c>
      <c r="N9" s="110" t="n">
        <f>SUM('Z05_3 经营支出决算明细表'!N10)</f>
        <v>0.0</v>
      </c>
      <c r="O9" s="110" t="n">
        <f>SUM('Z05_3 经营支出决算明细表'!O10)</f>
        <v>0.0</v>
      </c>
      <c r="P9" s="110" t="n">
        <f>SUM('Z05_3 经营支出决算明细表'!P10)</f>
        <v>0.0</v>
      </c>
      <c r="Q9" s="110" t="n">
        <f>SUM('Z05_3 经营支出决算明细表'!Q10)</f>
        <v>0.0</v>
      </c>
      <c r="R9" s="110" t="n">
        <f>SUM('Z05_3 经营支出决算明细表'!R10)</f>
        <v>0.0</v>
      </c>
      <c r="S9" s="110" t="n">
        <f>SUM('Z05_3 经营支出决算明细表'!S10)</f>
        <v>0.0</v>
      </c>
      <c r="T9" s="110" t="n">
        <f>('Z05_3 经营支出决算明细表'!U9+'Z05_3 经营支出决算明细表'!V9+'Z05_3 经营支出决算明细表'!W9+'Z05_3 经营支出决算明细表'!X9+'Z05_3 经营支出决算明细表'!Y9+'Z05_3 经营支出决算明细表'!Z9+'Z05_3 经营支出决算明细表'!AA9+'Z05_3 经营支出决算明细表'!AB9+'Z05_3 经营支出决算明细表'!AC9+'Z05_3 经营支出决算明细表'!AD9+'Z05_3 经营支出决算明细表'!AE9+'Z05_3 经营支出决算明细表'!AF9+'Z05_3 经营支出决算明细表'!AG9+'Z05_3 经营支出决算明细表'!AH9+'Z05_3 经营支出决算明细表'!AI9+'Z05_3 经营支出决算明细表'!AJ9+'Z05_3 经营支出决算明细表'!AK9+'Z05_3 经营支出决算明细表'!AL9+'Z05_3 经营支出决算明细表'!AM9+'Z05_3 经营支出决算明细表'!AN9+'Z05_3 经营支出决算明细表'!AO9+'Z05_3 经营支出决算明细表'!AP9+'Z05_3 经营支出决算明细表'!AQ9+'Z05_3 经营支出决算明细表'!AR9+'Z05_3 经营支出决算明细表'!AS9+'Z05_3 经营支出决算明细表'!AT9+'Z05_3 经营支出决算明细表'!AU9)</f>
        <v>0.0</v>
      </c>
      <c r="U9" s="110" t="n">
        <f>SUM('Z05_3 经营支出决算明细表'!U10)</f>
        <v>0.0</v>
      </c>
      <c r="V9" s="110" t="n">
        <f>SUM('Z05_3 经营支出决算明细表'!V10)</f>
        <v>0.0</v>
      </c>
      <c r="W9" s="110" t="n">
        <f>SUM('Z05_3 经营支出决算明细表'!W10)</f>
        <v>0.0</v>
      </c>
      <c r="X9" s="110" t="n">
        <f>SUM('Z05_3 经营支出决算明细表'!X10)</f>
        <v>0.0</v>
      </c>
      <c r="Y9" s="110" t="n">
        <f>SUM('Z05_3 经营支出决算明细表'!Y10)</f>
        <v>0.0</v>
      </c>
      <c r="Z9" s="110" t="n">
        <f>SUM('Z05_3 经营支出决算明细表'!Z10)</f>
        <v>0.0</v>
      </c>
      <c r="AA9" s="110" t="n">
        <f>SUM('Z05_3 经营支出决算明细表'!AA10)</f>
        <v>0.0</v>
      </c>
      <c r="AB9" s="110" t="n">
        <f>SUM('Z05_3 经营支出决算明细表'!AB10)</f>
        <v>0.0</v>
      </c>
      <c r="AC9" s="110" t="n">
        <f>SUM('Z05_3 经营支出决算明细表'!AC10)</f>
        <v>0.0</v>
      </c>
      <c r="AD9" s="110" t="n">
        <f>SUM('Z05_3 经营支出决算明细表'!AD10)</f>
        <v>0.0</v>
      </c>
      <c r="AE9" s="110" t="n">
        <f>SUM('Z05_3 经营支出决算明细表'!AE10)</f>
        <v>0.0</v>
      </c>
      <c r="AF9" s="110" t="n">
        <f>SUM('Z05_3 经营支出决算明细表'!AF10)</f>
        <v>0.0</v>
      </c>
      <c r="AG9" s="110" t="n">
        <f>SUM('Z05_3 经营支出决算明细表'!AG10)</f>
        <v>0.0</v>
      </c>
      <c r="AH9" s="110" t="n">
        <f>SUM('Z05_3 经营支出决算明细表'!AH10)</f>
        <v>0.0</v>
      </c>
      <c r="AI9" s="110" t="n">
        <f>SUM('Z05_3 经营支出决算明细表'!AI10)</f>
        <v>0.0</v>
      </c>
      <c r="AJ9" s="110" t="n">
        <f>SUM('Z05_3 经营支出决算明细表'!AJ10)</f>
        <v>0.0</v>
      </c>
      <c r="AK9" s="110" t="n">
        <f>SUM('Z05_3 经营支出决算明细表'!AK10)</f>
        <v>0.0</v>
      </c>
      <c r="AL9" s="110" t="n">
        <f>SUM('Z05_3 经营支出决算明细表'!AL10)</f>
        <v>0.0</v>
      </c>
      <c r="AM9" s="110" t="n">
        <f>SUM('Z05_3 经营支出决算明细表'!AM10)</f>
        <v>0.0</v>
      </c>
      <c r="AN9" s="110" t="n">
        <f>SUM('Z05_3 经营支出决算明细表'!AN10)</f>
        <v>0.0</v>
      </c>
      <c r="AO9" s="110" t="n">
        <f>SUM('Z05_3 经营支出决算明细表'!AO10)</f>
        <v>0.0</v>
      </c>
      <c r="AP9" s="110" t="n">
        <f>SUM('Z05_3 经营支出决算明细表'!AP10)</f>
        <v>0.0</v>
      </c>
      <c r="AQ9" s="110" t="n">
        <f>SUM('Z05_3 经营支出决算明细表'!AQ10)</f>
        <v>0.0</v>
      </c>
      <c r="AR9" s="110" t="n">
        <f>SUM('Z05_3 经营支出决算明细表'!AR10)</f>
        <v>0.0</v>
      </c>
      <c r="AS9" s="110" t="n">
        <f>SUM('Z05_3 经营支出决算明细表'!AS10)</f>
        <v>0.0</v>
      </c>
      <c r="AT9" s="110" t="n">
        <f>SUM('Z05_3 经营支出决算明细表'!AT10)</f>
        <v>0.0</v>
      </c>
      <c r="AU9" s="110" t="n">
        <f>SUM('Z05_3 经营支出决算明细表'!AU10)</f>
        <v>0.0</v>
      </c>
      <c r="AV9" s="110" t="n">
        <f>('Z05_3 经营支出决算明细表'!AW9+'Z05_3 经营支出决算明细表'!AX9+'Z05_3 经营支出决算明细表'!AY9+'Z05_3 经营支出决算明细表'!AZ9+'Z05_3 经营支出决算明细表'!BA9+'Z05_3 经营支出决算明细表'!BB9+'Z05_3 经营支出决算明细表'!BC9+'Z05_3 经营支出决算明细表'!BD9+'Z05_3 经营支出决算明细表'!BE9+'Z05_3 经营支出决算明细表'!BF9+'Z05_3 经营支出决算明细表'!BG9+'Z05_3 经营支出决算明细表'!BH9)</f>
        <v>0.0</v>
      </c>
      <c r="AW9" s="110" t="n">
        <f>SUM('Z05_3 经营支出决算明细表'!AW10)</f>
        <v>0.0</v>
      </c>
      <c r="AX9" s="110" t="n">
        <f>SUM('Z05_3 经营支出决算明细表'!AX10)</f>
        <v>0.0</v>
      </c>
      <c r="AY9" s="110" t="n">
        <f>SUM('Z05_3 经营支出决算明细表'!AY10)</f>
        <v>0.0</v>
      </c>
      <c r="AZ9" s="110" t="n">
        <f>SUM('Z05_3 经营支出决算明细表'!AZ10)</f>
        <v>0.0</v>
      </c>
      <c r="BA9" s="110" t="n">
        <f>SUM('Z05_3 经营支出决算明细表'!BA10)</f>
        <v>0.0</v>
      </c>
      <c r="BB9" s="110" t="n">
        <f>SUM('Z05_3 经营支出决算明细表'!BB10)</f>
        <v>0.0</v>
      </c>
      <c r="BC9" s="110" t="n">
        <f>SUM('Z05_3 经营支出决算明细表'!BC10)</f>
        <v>0.0</v>
      </c>
      <c r="BD9" s="110" t="n">
        <f>SUM('Z05_3 经营支出决算明细表'!BD10)</f>
        <v>0.0</v>
      </c>
      <c r="BE9" s="110" t="n">
        <f>SUM('Z05_3 经营支出决算明细表'!BE10)</f>
        <v>0.0</v>
      </c>
      <c r="BF9" s="110" t="n">
        <f>SUM('Z05_3 经营支出决算明细表'!BF10)</f>
        <v>0.0</v>
      </c>
      <c r="BG9" s="110" t="n">
        <f>SUM('Z05_3 经营支出决算明细表'!BG10)</f>
        <v>0.0</v>
      </c>
      <c r="BH9" s="110" t="n">
        <f>SUM('Z05_3 经营支出决算明细表'!BH10)</f>
        <v>0.0</v>
      </c>
      <c r="BI9" s="110" t="n">
        <f>('Z05_3 经营支出决算明细表'!BJ9+'Z05_3 经营支出决算明细表'!BK9+'Z05_3 经营支出决算明细表'!BL9+'Z05_3 经营支出决算明细表'!BM9)</f>
        <v>0.0</v>
      </c>
      <c r="BJ9" s="110" t="n">
        <f>SUM('Z05_3 经营支出决算明细表'!BJ10)</f>
        <v>0.0</v>
      </c>
      <c r="BK9" s="110" t="n">
        <f>SUM('Z05_3 经营支出决算明细表'!BK10)</f>
        <v>0.0</v>
      </c>
      <c r="BL9" s="110" t="n">
        <f>SUM('Z05_3 经营支出决算明细表'!BL10)</f>
        <v>0.0</v>
      </c>
      <c r="BM9" s="110" t="n">
        <f>SUM('Z05_3 经营支出决算明细表'!BM10)</f>
        <v>0.0</v>
      </c>
      <c r="BN9" s="120" t="inlineStr">
        <is>
          <t>一</t>
        </is>
      </c>
      <c r="BO9" s="120" t="inlineStr">
        <is>
          <t>一</t>
        </is>
      </c>
      <c r="BP9" s="120" t="inlineStr">
        <is>
          <t>一</t>
        </is>
      </c>
      <c r="BQ9" s="120" t="inlineStr">
        <is>
          <t>一</t>
        </is>
      </c>
      <c r="BR9" s="120" t="inlineStr">
        <is>
          <t>一</t>
        </is>
      </c>
      <c r="BS9" s="120" t="inlineStr">
        <is>
          <t>一</t>
        </is>
      </c>
      <c r="BT9" s="120" t="inlineStr">
        <is>
          <t>一</t>
        </is>
      </c>
      <c r="BU9" s="120" t="inlineStr">
        <is>
          <t>一</t>
        </is>
      </c>
      <c r="BV9" s="120" t="inlineStr">
        <is>
          <t>一</t>
        </is>
      </c>
      <c r="BW9" s="120" t="inlineStr">
        <is>
          <t>一</t>
        </is>
      </c>
      <c r="BX9" s="120" t="inlineStr">
        <is>
          <t>一</t>
        </is>
      </c>
      <c r="BY9" s="120" t="inlineStr">
        <is>
          <t>一</t>
        </is>
      </c>
      <c r="BZ9" s="120" t="inlineStr">
        <is>
          <t>一</t>
        </is>
      </c>
      <c r="CA9" s="110" t="n">
        <f>('Z05_3 经营支出决算明细表'!CB9+'Z05_3 经营支出决算明细表'!CC9+'Z05_3 经营支出决算明细表'!CD9+'Z05_3 经营支出决算明细表'!CE9+'Z05_3 经营支出决算明细表'!CF9+'Z05_3 经营支出决算明细表'!CG9+'Z05_3 经营支出决算明细表'!CH9+'Z05_3 经营支出决算明细表'!CI9+'Z05_3 经营支出决算明细表'!CJ9+'Z05_3 经营支出决算明细表'!CK9+'Z05_3 经营支出决算明细表'!CL9+'Z05_3 经营支出决算明细表'!CM9+'Z05_3 经营支出决算明细表'!CN9+'Z05_3 经营支出决算明细表'!CO9+'Z05_3 经营支出决算明细表'!CP9+'Z05_3 经营支出决算明细表'!CQ9)</f>
        <v>0.0</v>
      </c>
      <c r="CB9" s="110" t="n">
        <f>SUM('Z05_3 经营支出决算明细表'!CB10)</f>
        <v>0.0</v>
      </c>
      <c r="CC9" s="110" t="n">
        <f>SUM('Z05_3 经营支出决算明细表'!CC10)</f>
        <v>0.0</v>
      </c>
      <c r="CD9" s="110" t="n">
        <f>SUM('Z05_3 经营支出决算明细表'!CD10)</f>
        <v>0.0</v>
      </c>
      <c r="CE9" s="110" t="n">
        <f>SUM('Z05_3 经营支出决算明细表'!CE10)</f>
        <v>0.0</v>
      </c>
      <c r="CF9" s="110" t="n">
        <f>SUM('Z05_3 经营支出决算明细表'!CF10)</f>
        <v>0.0</v>
      </c>
      <c r="CG9" s="110" t="n">
        <f>SUM('Z05_3 经营支出决算明细表'!CG10)</f>
        <v>0.0</v>
      </c>
      <c r="CH9" s="110" t="n">
        <f>SUM('Z05_3 经营支出决算明细表'!CH10)</f>
        <v>0.0</v>
      </c>
      <c r="CI9" s="110" t="n">
        <f>SUM('Z05_3 经营支出决算明细表'!CI10)</f>
        <v>0.0</v>
      </c>
      <c r="CJ9" s="110" t="n">
        <f>SUM('Z05_3 经营支出决算明细表'!CJ10)</f>
        <v>0.0</v>
      </c>
      <c r="CK9" s="110" t="n">
        <f>SUM('Z05_3 经营支出决算明细表'!CK10)</f>
        <v>0.0</v>
      </c>
      <c r="CL9" s="110" t="n">
        <f>SUM('Z05_3 经营支出决算明细表'!CL10)</f>
        <v>0.0</v>
      </c>
      <c r="CM9" s="110" t="n">
        <f>SUM('Z05_3 经营支出决算明细表'!CM10)</f>
        <v>0.0</v>
      </c>
      <c r="CN9" s="110" t="n">
        <f>SUM('Z05_3 经营支出决算明细表'!CN10)</f>
        <v>0.0</v>
      </c>
      <c r="CO9" s="110" t="n">
        <f>SUM('Z05_3 经营支出决算明细表'!CO10)</f>
        <v>0.0</v>
      </c>
      <c r="CP9" s="110" t="n">
        <f>SUM('Z05_3 经营支出决算明细表'!CP10)</f>
        <v>0.0</v>
      </c>
      <c r="CQ9" s="110" t="n">
        <f>SUM('Z05_3 经营支出决算明细表'!CQ10)</f>
        <v>0.0</v>
      </c>
      <c r="CR9" s="120" t="inlineStr">
        <is>
          <t>一</t>
        </is>
      </c>
      <c r="CS9" s="120" t="inlineStr">
        <is>
          <t>一</t>
        </is>
      </c>
      <c r="CT9" s="120" t="inlineStr">
        <is>
          <t>一</t>
        </is>
      </c>
      <c r="CU9" s="110" t="n">
        <f>('Z05_3 经营支出决算明细表'!CV9+'Z05_3 经营支出决算明细表'!CW9+'Z05_3 经营支出决算明细表'!CX9+'Z05_3 经营支出决算明细表'!CY9+'Z05_3 经营支出决算明细表'!CZ9)</f>
        <v>0.0</v>
      </c>
      <c r="CV9" s="110" t="n">
        <f>SUM('Z05_3 经营支出决算明细表'!CV10)</f>
        <v>0.0</v>
      </c>
      <c r="CW9" s="110" t="n">
        <f>SUM('Z05_3 经营支出决算明细表'!CW10)</f>
        <v>0.0</v>
      </c>
      <c r="CX9" s="110" t="n">
        <f>SUM('Z05_3 经营支出决算明细表'!CX10)</f>
        <v>0.0</v>
      </c>
      <c r="CY9" s="110" t="n">
        <f>SUM('Z05_3 经营支出决算明细表'!CY10)</f>
        <v>0.0</v>
      </c>
      <c r="CZ9" s="110" t="n">
        <f>SUM('Z05_3 经营支出决算明细表'!CZ10)</f>
        <v>0.0</v>
      </c>
      <c r="DA9" s="120" t="inlineStr">
        <is>
          <t>一</t>
        </is>
      </c>
      <c r="DB9" s="120" t="inlineStr">
        <is>
          <t>一</t>
        </is>
      </c>
      <c r="DC9" s="120" t="inlineStr">
        <is>
          <t>一</t>
        </is>
      </c>
      <c r="DD9" s="120" t="inlineStr">
        <is>
          <t>一</t>
        </is>
      </c>
      <c r="DE9" s="110" t="n">
        <f>('Z05_3 经营支出决算明细表'!DF9+'Z05_3 经营支出决算明细表'!DG9+'Z05_3 经营支出决算明细表'!DH9+'Z05_3 经营支出决算明细表'!DI9+'Z05_3 经营支出决算明细表'!DJ9)</f>
        <v>0.0</v>
      </c>
      <c r="DF9" s="110" t="n">
        <f>SUM('Z05_3 经营支出决算明细表'!DF10)</f>
        <v>0.0</v>
      </c>
      <c r="DG9" s="110" t="n">
        <f>SUM('Z05_3 经营支出决算明细表'!DG10)</f>
        <v>0.0</v>
      </c>
      <c r="DH9" s="110" t="n">
        <f>SUM('Z05_3 经营支出决算明细表'!DH10)</f>
        <v>0.0</v>
      </c>
      <c r="DI9" s="110" t="n">
        <f>SUM('Z05_3 经营支出决算明细表'!DI10)</f>
        <v>0.0</v>
      </c>
      <c r="DJ9" s="112" t="n">
        <f>SUM('Z05_3 经营支出决算明细表'!DJ10)</f>
        <v>0.0</v>
      </c>
    </row>
    <row r="10" customHeight="true" ht="15.0">
      <c r="A10" s="238"/>
      <c r="B10" s="240"/>
      <c r="C10" s="240"/>
      <c r="D10" s="242"/>
      <c r="E10" s="110" t="n">
        <f>'Z05_3 经营支出决算明细表'!F10 + 'Z05_3 经营支出决算明细表'!T10 + 'Z05_3 经营支出决算明细表'!AV10 + 'Z05_3 经营支出决算明细表'!BI10 + 'Z05_3 经营支出决算明细表'!CA10 + 'Z05_3 经营支出决算明细表'!CU10 + 'Z05_3 经营支出决算明细表'!DE10</f>
        <v>0.0</v>
      </c>
      <c r="F10" s="110" t="n">
        <f>('Z05_3 经营支出决算明细表'!G10+'Z05_3 经营支出决算明细表'!H10+'Z05_3 经营支出决算明细表'!I10+'Z05_3 经营支出决算明细表'!J10+'Z05_3 经营支出决算明细表'!K10+'Z05_3 经营支出决算明细表'!L10+'Z05_3 经营支出决算明细表'!M10+'Z05_3 经营支出决算明细表'!N10+'Z05_3 经营支出决算明细表'!O10+'Z05_3 经营支出决算明细表'!P10+'Z05_3 经营支出决算明细表'!Q10+'Z05_3 经营支出决算明细表'!R10+'Z05_3 经营支出决算明细表'!S10)</f>
        <v>0.0</v>
      </c>
      <c r="G10" s="110"/>
      <c r="H10" s="110"/>
      <c r="I10" s="110"/>
      <c r="J10" s="110"/>
      <c r="K10" s="110"/>
      <c r="L10" s="110"/>
      <c r="M10" s="110"/>
      <c r="N10" s="110"/>
      <c r="O10" s="110"/>
      <c r="P10" s="110"/>
      <c r="Q10" s="110"/>
      <c r="R10" s="110"/>
      <c r="S10" s="110"/>
      <c r="T10" s="110" t="n">
        <f>('Z05_3 经营支出决算明细表'!U10+'Z05_3 经营支出决算明细表'!V10+'Z05_3 经营支出决算明细表'!W10+'Z05_3 经营支出决算明细表'!X10+'Z05_3 经营支出决算明细表'!Y10+'Z05_3 经营支出决算明细表'!Z10+'Z05_3 经营支出决算明细表'!AA10+'Z05_3 经营支出决算明细表'!AB10+'Z05_3 经营支出决算明细表'!AC10+'Z05_3 经营支出决算明细表'!AD10+'Z05_3 经营支出决算明细表'!AE10+'Z05_3 经营支出决算明细表'!AF10+'Z05_3 经营支出决算明细表'!AG10+'Z05_3 经营支出决算明细表'!AH10+'Z05_3 经营支出决算明细表'!AI10+'Z05_3 经营支出决算明细表'!AJ10+'Z05_3 经营支出决算明细表'!AK10+'Z05_3 经营支出决算明细表'!AL10+'Z05_3 经营支出决算明细表'!AM10+'Z05_3 经营支出决算明细表'!AN10+'Z05_3 经营支出决算明细表'!AO10+'Z05_3 经营支出决算明细表'!AP10+'Z05_3 经营支出决算明细表'!AQ10+'Z05_3 经营支出决算明细表'!AR10+'Z05_3 经营支出决算明细表'!AS10+'Z05_3 经营支出决算明细表'!AT10+'Z05_3 经营支出决算明细表'!AU10)</f>
        <v>0.0</v>
      </c>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t="n">
        <f>('Z05_3 经营支出决算明细表'!AW10+'Z05_3 经营支出决算明细表'!AX10+'Z05_3 经营支出决算明细表'!AY10+'Z05_3 经营支出决算明细表'!AZ10+'Z05_3 经营支出决算明细表'!BA10+'Z05_3 经营支出决算明细表'!BB10+'Z05_3 经营支出决算明细表'!BC10+'Z05_3 经营支出决算明细表'!BD10+'Z05_3 经营支出决算明细表'!BE10+'Z05_3 经营支出决算明细表'!BF10+'Z05_3 经营支出决算明细表'!BG10+'Z05_3 经营支出决算明细表'!BH10)</f>
        <v>0.0</v>
      </c>
      <c r="AW10" s="110"/>
      <c r="AX10" s="110"/>
      <c r="AY10" s="110"/>
      <c r="AZ10" s="110"/>
      <c r="BA10" s="110"/>
      <c r="BB10" s="110"/>
      <c r="BC10" s="110"/>
      <c r="BD10" s="110"/>
      <c r="BE10" s="110"/>
      <c r="BF10" s="110"/>
      <c r="BG10" s="110"/>
      <c r="BH10" s="110"/>
      <c r="BI10" s="110" t="n">
        <f>('Z05_3 经营支出决算明细表'!BJ10+'Z05_3 经营支出决算明细表'!BK10+'Z05_3 经营支出决算明细表'!BL10+'Z05_3 经营支出决算明细表'!BM10)</f>
        <v>0.0</v>
      </c>
      <c r="BJ10" s="110"/>
      <c r="BK10" s="110"/>
      <c r="BL10" s="110"/>
      <c r="BM10" s="110"/>
      <c r="BN10" s="120" t="inlineStr">
        <is>
          <t>一</t>
        </is>
      </c>
      <c r="BO10" s="120" t="inlineStr">
        <is>
          <t>一</t>
        </is>
      </c>
      <c r="BP10" s="120" t="inlineStr">
        <is>
          <t>一</t>
        </is>
      </c>
      <c r="BQ10" s="120" t="inlineStr">
        <is>
          <t>一</t>
        </is>
      </c>
      <c r="BR10" s="120" t="inlineStr">
        <is>
          <t>一</t>
        </is>
      </c>
      <c r="BS10" s="120" t="inlineStr">
        <is>
          <t>一</t>
        </is>
      </c>
      <c r="BT10" s="120" t="inlineStr">
        <is>
          <t>一</t>
        </is>
      </c>
      <c r="BU10" s="120" t="inlineStr">
        <is>
          <t>一</t>
        </is>
      </c>
      <c r="BV10" s="120" t="inlineStr">
        <is>
          <t>一</t>
        </is>
      </c>
      <c r="BW10" s="120" t="inlineStr">
        <is>
          <t>一</t>
        </is>
      </c>
      <c r="BX10" s="120" t="inlineStr">
        <is>
          <t>一</t>
        </is>
      </c>
      <c r="BY10" s="120" t="inlineStr">
        <is>
          <t>一</t>
        </is>
      </c>
      <c r="BZ10" s="120" t="inlineStr">
        <is>
          <t>一</t>
        </is>
      </c>
      <c r="CA10" s="110" t="n">
        <f>('Z05_3 经营支出决算明细表'!CB10+'Z05_3 经营支出决算明细表'!CC10+'Z05_3 经营支出决算明细表'!CD10+'Z05_3 经营支出决算明细表'!CE10+'Z05_3 经营支出决算明细表'!CF10+'Z05_3 经营支出决算明细表'!CG10+'Z05_3 经营支出决算明细表'!CH10+'Z05_3 经营支出决算明细表'!CI10+'Z05_3 经营支出决算明细表'!CJ10+'Z05_3 经营支出决算明细表'!CK10+'Z05_3 经营支出决算明细表'!CL10+'Z05_3 经营支出决算明细表'!CM10+'Z05_3 经营支出决算明细表'!CN10+'Z05_3 经营支出决算明细表'!CO10+'Z05_3 经营支出决算明细表'!CP10+'Z05_3 经营支出决算明细表'!CQ10)</f>
        <v>0.0</v>
      </c>
      <c r="CB10" s="110"/>
      <c r="CC10" s="110"/>
      <c r="CD10" s="110"/>
      <c r="CE10" s="110"/>
      <c r="CF10" s="110"/>
      <c r="CG10" s="110"/>
      <c r="CH10" s="110"/>
      <c r="CI10" s="110"/>
      <c r="CJ10" s="110"/>
      <c r="CK10" s="110"/>
      <c r="CL10" s="110"/>
      <c r="CM10" s="110"/>
      <c r="CN10" s="110"/>
      <c r="CO10" s="110"/>
      <c r="CP10" s="110"/>
      <c r="CQ10" s="110"/>
      <c r="CR10" s="120" t="inlineStr">
        <is>
          <t>一</t>
        </is>
      </c>
      <c r="CS10" s="120" t="inlineStr">
        <is>
          <t>一</t>
        </is>
      </c>
      <c r="CT10" s="120" t="inlineStr">
        <is>
          <t>一</t>
        </is>
      </c>
      <c r="CU10" s="110" t="n">
        <f>('Z05_3 经营支出决算明细表'!CV10+'Z05_3 经营支出决算明细表'!CW10+'Z05_3 经营支出决算明细表'!CX10+'Z05_3 经营支出决算明细表'!CY10+'Z05_3 经营支出决算明细表'!CZ10)</f>
        <v>0.0</v>
      </c>
      <c r="CV10" s="110"/>
      <c r="CW10" s="110"/>
      <c r="CX10" s="110"/>
      <c r="CY10" s="110"/>
      <c r="CZ10" s="110"/>
      <c r="DA10" s="120" t="inlineStr">
        <is>
          <t>一</t>
        </is>
      </c>
      <c r="DB10" s="120" t="inlineStr">
        <is>
          <t>一</t>
        </is>
      </c>
      <c r="DC10" s="120" t="inlineStr">
        <is>
          <t>一</t>
        </is>
      </c>
      <c r="DD10" s="120" t="inlineStr">
        <is>
          <t>一</t>
        </is>
      </c>
      <c r="DE10" s="110" t="n">
        <f>('Z05_3 经营支出决算明细表'!DF10+'Z05_3 经营支出决算明细表'!DG10+'Z05_3 经营支出决算明细表'!DH10+'Z05_3 经营支出决算明细表'!DI10+'Z05_3 经营支出决算明细表'!DJ10)</f>
        <v>0.0</v>
      </c>
      <c r="DF10" s="110"/>
      <c r="DG10" s="110"/>
      <c r="DH10" s="110"/>
      <c r="DI10" s="110"/>
      <c r="DJ10" s="112"/>
    </row>
    <row r="12">
      <c r="BE12" s="10" t="inlineStr">
        <is>
          <t>— 9.1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0.75" footer="0.3" header="0.3" left="0.7" right="0.7" top="0.75"/>
</worksheet>
</file>

<file path=xl/worksheets/sheet12.xml><?xml version="1.0" encoding="utf-8"?>
<worksheet xmlns="http://schemas.openxmlformats.org/spreadsheetml/2006/main">
  <sheetPr>
    <outlinePr summaryBelow="false"/>
  </sheetPr>
  <dimension ref="A1:Y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 r="M1" s="9" t="inlineStr">
        <is>
          <t>项目支出分项目收入支出决算表</t>
        </is>
      </c>
    </row>
    <row r="2">
      <c r="Y2" s="10" t="inlineStr">
        <is>
          <t>财决06表</t>
        </is>
      </c>
    </row>
    <row r="3">
      <c r="A3" s="10" t="inlineStr">
        <is>
          <t>编制单位：南县监察委员会</t>
        </is>
      </c>
      <c r="M3" s="10" t="inlineStr">
        <is>
          <t>2023年度</t>
        </is>
      </c>
      <c r="Y3" s="10" t="inlineStr">
        <is>
          <t>金额单位：元</t>
        </is>
      </c>
    </row>
    <row r="4" customHeight="true" ht="15.0">
      <c r="A4" s="200" t="inlineStr">
        <is>
          <t>项目</t>
        </is>
      </c>
      <c r="B4" s="152"/>
      <c r="C4" s="152"/>
      <c r="D4" s="152"/>
      <c r="E4" s="152"/>
      <c r="F4" s="152"/>
      <c r="G4" s="152"/>
      <c r="H4" s="152"/>
      <c r="I4" s="152"/>
      <c r="J4" s="152"/>
      <c r="K4" s="244" t="inlineStr">
        <is>
          <t>资金来源</t>
        </is>
      </c>
      <c r="L4" s="152"/>
      <c r="M4" s="152"/>
      <c r="N4" s="152"/>
      <c r="O4" s="152"/>
      <c r="P4" s="152"/>
      <c r="Q4" s="246" t="inlineStr">
        <is>
          <t>支出数</t>
        </is>
      </c>
      <c r="R4" s="152"/>
      <c r="S4" s="152"/>
      <c r="T4" s="154" t="inlineStr">
        <is>
          <t>使用非财政拨款结余和专用结余</t>
        </is>
      </c>
      <c r="U4" s="154" t="inlineStr">
        <is>
          <t>结余分配</t>
        </is>
      </c>
      <c r="V4" s="150" t="inlineStr">
        <is>
          <t>年末结转和结余</t>
        </is>
      </c>
      <c r="W4" s="152"/>
      <c r="X4" s="248"/>
      <c r="Y4" s="156"/>
    </row>
    <row r="5" customHeight="true" ht="15.0">
      <c r="A5" s="160" t="inlineStr">
        <is>
          <t>支出功能分类科目代码</t>
        </is>
      </c>
      <c r="B5" s="152"/>
      <c r="C5" s="152"/>
      <c r="D5" s="164" t="inlineStr">
        <is>
          <t>科目名称（二级项目名称）</t>
        </is>
      </c>
      <c r="E5" s="164" t="inlineStr">
        <is>
          <t>二级项目代码</t>
        </is>
      </c>
      <c r="F5" s="164" t="inlineStr">
        <is>
          <t>二级项目类别</t>
        </is>
      </c>
      <c r="G5" s="164" t="inlineStr">
        <is>
          <t>一级项目名称</t>
        </is>
      </c>
      <c r="H5" s="164" t="inlineStr">
        <is>
          <t>一级项目代码</t>
        </is>
      </c>
      <c r="I5" s="164" t="inlineStr">
        <is>
          <t>基建项目属性</t>
        </is>
      </c>
      <c r="J5" s="164" t="inlineStr">
        <is>
          <t>是否横向标识</t>
        </is>
      </c>
      <c r="K5" s="164" t="inlineStr">
        <is>
          <t>合计</t>
        </is>
      </c>
      <c r="L5" s="178" t="inlineStr">
        <is>
          <t>年初结转和结余</t>
        </is>
      </c>
      <c r="M5" s="152"/>
      <c r="N5" s="178" t="inlineStr">
        <is>
          <t>财政拨款</t>
        </is>
      </c>
      <c r="O5" s="152"/>
      <c r="P5" s="164" t="inlineStr">
        <is>
          <t>其他资金</t>
        </is>
      </c>
      <c r="Q5" s="164" t="inlineStr">
        <is>
          <t>合计</t>
        </is>
      </c>
      <c r="R5" s="164" t="inlineStr">
        <is>
          <t>财政拨款</t>
        </is>
      </c>
      <c r="S5" s="164" t="inlineStr">
        <is>
          <t>其他资金</t>
        </is>
      </c>
      <c r="T5" s="152"/>
      <c r="U5" s="152"/>
      <c r="V5" s="164" t="inlineStr">
        <is>
          <t>合计</t>
        </is>
      </c>
      <c r="W5" s="246" t="inlineStr">
        <is>
          <t>其中：财政拨款结转和结余</t>
        </is>
      </c>
      <c r="X5" s="248"/>
      <c r="Y5" s="156"/>
    </row>
    <row r="6" customHeight="true" ht="15.0">
      <c r="A6" s="152"/>
      <c r="B6" s="152"/>
      <c r="C6" s="152"/>
      <c r="D6" s="152"/>
      <c r="E6" s="152"/>
      <c r="F6" s="152"/>
      <c r="G6" s="152"/>
      <c r="H6" s="152"/>
      <c r="I6" s="152"/>
      <c r="J6" s="152"/>
      <c r="K6" s="152"/>
      <c r="L6" s="194" t="inlineStr">
        <is>
          <t>小计</t>
        </is>
      </c>
      <c r="M6" s="194" t="inlineStr">
        <is>
          <t>其中：财政拨款结转和结余</t>
        </is>
      </c>
      <c r="N6" s="194" t="inlineStr">
        <is>
          <t>小计</t>
        </is>
      </c>
      <c r="O6" s="194" t="inlineStr">
        <is>
          <t>其中：基本建设支出拨款</t>
        </is>
      </c>
      <c r="P6" s="152"/>
      <c r="Q6" s="152"/>
      <c r="R6" s="152"/>
      <c r="S6" s="152"/>
      <c r="T6" s="152"/>
      <c r="U6" s="152"/>
      <c r="V6" s="152"/>
      <c r="W6" s="194" t="inlineStr">
        <is>
          <t>小计</t>
        </is>
      </c>
      <c r="X6" s="194" t="inlineStr">
        <is>
          <t>财政拨款结转</t>
        </is>
      </c>
      <c r="Y6" s="250" t="inlineStr">
        <is>
          <t>财政拨款结余</t>
        </is>
      </c>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6"/>
    </row>
    <row r="8" customHeight="true" ht="15.0">
      <c r="A8" s="194" t="inlineStr">
        <is>
          <t>类</t>
        </is>
      </c>
      <c r="B8" s="194" t="inlineStr">
        <is>
          <t>款</t>
        </is>
      </c>
      <c r="C8" s="194" t="inlineStr">
        <is>
          <t>项</t>
        </is>
      </c>
      <c r="D8" s="170" t="inlineStr">
        <is>
          <t>栏次</t>
        </is>
      </c>
      <c r="E8" s="170" t="inlineStr">
        <is>
          <t>—</t>
        </is>
      </c>
      <c r="F8" s="170" t="inlineStr">
        <is>
          <t>—</t>
        </is>
      </c>
      <c r="G8" s="170" t="inlineStr">
        <is>
          <t>—</t>
        </is>
      </c>
      <c r="H8" s="170" t="inlineStr">
        <is>
          <t>—</t>
        </is>
      </c>
      <c r="I8" s="170" t="inlineStr">
        <is>
          <t>—</t>
        </is>
      </c>
      <c r="J8" s="170" t="inlineStr">
        <is>
          <t>—</t>
        </is>
      </c>
      <c r="K8" s="170" t="inlineStr">
        <is>
          <t>1</t>
        </is>
      </c>
      <c r="L8" s="170" t="inlineStr">
        <is>
          <t>2</t>
        </is>
      </c>
      <c r="M8" s="170" t="inlineStr">
        <is>
          <t>3</t>
        </is>
      </c>
      <c r="N8" s="170" t="inlineStr">
        <is>
          <t>4</t>
        </is>
      </c>
      <c r="O8" s="170" t="inlineStr">
        <is>
          <t>5</t>
        </is>
      </c>
      <c r="P8" s="170" t="inlineStr">
        <is>
          <t>6</t>
        </is>
      </c>
      <c r="Q8" s="170" t="inlineStr">
        <is>
          <t>7</t>
        </is>
      </c>
      <c r="R8" s="170" t="inlineStr">
        <is>
          <t>8</t>
        </is>
      </c>
      <c r="S8" s="170" t="inlineStr">
        <is>
          <t>9</t>
        </is>
      </c>
      <c r="T8" s="170" t="inlineStr">
        <is>
          <t>10</t>
        </is>
      </c>
      <c r="U8" s="170" t="inlineStr">
        <is>
          <t>11</t>
        </is>
      </c>
      <c r="V8" s="170" t="inlineStr">
        <is>
          <t>12</t>
        </is>
      </c>
      <c r="W8" s="170" t="inlineStr">
        <is>
          <t>13</t>
        </is>
      </c>
      <c r="X8" s="170" t="inlineStr">
        <is>
          <t>14</t>
        </is>
      </c>
      <c r="Y8" s="172" t="inlineStr">
        <is>
          <t>15</t>
        </is>
      </c>
    </row>
    <row r="9" customHeight="true" ht="15.0">
      <c r="A9" s="152"/>
      <c r="B9" s="152"/>
      <c r="C9" s="152"/>
      <c r="D9" s="170" t="inlineStr">
        <is>
          <t>合计</t>
        </is>
      </c>
      <c r="E9" s="252" t="inlineStr">
        <is>
          <t>—</t>
        </is>
      </c>
      <c r="F9" s="252" t="inlineStr">
        <is>
          <t>—</t>
        </is>
      </c>
      <c r="G9" s="252" t="inlineStr">
        <is>
          <t>—</t>
        </is>
      </c>
      <c r="H9" s="252" t="inlineStr">
        <is>
          <t>—</t>
        </is>
      </c>
      <c r="I9" s="252" t="inlineStr">
        <is>
          <t>—</t>
        </is>
      </c>
      <c r="J9" s="30" t="inlineStr">
        <is>
          <t>—</t>
        </is>
      </c>
      <c r="K9" s="26" t="n">
        <f>'Z06 项目支出分项目收入支出决算表'!L9 + 'Z06 项目支出分项目收入支出决算表'!N9 + 'Z06 项目支出分项目收入支出决算表'!P9</f>
        <v>4275885.22</v>
      </c>
      <c r="L9" s="26" t="n">
        <f>SUM('Z06 项目支出分项目收入支出决算表'!L10)</f>
        <v>110627.41</v>
      </c>
      <c r="M9" s="26" t="n">
        <f>SUM('Z06 项目支出分项目收入支出决算表'!M10)</f>
        <v>0.0</v>
      </c>
      <c r="N9" s="26" t="n">
        <f>SUM('Z06 项目支出分项目收入支出决算表'!N10)</f>
        <v>3687883.51</v>
      </c>
      <c r="O9" s="26" t="n">
        <f>SUM('Z06 项目支出分项目收入支出决算表'!O10)</f>
        <v>0.0</v>
      </c>
      <c r="P9" s="26" t="n">
        <f>SUM('Z06 项目支出分项目收入支出决算表'!P10)</f>
        <v>477374.3</v>
      </c>
      <c r="Q9" s="26" t="n">
        <f>'Z06 项目支出分项目收入支出决算表'!R9 + 'Z06 项目支出分项目收入支出决算表'!S9</f>
        <v>4078282.21</v>
      </c>
      <c r="R9" s="26" t="n">
        <f>SUM('Z06 项目支出分项目收入支出决算表'!R10)</f>
        <v>3687883.51</v>
      </c>
      <c r="S9" s="26" t="n">
        <f>SUM('Z06 项目支出分项目收入支出决算表'!S10)</f>
        <v>390398.7</v>
      </c>
      <c r="T9" s="26" t="n">
        <f>SUM('Z06 项目支出分项目收入支出决算表'!T10)</f>
        <v>0.0</v>
      </c>
      <c r="U9" s="26" t="n">
        <f>SUM('Z06 项目支出分项目收入支出决算表'!U10)</f>
        <v>0.0</v>
      </c>
      <c r="V9" s="26" t="n">
        <f>SUM('Z06 项目支出分项目收入支出决算表'!V10)</f>
        <v>197603.01</v>
      </c>
      <c r="W9" s="26" t="n">
        <f>'Z06 项目支出分项目收入支出决算表'!X9 + 'Z06 项目支出分项目收入支出决算表'!Y9</f>
        <v>0.0</v>
      </c>
      <c r="X9" s="26" t="n">
        <f>SUM('Z06 项目支出分项目收入支出决算表'!X10)</f>
        <v>0.0</v>
      </c>
      <c r="Y9" s="28" t="n">
        <f>SUM('Z06 项目支出分项目收入支出决算表'!Y10)</f>
        <v>0.0</v>
      </c>
    </row>
    <row r="10" customHeight="true" ht="15.0">
      <c r="A10" s="174" t="inlineStr">
        <is>
          <t>201</t>
        </is>
      </c>
      <c r="B10" s="176"/>
      <c r="C10" s="176"/>
      <c r="D10" s="174" t="inlineStr">
        <is>
          <t>一般公共服务支出</t>
        </is>
      </c>
      <c r="E10" s="174"/>
      <c r="F10" s="174"/>
      <c r="G10" s="174"/>
      <c r="H10" s="174"/>
      <c r="I10" s="202"/>
      <c r="J10" s="174"/>
      <c r="K10" s="26" t="n">
        <v>4274829.22</v>
      </c>
      <c r="L10" s="26" t="n">
        <v>110627.41</v>
      </c>
      <c r="M10" s="26" t="n">
        <v>0.0</v>
      </c>
      <c r="N10" s="26" t="n">
        <v>3687883.51</v>
      </c>
      <c r="O10" s="26" t="n">
        <v>0.0</v>
      </c>
      <c r="P10" s="26" t="n">
        <v>476318.3</v>
      </c>
      <c r="Q10" s="26" t="n">
        <v>4077226.21</v>
      </c>
      <c r="R10" s="26" t="n">
        <v>3687883.51</v>
      </c>
      <c r="S10" s="26" t="n">
        <v>389342.7</v>
      </c>
      <c r="T10" s="26" t="n">
        <v>0.0</v>
      </c>
      <c r="U10" s="26" t="n">
        <v>0.0</v>
      </c>
      <c r="V10" s="26" t="n">
        <v>197603.01</v>
      </c>
      <c r="W10" s="26" t="n">
        <v>0.0</v>
      </c>
      <c r="X10" s="26" t="n">
        <v>0.0</v>
      </c>
      <c r="Y10" s="28" t="n">
        <v>0.0</v>
      </c>
    </row>
    <row r="11" customHeight="true" ht="15.0">
      <c r="A11" s="174" t="inlineStr">
        <is>
          <t>20111</t>
        </is>
      </c>
      <c r="B11" s="176"/>
      <c r="C11" s="176"/>
      <c r="D11" s="174" t="inlineStr">
        <is>
          <t>纪检监察事务</t>
        </is>
      </c>
      <c r="E11" s="174"/>
      <c r="F11" s="174"/>
      <c r="G11" s="174"/>
      <c r="H11" s="174"/>
      <c r="I11" s="202"/>
      <c r="J11" s="174"/>
      <c r="K11" s="26" t="n">
        <v>3687883.51</v>
      </c>
      <c r="L11" s="26" t="n">
        <v>0.0</v>
      </c>
      <c r="M11" s="26" t="n">
        <v>0.0</v>
      </c>
      <c r="N11" s="26" t="n">
        <v>3687883.51</v>
      </c>
      <c r="O11" s="26" t="n">
        <v>0.0</v>
      </c>
      <c r="P11" s="26" t="n">
        <v>0.0</v>
      </c>
      <c r="Q11" s="26" t="n">
        <v>3687883.51</v>
      </c>
      <c r="R11" s="26" t="n">
        <v>3687883.51</v>
      </c>
      <c r="S11" s="26" t="n">
        <v>0.0</v>
      </c>
      <c r="T11" s="26" t="n">
        <v>0.0</v>
      </c>
      <c r="U11" s="26" t="n">
        <v>0.0</v>
      </c>
      <c r="V11" s="26" t="n">
        <v>0.0</v>
      </c>
      <c r="W11" s="26" t="n">
        <v>0.0</v>
      </c>
      <c r="X11" s="26" t="n">
        <v>0.0</v>
      </c>
      <c r="Y11" s="28" t="n">
        <v>0.0</v>
      </c>
    </row>
    <row r="12" customHeight="true" ht="15.0">
      <c r="A12" s="174" t="inlineStr">
        <is>
          <t>2011102</t>
        </is>
      </c>
      <c r="B12" s="176"/>
      <c r="C12" s="176"/>
      <c r="D12" s="174" t="inlineStr">
        <is>
          <t>一般行政管理事务</t>
        </is>
      </c>
      <c r="E12" s="174"/>
      <c r="F12" s="174"/>
      <c r="G12" s="174"/>
      <c r="H12" s="174"/>
      <c r="I12" s="202"/>
      <c r="J12" s="174"/>
      <c r="K12" s="26" t="n">
        <v>540000.0</v>
      </c>
      <c r="L12" s="26" t="n">
        <v>0.0</v>
      </c>
      <c r="M12" s="26" t="n">
        <v>0.0</v>
      </c>
      <c r="N12" s="26" t="n">
        <v>540000.0</v>
      </c>
      <c r="O12" s="26" t="n">
        <v>0.0</v>
      </c>
      <c r="P12" s="26" t="n">
        <v>0.0</v>
      </c>
      <c r="Q12" s="26" t="n">
        <v>540000.0</v>
      </c>
      <c r="R12" s="26" t="n">
        <v>540000.0</v>
      </c>
      <c r="S12" s="26" t="n">
        <v>0.0</v>
      </c>
      <c r="T12" s="26" t="n">
        <v>0.0</v>
      </c>
      <c r="U12" s="26" t="n">
        <v>0.0</v>
      </c>
      <c r="V12" s="26" t="n">
        <v>0.0</v>
      </c>
      <c r="W12" s="26" t="n">
        <v>0.0</v>
      </c>
      <c r="X12" s="26" t="n">
        <v>0.0</v>
      </c>
      <c r="Y12" s="28" t="n">
        <v>0.0</v>
      </c>
    </row>
    <row r="13" customHeight="true" ht="15.0">
      <c r="A13" s="174" t="inlineStr">
        <is>
          <t>2011102</t>
        </is>
      </c>
      <c r="B13" s="176"/>
      <c r="C13" s="176"/>
      <c r="D13" s="174" t="inlineStr">
        <is>
          <t>专案经费</t>
        </is>
      </c>
      <c r="E13" s="174"/>
      <c r="F13" s="174" t="inlineStr">
        <is>
          <t>特定目标类</t>
        </is>
      </c>
      <c r="G13" s="174"/>
      <c r="H13" s="174"/>
      <c r="I13" s="202" t="inlineStr">
        <is>
          <t>非基建项目</t>
        </is>
      </c>
      <c r="J13" s="174" t="inlineStr">
        <is>
          <t>否</t>
        </is>
      </c>
      <c r="K13" s="26" t="n">
        <v>540000.0</v>
      </c>
      <c r="L13" s="26" t="n">
        <v>0.0</v>
      </c>
      <c r="M13" s="26" t="n">
        <v>0.0</v>
      </c>
      <c r="N13" s="26" t="n">
        <v>540000.0</v>
      </c>
      <c r="O13" s="26" t="n">
        <v>0.0</v>
      </c>
      <c r="P13" s="26" t="n">
        <v>0.0</v>
      </c>
      <c r="Q13" s="26" t="n">
        <v>540000.0</v>
      </c>
      <c r="R13" s="26" t="n">
        <v>540000.0</v>
      </c>
      <c r="S13" s="26" t="n">
        <v>0.0</v>
      </c>
      <c r="T13" s="26" t="n">
        <v>0.0</v>
      </c>
      <c r="U13" s="26" t="n">
        <v>0.0</v>
      </c>
      <c r="V13" s="26" t="n">
        <v>0.0</v>
      </c>
      <c r="W13" s="26" t="n">
        <v>0.0</v>
      </c>
      <c r="X13" s="26" t="n">
        <v>0.0</v>
      </c>
      <c r="Y13" s="28" t="n">
        <v>0.0</v>
      </c>
    </row>
    <row r="14" customHeight="true" ht="15.0">
      <c r="A14" s="174" t="inlineStr">
        <is>
          <t>2011199</t>
        </is>
      </c>
      <c r="B14" s="176"/>
      <c r="C14" s="176"/>
      <c r="D14" s="174" t="inlineStr">
        <is>
          <t>其他纪检监察事务支出</t>
        </is>
      </c>
      <c r="E14" s="174"/>
      <c r="F14" s="174"/>
      <c r="G14" s="174"/>
      <c r="H14" s="174"/>
      <c r="I14" s="202"/>
      <c r="J14" s="174"/>
      <c r="K14" s="26" t="n">
        <v>3147883.51</v>
      </c>
      <c r="L14" s="26" t="n">
        <v>0.0</v>
      </c>
      <c r="M14" s="26" t="n">
        <v>0.0</v>
      </c>
      <c r="N14" s="26" t="n">
        <v>3147883.51</v>
      </c>
      <c r="O14" s="26" t="n">
        <v>0.0</v>
      </c>
      <c r="P14" s="26" t="n">
        <v>0.0</v>
      </c>
      <c r="Q14" s="26" t="n">
        <v>3147883.51</v>
      </c>
      <c r="R14" s="26" t="n">
        <v>3147883.51</v>
      </c>
      <c r="S14" s="26" t="n">
        <v>0.0</v>
      </c>
      <c r="T14" s="26" t="n">
        <v>0.0</v>
      </c>
      <c r="U14" s="26" t="n">
        <v>0.0</v>
      </c>
      <c r="V14" s="26" t="n">
        <v>0.0</v>
      </c>
      <c r="W14" s="26" t="n">
        <v>0.0</v>
      </c>
      <c r="X14" s="26" t="n">
        <v>0.0</v>
      </c>
      <c r="Y14" s="28" t="n">
        <v>0.0</v>
      </c>
    </row>
    <row r="15" customHeight="true" ht="15.0">
      <c r="A15" s="174" t="inlineStr">
        <is>
          <t>2011199</t>
        </is>
      </c>
      <c r="B15" s="176"/>
      <c r="C15" s="176"/>
      <c r="D15" s="174" t="inlineStr">
        <is>
          <t>纪检组专项经费</t>
        </is>
      </c>
      <c r="E15" s="174"/>
      <c r="F15" s="174" t="inlineStr">
        <is>
          <t>特定目标类</t>
        </is>
      </c>
      <c r="G15" s="174"/>
      <c r="H15" s="174"/>
      <c r="I15" s="202" t="inlineStr">
        <is>
          <t>非基建项目</t>
        </is>
      </c>
      <c r="J15" s="174" t="inlineStr">
        <is>
          <t>否</t>
        </is>
      </c>
      <c r="K15" s="26" t="n">
        <v>3147883.51</v>
      </c>
      <c r="L15" s="26" t="n">
        <v>0.0</v>
      </c>
      <c r="M15" s="26" t="n">
        <v>0.0</v>
      </c>
      <c r="N15" s="26" t="n">
        <v>3147883.51</v>
      </c>
      <c r="O15" s="26" t="n">
        <v>0.0</v>
      </c>
      <c r="P15" s="26" t="n">
        <v>0.0</v>
      </c>
      <c r="Q15" s="26" t="n">
        <v>3147883.51</v>
      </c>
      <c r="R15" s="26" t="n">
        <v>3147883.51</v>
      </c>
      <c r="S15" s="26" t="n">
        <v>0.0</v>
      </c>
      <c r="T15" s="26" t="n">
        <v>0.0</v>
      </c>
      <c r="U15" s="26" t="n">
        <v>0.0</v>
      </c>
      <c r="V15" s="26" t="n">
        <v>0.0</v>
      </c>
      <c r="W15" s="26" t="n">
        <v>0.0</v>
      </c>
      <c r="X15" s="26" t="n">
        <v>0.0</v>
      </c>
      <c r="Y15" s="28" t="n">
        <v>0.0</v>
      </c>
    </row>
    <row r="16" customHeight="true" ht="15.0">
      <c r="A16" s="174" t="inlineStr">
        <is>
          <t>20199</t>
        </is>
      </c>
      <c r="B16" s="176"/>
      <c r="C16" s="176"/>
      <c r="D16" s="174" t="inlineStr">
        <is>
          <t>其他一般公共服务支出</t>
        </is>
      </c>
      <c r="E16" s="174"/>
      <c r="F16" s="174"/>
      <c r="G16" s="174"/>
      <c r="H16" s="174"/>
      <c r="I16" s="202"/>
      <c r="J16" s="174"/>
      <c r="K16" s="26" t="n">
        <v>586945.71</v>
      </c>
      <c r="L16" s="26" t="n">
        <v>110627.41</v>
      </c>
      <c r="M16" s="26" t="n">
        <v>0.0</v>
      </c>
      <c r="N16" s="26" t="n">
        <v>0.0</v>
      </c>
      <c r="O16" s="26" t="n">
        <v>0.0</v>
      </c>
      <c r="P16" s="26" t="n">
        <v>476318.3</v>
      </c>
      <c r="Q16" s="26" t="n">
        <v>389342.7</v>
      </c>
      <c r="R16" s="26" t="n">
        <v>0.0</v>
      </c>
      <c r="S16" s="26" t="n">
        <v>389342.7</v>
      </c>
      <c r="T16" s="26" t="n">
        <v>0.0</v>
      </c>
      <c r="U16" s="26" t="n">
        <v>0.0</v>
      </c>
      <c r="V16" s="26" t="n">
        <v>197603.01</v>
      </c>
      <c r="W16" s="26" t="n">
        <v>0.0</v>
      </c>
      <c r="X16" s="26" t="n">
        <v>0.0</v>
      </c>
      <c r="Y16" s="28" t="n">
        <v>0.0</v>
      </c>
    </row>
    <row r="17" customHeight="true" ht="15.0">
      <c r="A17" s="174" t="inlineStr">
        <is>
          <t>2019999</t>
        </is>
      </c>
      <c r="B17" s="176"/>
      <c r="C17" s="176"/>
      <c r="D17" s="174" t="inlineStr">
        <is>
          <t>其他一般公共服务支出</t>
        </is>
      </c>
      <c r="E17" s="174"/>
      <c r="F17" s="174"/>
      <c r="G17" s="174"/>
      <c r="H17" s="174"/>
      <c r="I17" s="202"/>
      <c r="J17" s="174"/>
      <c r="K17" s="26" t="n">
        <v>586945.71</v>
      </c>
      <c r="L17" s="26" t="n">
        <v>110627.41</v>
      </c>
      <c r="M17" s="26" t="n">
        <v>0.0</v>
      </c>
      <c r="N17" s="26" t="n">
        <v>0.0</v>
      </c>
      <c r="O17" s="26" t="n">
        <v>0.0</v>
      </c>
      <c r="P17" s="26" t="n">
        <v>476318.3</v>
      </c>
      <c r="Q17" s="26" t="n">
        <v>389342.7</v>
      </c>
      <c r="R17" s="26" t="n">
        <v>0.0</v>
      </c>
      <c r="S17" s="26" t="n">
        <v>389342.7</v>
      </c>
      <c r="T17" s="26" t="n">
        <v>0.0</v>
      </c>
      <c r="U17" s="26" t="n">
        <v>0.0</v>
      </c>
      <c r="V17" s="26" t="n">
        <v>197603.01</v>
      </c>
      <c r="W17" s="26" t="n">
        <v>0.0</v>
      </c>
      <c r="X17" s="26" t="n">
        <v>0.0</v>
      </c>
      <c r="Y17" s="28" t="n">
        <v>0.0</v>
      </c>
    </row>
    <row r="18" customHeight="true" ht="15.0">
      <c r="A18" s="174" t="inlineStr">
        <is>
          <t>2019999</t>
        </is>
      </c>
      <c r="B18" s="176"/>
      <c r="C18" s="176"/>
      <c r="D18" s="174" t="inlineStr">
        <is>
          <t>纪检组专项经费</t>
        </is>
      </c>
      <c r="E18" s="174"/>
      <c r="F18" s="174" t="inlineStr">
        <is>
          <t>特定目标类</t>
        </is>
      </c>
      <c r="G18" s="174"/>
      <c r="H18" s="174"/>
      <c r="I18" s="202" t="inlineStr">
        <is>
          <t>非基建项目</t>
        </is>
      </c>
      <c r="J18" s="174" t="inlineStr">
        <is>
          <t>否</t>
        </is>
      </c>
      <c r="K18" s="26" t="n">
        <v>586945.71</v>
      </c>
      <c r="L18" s="26" t="n">
        <v>110627.41</v>
      </c>
      <c r="M18" s="26" t="n">
        <v>0.0</v>
      </c>
      <c r="N18" s="26" t="n">
        <v>0.0</v>
      </c>
      <c r="O18" s="26" t="n">
        <v>0.0</v>
      </c>
      <c r="P18" s="26" t="n">
        <v>476318.3</v>
      </c>
      <c r="Q18" s="26" t="n">
        <v>389342.7</v>
      </c>
      <c r="R18" s="26" t="n">
        <v>0.0</v>
      </c>
      <c r="S18" s="26" t="n">
        <v>389342.7</v>
      </c>
      <c r="T18" s="26" t="n">
        <v>0.0</v>
      </c>
      <c r="U18" s="26" t="n">
        <v>0.0</v>
      </c>
      <c r="V18" s="26" t="n">
        <v>197603.01</v>
      </c>
      <c r="W18" s="26" t="n">
        <v>0.0</v>
      </c>
      <c r="X18" s="26" t="n">
        <v>0.0</v>
      </c>
      <c r="Y18" s="28" t="n">
        <v>0.0</v>
      </c>
    </row>
    <row r="19" customHeight="true" ht="15.0">
      <c r="A19" s="174" t="inlineStr">
        <is>
          <t>229</t>
        </is>
      </c>
      <c r="B19" s="176"/>
      <c r="C19" s="176"/>
      <c r="D19" s="174" t="inlineStr">
        <is>
          <t>其他支出</t>
        </is>
      </c>
      <c r="E19" s="174"/>
      <c r="F19" s="174"/>
      <c r="G19" s="174"/>
      <c r="H19" s="174"/>
      <c r="I19" s="202"/>
      <c r="J19" s="174"/>
      <c r="K19" s="26" t="n">
        <v>1056.0</v>
      </c>
      <c r="L19" s="26" t="n">
        <v>0.0</v>
      </c>
      <c r="M19" s="26" t="n">
        <v>0.0</v>
      </c>
      <c r="N19" s="26" t="n">
        <v>0.0</v>
      </c>
      <c r="O19" s="26" t="n">
        <v>0.0</v>
      </c>
      <c r="P19" s="26" t="n">
        <v>1056.0</v>
      </c>
      <c r="Q19" s="26" t="n">
        <v>1056.0</v>
      </c>
      <c r="R19" s="26" t="n">
        <v>0.0</v>
      </c>
      <c r="S19" s="26" t="n">
        <v>1056.0</v>
      </c>
      <c r="T19" s="26" t="n">
        <v>0.0</v>
      </c>
      <c r="U19" s="26" t="n">
        <v>0.0</v>
      </c>
      <c r="V19" s="26" t="n">
        <v>0.0</v>
      </c>
      <c r="W19" s="26" t="n">
        <v>0.0</v>
      </c>
      <c r="X19" s="26" t="n">
        <v>0.0</v>
      </c>
      <c r="Y19" s="28" t="n">
        <v>0.0</v>
      </c>
    </row>
    <row r="20" customHeight="true" ht="15.0">
      <c r="A20" s="174" t="inlineStr">
        <is>
          <t>22999</t>
        </is>
      </c>
      <c r="B20" s="176"/>
      <c r="C20" s="176"/>
      <c r="D20" s="174" t="inlineStr">
        <is>
          <t>其他支出</t>
        </is>
      </c>
      <c r="E20" s="174"/>
      <c r="F20" s="174"/>
      <c r="G20" s="174"/>
      <c r="H20" s="174"/>
      <c r="I20" s="202"/>
      <c r="J20" s="174"/>
      <c r="K20" s="26" t="n">
        <v>1056.0</v>
      </c>
      <c r="L20" s="26" t="n">
        <v>0.0</v>
      </c>
      <c r="M20" s="26" t="n">
        <v>0.0</v>
      </c>
      <c r="N20" s="26" t="n">
        <v>0.0</v>
      </c>
      <c r="O20" s="26" t="n">
        <v>0.0</v>
      </c>
      <c r="P20" s="26" t="n">
        <v>1056.0</v>
      </c>
      <c r="Q20" s="26" t="n">
        <v>1056.0</v>
      </c>
      <c r="R20" s="26" t="n">
        <v>0.0</v>
      </c>
      <c r="S20" s="26" t="n">
        <v>1056.0</v>
      </c>
      <c r="T20" s="26" t="n">
        <v>0.0</v>
      </c>
      <c r="U20" s="26" t="n">
        <v>0.0</v>
      </c>
      <c r="V20" s="26" t="n">
        <v>0.0</v>
      </c>
      <c r="W20" s="26" t="n">
        <v>0.0</v>
      </c>
      <c r="X20" s="26" t="n">
        <v>0.0</v>
      </c>
      <c r="Y20" s="28" t="n">
        <v>0.0</v>
      </c>
    </row>
    <row r="21" customHeight="true" ht="15.0">
      <c r="A21" s="174" t="inlineStr">
        <is>
          <t>2299999</t>
        </is>
      </c>
      <c r="B21" s="176"/>
      <c r="C21" s="176"/>
      <c r="D21" s="174" t="inlineStr">
        <is>
          <t>其他支出</t>
        </is>
      </c>
      <c r="E21" s="174"/>
      <c r="F21" s="174"/>
      <c r="G21" s="174"/>
      <c r="H21" s="174"/>
      <c r="I21" s="202"/>
      <c r="J21" s="174"/>
      <c r="K21" s="26" t="n">
        <v>1056.0</v>
      </c>
      <c r="L21" s="26" t="n">
        <v>0.0</v>
      </c>
      <c r="M21" s="26" t="n">
        <v>0.0</v>
      </c>
      <c r="N21" s="26" t="n">
        <v>0.0</v>
      </c>
      <c r="O21" s="26" t="n">
        <v>0.0</v>
      </c>
      <c r="P21" s="26" t="n">
        <v>1056.0</v>
      </c>
      <c r="Q21" s="26" t="n">
        <v>1056.0</v>
      </c>
      <c r="R21" s="26" t="n">
        <v>0.0</v>
      </c>
      <c r="S21" s="26" t="n">
        <v>1056.0</v>
      </c>
      <c r="T21" s="26" t="n">
        <v>0.0</v>
      </c>
      <c r="U21" s="26" t="n">
        <v>0.0</v>
      </c>
      <c r="V21" s="26" t="n">
        <v>0.0</v>
      </c>
      <c r="W21" s="26" t="n">
        <v>0.0</v>
      </c>
      <c r="X21" s="26" t="n">
        <v>0.0</v>
      </c>
      <c r="Y21" s="28" t="n">
        <v>0.0</v>
      </c>
    </row>
    <row r="22" customHeight="true" ht="15.0">
      <c r="A22" s="174" t="inlineStr">
        <is>
          <t>2299999</t>
        </is>
      </c>
      <c r="B22" s="176"/>
      <c r="C22" s="176"/>
      <c r="D22" s="174" t="inlineStr">
        <is>
          <t>纪检组专项经费</t>
        </is>
      </c>
      <c r="E22" s="174"/>
      <c r="F22" s="174" t="inlineStr">
        <is>
          <t>特定目标类</t>
        </is>
      </c>
      <c r="G22" s="174"/>
      <c r="H22" s="174"/>
      <c r="I22" s="202" t="inlineStr">
        <is>
          <t>非基建项目</t>
        </is>
      </c>
      <c r="J22" s="174" t="inlineStr">
        <is>
          <t>否</t>
        </is>
      </c>
      <c r="K22" s="26" t="n">
        <f>'Z06 项目支出分项目收入支出决算表'!L22 + 'Z06 项目支出分项目收入支出决算表'!N22 + 'Z06 项目支出分项目收入支出决算表'!P22</f>
        <v>1056.0</v>
      </c>
      <c r="L22" s="26" t="n">
        <v>0.0</v>
      </c>
      <c r="M22" s="26" t="n">
        <v>0.0</v>
      </c>
      <c r="N22" s="26" t="n">
        <v>0.0</v>
      </c>
      <c r="O22" s="26" t="n">
        <v>0.0</v>
      </c>
      <c r="P22" s="26" t="n">
        <v>1056.0</v>
      </c>
      <c r="Q22" s="26" t="n">
        <f>'Z06 项目支出分项目收入支出决算表'!R22 + 'Z06 项目支出分项目收入支出决算表'!S22</f>
        <v>1056.0</v>
      </c>
      <c r="R22" s="26" t="n">
        <v>0.0</v>
      </c>
      <c r="S22" s="26" t="n">
        <v>1056.0</v>
      </c>
      <c r="T22" s="26" t="n">
        <v>0.0</v>
      </c>
      <c r="U22" s="26" t="n">
        <v>0.0</v>
      </c>
      <c r="V22" s="26" t="n">
        <f>'Z06 项目支出分项目收入支出决算表'!K22 - 'Z06 项目支出分项目收入支出决算表'!Q22 + 'Z06 项目支出分项目收入支出决算表'!T22 - 'Z06 项目支出分项目收入支出决算表'!U22</f>
        <v>0.0</v>
      </c>
      <c r="W22" s="26" t="n">
        <f>'Z06 项目支出分项目收入支出决算表'!X22 + 'Z06 项目支出分项目收入支出决算表'!Y22</f>
        <v>0.0</v>
      </c>
      <c r="X22" s="26" t="n">
        <v>0.0</v>
      </c>
      <c r="Y22" s="28" t="n">
        <v>0.0</v>
      </c>
    </row>
    <row r="24">
      <c r="M24" s="10" t="inlineStr">
        <is>
          <t>— 10.1 —</t>
        </is>
      </c>
    </row>
  </sheetData>
  <mergeCells count="46">
    <mergeCell ref="A4:J4"/>
    <mergeCell ref="K4:P4"/>
    <mergeCell ref="Q4:S4"/>
    <mergeCell ref="T4:T7"/>
    <mergeCell ref="U4:U7"/>
    <mergeCell ref="V4:Y4"/>
    <mergeCell ref="A5:C7"/>
    <mergeCell ref="D5:D7"/>
    <mergeCell ref="E5:E7"/>
    <mergeCell ref="F5:F7"/>
    <mergeCell ref="G5:G7"/>
    <mergeCell ref="H5:H7"/>
    <mergeCell ref="I5:I7"/>
    <mergeCell ref="J5:J7"/>
    <mergeCell ref="K5:K7"/>
    <mergeCell ref="L5:M5"/>
    <mergeCell ref="N5:O5"/>
    <mergeCell ref="P5:P7"/>
    <mergeCell ref="Q5:Q7"/>
    <mergeCell ref="R5:R7"/>
    <mergeCell ref="S5:S7"/>
    <mergeCell ref="V5:V7"/>
    <mergeCell ref="W5:Y5"/>
    <mergeCell ref="L6:L7"/>
    <mergeCell ref="M6:M7"/>
    <mergeCell ref="N6:N7"/>
    <mergeCell ref="O6:O7"/>
    <mergeCell ref="W6:W7"/>
    <mergeCell ref="X6:X7"/>
    <mergeCell ref="Y6:Y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3">
    <dataValidation type="list" sqref="J10:J13" allowBlank="true" errorStyle="stop">
      <formula1>HIDDENSHEETNAME!$C$2:$C$3</formula1>
    </dataValidation>
    <dataValidation type="list" sqref="F10:F13" allowBlank="true" errorStyle="stop">
      <formula1>HIDDENSHEETNAME!$O$2:$O$3</formula1>
    </dataValidation>
    <dataValidation type="list" sqref="I10:I13"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J1" s="9" t="inlineStr">
        <is>
          <t>一般公共预算财政拨款收入支出决算表</t>
        </is>
      </c>
    </row>
    <row r="2">
      <c r="T2" s="10" t="inlineStr">
        <is>
          <t>财决07表</t>
        </is>
      </c>
    </row>
    <row r="3">
      <c r="A3" s="10" t="inlineStr">
        <is>
          <t>编制单位：南县监察委员会</t>
        </is>
      </c>
      <c r="J3" s="10" t="inlineStr">
        <is>
          <t>2023年度</t>
        </is>
      </c>
      <c r="T3" s="10" t="inlineStr">
        <is>
          <t>金额单位：元</t>
        </is>
      </c>
    </row>
    <row r="4" customHeight="true" ht="15.0">
      <c r="A4" s="150" t="inlineStr">
        <is>
          <t>项目</t>
        </is>
      </c>
      <c r="B4" s="152"/>
      <c r="C4" s="152"/>
      <c r="D4" s="152"/>
      <c r="E4" s="246" t="inlineStr">
        <is>
          <t>年初结转和结余</t>
        </is>
      </c>
      <c r="F4" s="152"/>
      <c r="G4" s="152"/>
      <c r="H4" s="246" t="inlineStr">
        <is>
          <t>本年收入</t>
        </is>
      </c>
      <c r="I4" s="152"/>
      <c r="J4" s="152"/>
      <c r="K4" s="158" t="inlineStr">
        <is>
          <t>本年支出</t>
        </is>
      </c>
      <c r="L4" s="152"/>
      <c r="M4" s="152"/>
      <c r="N4" s="152"/>
      <c r="O4" s="152"/>
      <c r="P4" s="158" t="inlineStr">
        <is>
          <t>年末结转和结余</t>
        </is>
      </c>
      <c r="Q4" s="152"/>
      <c r="R4" s="152"/>
      <c r="S4" s="248"/>
      <c r="T4" s="156"/>
    </row>
    <row r="5" customHeight="true" ht="15.0">
      <c r="A5" s="160" t="inlineStr">
        <is>
          <t>支出功能分类科目代码</t>
        </is>
      </c>
      <c r="B5" s="152"/>
      <c r="C5" s="152"/>
      <c r="D5" s="164" t="inlineStr">
        <is>
          <t>科目名称</t>
        </is>
      </c>
      <c r="E5" s="164" t="inlineStr">
        <is>
          <t>合计</t>
        </is>
      </c>
      <c r="F5" s="164" t="inlineStr">
        <is>
          <t>基本支出结转</t>
        </is>
      </c>
      <c r="G5" s="164" t="inlineStr">
        <is>
          <t>项目支出结转和结余</t>
        </is>
      </c>
      <c r="H5" s="164" t="inlineStr">
        <is>
          <t>合计</t>
        </is>
      </c>
      <c r="I5" s="164" t="inlineStr">
        <is>
          <t>基本支出</t>
        </is>
      </c>
      <c r="J5" s="164" t="inlineStr">
        <is>
          <t>项目支出</t>
        </is>
      </c>
      <c r="K5" s="164" t="inlineStr">
        <is>
          <t>合计</t>
        </is>
      </c>
      <c r="L5" s="246" t="inlineStr">
        <is>
          <t>基本支出</t>
        </is>
      </c>
      <c r="M5" s="152"/>
      <c r="N5" s="152"/>
      <c r="O5" s="164" t="inlineStr">
        <is>
          <t>项目支出</t>
        </is>
      </c>
      <c r="P5" s="164" t="inlineStr">
        <is>
          <t>合计</t>
        </is>
      </c>
      <c r="Q5" s="164" t="inlineStr">
        <is>
          <t>基本支出结转</t>
        </is>
      </c>
      <c r="R5" s="246" t="inlineStr">
        <is>
          <t>项目支出结转和结余</t>
        </is>
      </c>
      <c r="S5" s="248"/>
      <c r="T5" s="156"/>
    </row>
    <row r="6" customHeight="true" ht="13.5">
      <c r="A6" s="152"/>
      <c r="B6" s="152"/>
      <c r="C6" s="152"/>
      <c r="D6" s="152"/>
      <c r="E6" s="152"/>
      <c r="F6" s="152"/>
      <c r="G6" s="152" t="inlineStr">
        <is>
          <t>小计</t>
        </is>
      </c>
      <c r="H6" s="152"/>
      <c r="I6" s="152"/>
      <c r="J6" s="152" t="inlineStr">
        <is>
          <t>小计</t>
        </is>
      </c>
      <c r="K6" s="152"/>
      <c r="L6" s="194" t="inlineStr">
        <is>
          <t>小计</t>
        </is>
      </c>
      <c r="M6" s="194" t="inlineStr">
        <is>
          <t>人员经费</t>
        </is>
      </c>
      <c r="N6" s="194" t="inlineStr">
        <is>
          <t>公用经费</t>
        </is>
      </c>
      <c r="O6" s="152" t="inlineStr">
        <is>
          <t>小计</t>
        </is>
      </c>
      <c r="P6" s="152"/>
      <c r="Q6" s="152"/>
      <c r="R6" s="194" t="inlineStr">
        <is>
          <t>小计</t>
        </is>
      </c>
      <c r="S6" s="194" t="inlineStr">
        <is>
          <t>项目支出结转</t>
        </is>
      </c>
      <c r="T6" s="250" t="inlineStr">
        <is>
          <t>项目支出结余</t>
        </is>
      </c>
    </row>
    <row r="7" customHeight="true" ht="30.0">
      <c r="A7" s="152"/>
      <c r="B7" s="152"/>
      <c r="C7" s="152"/>
      <c r="D7" s="152"/>
      <c r="E7" s="152"/>
      <c r="F7" s="152"/>
      <c r="G7" s="152"/>
      <c r="H7" s="152"/>
      <c r="I7" s="152"/>
      <c r="J7" s="152"/>
      <c r="K7" s="152"/>
      <c r="L7" s="152"/>
      <c r="M7" s="152"/>
      <c r="N7" s="152"/>
      <c r="O7" s="152"/>
      <c r="P7" s="152"/>
      <c r="Q7" s="152"/>
      <c r="R7" s="152"/>
      <c r="S7" s="152"/>
      <c r="T7" s="156"/>
    </row>
    <row r="8" customHeight="true" ht="15.0">
      <c r="A8" s="194" t="inlineStr">
        <is>
          <t>类</t>
        </is>
      </c>
      <c r="B8" s="194" t="inlineStr">
        <is>
          <t>款</t>
        </is>
      </c>
      <c r="C8" s="194" t="inlineStr">
        <is>
          <t>项</t>
        </is>
      </c>
      <c r="D8" s="170" t="inlineStr">
        <is>
          <t>栏次</t>
        </is>
      </c>
      <c r="E8" s="20" t="inlineStr">
        <is>
          <t>1</t>
        </is>
      </c>
      <c r="F8" s="20" t="inlineStr">
        <is>
          <t>2</t>
        </is>
      </c>
      <c r="G8" s="20" t="inlineStr">
        <is>
          <t>3</t>
        </is>
      </c>
      <c r="H8" s="20" t="inlineStr">
        <is>
          <t>4</t>
        </is>
      </c>
      <c r="I8" s="20" t="inlineStr">
        <is>
          <t>5</t>
        </is>
      </c>
      <c r="J8" s="20" t="inlineStr">
        <is>
          <t>6</t>
        </is>
      </c>
      <c r="K8" s="20" t="inlineStr">
        <is>
          <t>7</t>
        </is>
      </c>
      <c r="L8" s="20" t="inlineStr">
        <is>
          <t>8</t>
        </is>
      </c>
      <c r="M8" s="20" t="inlineStr">
        <is>
          <t>9</t>
        </is>
      </c>
      <c r="N8" s="20" t="inlineStr">
        <is>
          <t>10</t>
        </is>
      </c>
      <c r="O8" s="20" t="inlineStr">
        <is>
          <t>11</t>
        </is>
      </c>
      <c r="P8" s="20" t="inlineStr">
        <is>
          <t>12</t>
        </is>
      </c>
      <c r="Q8" s="20" t="inlineStr">
        <is>
          <t>13</t>
        </is>
      </c>
      <c r="R8" s="20" t="inlineStr">
        <is>
          <t>14</t>
        </is>
      </c>
      <c r="S8" s="20" t="inlineStr">
        <is>
          <t>15</t>
        </is>
      </c>
      <c r="T8" s="22" t="inlineStr">
        <is>
          <t>16</t>
        </is>
      </c>
    </row>
    <row r="9" customHeight="true" ht="15.0">
      <c r="A9" s="152"/>
      <c r="B9" s="152"/>
      <c r="C9" s="152"/>
      <c r="D9" s="170" t="inlineStr">
        <is>
          <t>合计</t>
        </is>
      </c>
      <c r="E9" s="26" t="n">
        <f>'Z07 一般公共预算财政拨款收入支出决算表'!F9 + 'Z07 一般公共预算财政拨款收入支出决算表'!G9</f>
        <v>0.0</v>
      </c>
      <c r="F9" s="26" t="n">
        <f>SUM('Z07 一般公共预算财政拨款收入支出决算表'!F10)</f>
        <v>0.0</v>
      </c>
      <c r="G9" s="26" t="n">
        <f>SUM('Z07 一般公共预算财政拨款收入支出决算表'!G10)</f>
        <v>0.0</v>
      </c>
      <c r="H9" s="26" t="n">
        <f>SUM('Z07 一般公共预算财政拨款收入支出决算表'!H10)</f>
        <v>1.749638674E7</v>
      </c>
      <c r="I9" s="26" t="n">
        <f>SUM('Z07 一般公共预算财政拨款收入支出决算表'!I10)</f>
        <v>1.380850323E7</v>
      </c>
      <c r="J9" s="26" t="n">
        <f>SUM('Z07 一般公共预算财政拨款收入支出决算表'!J10)</f>
        <v>3687883.51</v>
      </c>
      <c r="K9" s="26" t="n">
        <f>'Z07 一般公共预算财政拨款收入支出决算表'!L9 + 'Z07 一般公共预算财政拨款收入支出决算表'!O9</f>
        <v>1.749638674E7</v>
      </c>
      <c r="L9" s="26" t="n">
        <f>'Z07 一般公共预算财政拨款收入支出决算表'!M9 + 'Z07 一般公共预算财政拨款收入支出决算表'!N9</f>
        <v>1.380850323E7</v>
      </c>
      <c r="M9" s="26" t="n">
        <f>SUM('Z07 一般公共预算财政拨款收入支出决算表'!M10)</f>
        <v>6938097.2</v>
      </c>
      <c r="N9" s="26" t="n">
        <f>SUM('Z07 一般公共预算财政拨款收入支出决算表'!N10)</f>
        <v>6870406.03</v>
      </c>
      <c r="O9" s="26" t="n">
        <f>SUM('Z07 一般公共预算财政拨款收入支出决算表'!O10)</f>
        <v>3687883.51</v>
      </c>
      <c r="P9" s="26" t="n">
        <f>SUM('Z07 一般公共预算财政拨款收入支出决算表'!P10)</f>
        <v>0.0</v>
      </c>
      <c r="Q9" s="26" t="n">
        <f>'Z07 一般公共预算财政拨款收入支出决算表'!F9 + 'Z07 一般公共预算财政拨款收入支出决算表'!I9 - 'Z07 一般公共预算财政拨款收入支出决算表'!L9</f>
        <v>0.0</v>
      </c>
      <c r="R9" s="26" t="n">
        <f>'Z07 一般公共预算财政拨款收入支出决算表'!S9 + 'Z07 一般公共预算财政拨款收入支出决算表'!T9</f>
        <v>0.0</v>
      </c>
      <c r="S9" s="26" t="n">
        <f>SUM('Z07 一般公共预算财政拨款收入支出决算表'!S10)</f>
        <v>0.0</v>
      </c>
      <c r="T9" s="28" t="n">
        <f>SUM('Z07 一般公共预算财政拨款收入支出决算表'!T10)</f>
        <v>0.0</v>
      </c>
    </row>
    <row r="10" customHeight="true" ht="15.0">
      <c r="A10" s="174" t="inlineStr">
        <is>
          <t>201</t>
        </is>
      </c>
      <c r="B10" s="176"/>
      <c r="C10" s="176"/>
      <c r="D10" s="32" t="inlineStr">
        <is>
          <t>一般公共服务支出</t>
        </is>
      </c>
      <c r="E10" s="26" t="n">
        <v>0.0</v>
      </c>
      <c r="F10" s="26" t="n">
        <v>0.0</v>
      </c>
      <c r="G10" s="26" t="n">
        <v>0.0</v>
      </c>
      <c r="H10" s="26" t="n">
        <v>1.64397976E7</v>
      </c>
      <c r="I10" s="26" t="n">
        <v>1.275191409E7</v>
      </c>
      <c r="J10" s="26" t="n">
        <v>3687883.51</v>
      </c>
      <c r="K10" s="26" t="n">
        <v>1.64397976E7</v>
      </c>
      <c r="L10" s="26" t="n">
        <v>1.275191409E7</v>
      </c>
      <c r="M10" s="26" t="n">
        <v>5881508.06</v>
      </c>
      <c r="N10" s="26" t="n">
        <v>6870406.03</v>
      </c>
      <c r="O10" s="26" t="n">
        <v>3687883.51</v>
      </c>
      <c r="P10" s="26" t="n">
        <v>0.0</v>
      </c>
      <c r="Q10" s="26" t="n">
        <v>0.0</v>
      </c>
      <c r="R10" s="26" t="n">
        <v>0.0</v>
      </c>
      <c r="S10" s="26" t="n">
        <v>0.0</v>
      </c>
      <c r="T10" s="28" t="n">
        <v>0.0</v>
      </c>
    </row>
    <row r="11" customHeight="true" ht="15.0">
      <c r="A11" s="174" t="inlineStr">
        <is>
          <t>20111</t>
        </is>
      </c>
      <c r="B11" s="176"/>
      <c r="C11" s="176"/>
      <c r="D11" s="32" t="inlineStr">
        <is>
          <t>纪检监察事务</t>
        </is>
      </c>
      <c r="E11" s="26" t="n">
        <v>0.0</v>
      </c>
      <c r="F11" s="26" t="n">
        <v>0.0</v>
      </c>
      <c r="G11" s="26" t="n">
        <v>0.0</v>
      </c>
      <c r="H11" s="26" t="n">
        <v>1.63477316E7</v>
      </c>
      <c r="I11" s="26" t="n">
        <v>1.265984809E7</v>
      </c>
      <c r="J11" s="26" t="n">
        <v>3687883.51</v>
      </c>
      <c r="K11" s="26" t="n">
        <v>1.63477316E7</v>
      </c>
      <c r="L11" s="26" t="n">
        <v>1.265984809E7</v>
      </c>
      <c r="M11" s="26" t="n">
        <v>5881508.06</v>
      </c>
      <c r="N11" s="26" t="n">
        <v>6778340.03</v>
      </c>
      <c r="O11" s="26" t="n">
        <v>3687883.51</v>
      </c>
      <c r="P11" s="26" t="n">
        <v>0.0</v>
      </c>
      <c r="Q11" s="26" t="n">
        <v>0.0</v>
      </c>
      <c r="R11" s="26" t="n">
        <v>0.0</v>
      </c>
      <c r="S11" s="26" t="n">
        <v>0.0</v>
      </c>
      <c r="T11" s="28" t="n">
        <v>0.0</v>
      </c>
    </row>
    <row r="12" customHeight="true" ht="15.0">
      <c r="A12" s="174" t="inlineStr">
        <is>
          <t>2011101</t>
        </is>
      </c>
      <c r="B12" s="176"/>
      <c r="C12" s="176"/>
      <c r="D12" s="32" t="inlineStr">
        <is>
          <t>行政运行</t>
        </is>
      </c>
      <c r="E12" s="26" t="n">
        <v>0.0</v>
      </c>
      <c r="F12" s="26" t="n">
        <v>0.0</v>
      </c>
      <c r="G12" s="26" t="n">
        <v>0.0</v>
      </c>
      <c r="H12" s="26" t="n">
        <v>6565255.6</v>
      </c>
      <c r="I12" s="26" t="n">
        <v>6565255.6</v>
      </c>
      <c r="J12" s="26" t="n">
        <v>0.0</v>
      </c>
      <c r="K12" s="26" t="n">
        <v>6565255.6</v>
      </c>
      <c r="L12" s="26" t="n">
        <v>6565255.6</v>
      </c>
      <c r="M12" s="26" t="n">
        <v>5881508.06</v>
      </c>
      <c r="N12" s="26" t="n">
        <v>683747.54</v>
      </c>
      <c r="O12" s="26" t="n">
        <v>0.0</v>
      </c>
      <c r="P12" s="26" t="n">
        <v>0.0</v>
      </c>
      <c r="Q12" s="26" t="n">
        <v>0.0</v>
      </c>
      <c r="R12" s="26" t="n">
        <v>0.0</v>
      </c>
      <c r="S12" s="26" t="n">
        <v>0.0</v>
      </c>
      <c r="T12" s="28" t="n">
        <v>0.0</v>
      </c>
    </row>
    <row r="13" customHeight="true" ht="15.0">
      <c r="A13" s="174" t="inlineStr">
        <is>
          <t>2011102</t>
        </is>
      </c>
      <c r="B13" s="176"/>
      <c r="C13" s="176"/>
      <c r="D13" s="32" t="inlineStr">
        <is>
          <t>一般行政管理事务</t>
        </is>
      </c>
      <c r="E13" s="26" t="n">
        <v>0.0</v>
      </c>
      <c r="F13" s="26" t="n">
        <v>0.0</v>
      </c>
      <c r="G13" s="26" t="n">
        <v>0.0</v>
      </c>
      <c r="H13" s="26" t="n">
        <v>540000.0</v>
      </c>
      <c r="I13" s="26" t="n">
        <v>0.0</v>
      </c>
      <c r="J13" s="26" t="n">
        <v>540000.0</v>
      </c>
      <c r="K13" s="26" t="n">
        <v>540000.0</v>
      </c>
      <c r="L13" s="26" t="n">
        <v>0.0</v>
      </c>
      <c r="M13" s="26" t="n">
        <v>0.0</v>
      </c>
      <c r="N13" s="26" t="n">
        <v>0.0</v>
      </c>
      <c r="O13" s="26" t="n">
        <v>540000.0</v>
      </c>
      <c r="P13" s="26" t="n">
        <v>0.0</v>
      </c>
      <c r="Q13" s="26" t="n">
        <v>0.0</v>
      </c>
      <c r="R13" s="26" t="n">
        <v>0.0</v>
      </c>
      <c r="S13" s="26" t="n">
        <v>0.0</v>
      </c>
      <c r="T13" s="28" t="n">
        <v>0.0</v>
      </c>
    </row>
    <row r="14" customHeight="true" ht="15.0">
      <c r="A14" s="174" t="inlineStr">
        <is>
          <t>2011199</t>
        </is>
      </c>
      <c r="B14" s="176"/>
      <c r="C14" s="176"/>
      <c r="D14" s="32" t="inlineStr">
        <is>
          <t>其他纪检监察事务支出</t>
        </is>
      </c>
      <c r="E14" s="26" t="n">
        <v>0.0</v>
      </c>
      <c r="F14" s="26" t="n">
        <v>0.0</v>
      </c>
      <c r="G14" s="26" t="n">
        <v>0.0</v>
      </c>
      <c r="H14" s="26" t="n">
        <v>9242476.0</v>
      </c>
      <c r="I14" s="26" t="n">
        <v>6094592.49</v>
      </c>
      <c r="J14" s="26" t="n">
        <v>3147883.51</v>
      </c>
      <c r="K14" s="26" t="n">
        <v>9242476.0</v>
      </c>
      <c r="L14" s="26" t="n">
        <v>6094592.49</v>
      </c>
      <c r="M14" s="26" t="n">
        <v>0.0</v>
      </c>
      <c r="N14" s="26" t="n">
        <v>6094592.49</v>
      </c>
      <c r="O14" s="26" t="n">
        <v>3147883.51</v>
      </c>
      <c r="P14" s="26" t="n">
        <v>0.0</v>
      </c>
      <c r="Q14" s="26" t="n">
        <v>0.0</v>
      </c>
      <c r="R14" s="26" t="n">
        <v>0.0</v>
      </c>
      <c r="S14" s="26" t="n">
        <v>0.0</v>
      </c>
      <c r="T14" s="28" t="n">
        <v>0.0</v>
      </c>
    </row>
    <row r="15" customHeight="true" ht="15.0">
      <c r="A15" s="174" t="inlineStr">
        <is>
          <t>20132</t>
        </is>
      </c>
      <c r="B15" s="176"/>
      <c r="C15" s="176"/>
      <c r="D15" s="32" t="inlineStr">
        <is>
          <t>组织事务</t>
        </is>
      </c>
      <c r="E15" s="26" t="n">
        <v>0.0</v>
      </c>
      <c r="F15" s="26" t="n">
        <v>0.0</v>
      </c>
      <c r="G15" s="26" t="n">
        <v>0.0</v>
      </c>
      <c r="H15" s="26" t="n">
        <v>92066.0</v>
      </c>
      <c r="I15" s="26" t="n">
        <v>92066.0</v>
      </c>
      <c r="J15" s="26" t="n">
        <v>0.0</v>
      </c>
      <c r="K15" s="26" t="n">
        <v>92066.0</v>
      </c>
      <c r="L15" s="26" t="n">
        <v>92066.0</v>
      </c>
      <c r="M15" s="26" t="n">
        <v>0.0</v>
      </c>
      <c r="N15" s="26" t="n">
        <v>92066.0</v>
      </c>
      <c r="O15" s="26" t="n">
        <v>0.0</v>
      </c>
      <c r="P15" s="26" t="n">
        <v>0.0</v>
      </c>
      <c r="Q15" s="26" t="n">
        <v>0.0</v>
      </c>
      <c r="R15" s="26" t="n">
        <v>0.0</v>
      </c>
      <c r="S15" s="26" t="n">
        <v>0.0</v>
      </c>
      <c r="T15" s="28" t="n">
        <v>0.0</v>
      </c>
    </row>
    <row r="16" customHeight="true" ht="15.0">
      <c r="A16" s="174" t="inlineStr">
        <is>
          <t>2013299</t>
        </is>
      </c>
      <c r="B16" s="176"/>
      <c r="C16" s="176"/>
      <c r="D16" s="32" t="inlineStr">
        <is>
          <t>其他组织事务支出</t>
        </is>
      </c>
      <c r="E16" s="26" t="n">
        <v>0.0</v>
      </c>
      <c r="F16" s="26" t="n">
        <v>0.0</v>
      </c>
      <c r="G16" s="26" t="n">
        <v>0.0</v>
      </c>
      <c r="H16" s="26" t="n">
        <v>92066.0</v>
      </c>
      <c r="I16" s="26" t="n">
        <v>92066.0</v>
      </c>
      <c r="J16" s="26" t="n">
        <v>0.0</v>
      </c>
      <c r="K16" s="26" t="n">
        <v>92066.0</v>
      </c>
      <c r="L16" s="26" t="n">
        <v>92066.0</v>
      </c>
      <c r="M16" s="26" t="n">
        <v>0.0</v>
      </c>
      <c r="N16" s="26" t="n">
        <v>92066.0</v>
      </c>
      <c r="O16" s="26" t="n">
        <v>0.0</v>
      </c>
      <c r="P16" s="26" t="n">
        <v>0.0</v>
      </c>
      <c r="Q16" s="26" t="n">
        <v>0.0</v>
      </c>
      <c r="R16" s="26" t="n">
        <v>0.0</v>
      </c>
      <c r="S16" s="26" t="n">
        <v>0.0</v>
      </c>
      <c r="T16" s="28" t="n">
        <v>0.0</v>
      </c>
    </row>
    <row r="17" customHeight="true" ht="15.0">
      <c r="A17" s="174" t="inlineStr">
        <is>
          <t>208</t>
        </is>
      </c>
      <c r="B17" s="176"/>
      <c r="C17" s="176"/>
      <c r="D17" s="32" t="inlineStr">
        <is>
          <t>社会保障和就业支出</t>
        </is>
      </c>
      <c r="E17" s="26" t="n">
        <v>0.0</v>
      </c>
      <c r="F17" s="26" t="n">
        <v>0.0</v>
      </c>
      <c r="G17" s="26" t="n">
        <v>0.0</v>
      </c>
      <c r="H17" s="26" t="n">
        <v>685534.74</v>
      </c>
      <c r="I17" s="26" t="n">
        <v>685534.74</v>
      </c>
      <c r="J17" s="26" t="n">
        <v>0.0</v>
      </c>
      <c r="K17" s="26" t="n">
        <v>685534.74</v>
      </c>
      <c r="L17" s="26" t="n">
        <v>685534.74</v>
      </c>
      <c r="M17" s="26" t="n">
        <v>685534.74</v>
      </c>
      <c r="N17" s="26" t="n">
        <v>0.0</v>
      </c>
      <c r="O17" s="26" t="n">
        <v>0.0</v>
      </c>
      <c r="P17" s="26" t="n">
        <v>0.0</v>
      </c>
      <c r="Q17" s="26" t="n">
        <v>0.0</v>
      </c>
      <c r="R17" s="26" t="n">
        <v>0.0</v>
      </c>
      <c r="S17" s="26" t="n">
        <v>0.0</v>
      </c>
      <c r="T17" s="28" t="n">
        <v>0.0</v>
      </c>
    </row>
    <row r="18" customHeight="true" ht="15.0">
      <c r="A18" s="174" t="inlineStr">
        <is>
          <t>20805</t>
        </is>
      </c>
      <c r="B18" s="176"/>
      <c r="C18" s="176"/>
      <c r="D18" s="32" t="inlineStr">
        <is>
          <t>行政事业单位养老支出</t>
        </is>
      </c>
      <c r="E18" s="26" t="n">
        <v>0.0</v>
      </c>
      <c r="F18" s="26" t="n">
        <v>0.0</v>
      </c>
      <c r="G18" s="26" t="n">
        <v>0.0</v>
      </c>
      <c r="H18" s="26" t="n">
        <v>504426.24</v>
      </c>
      <c r="I18" s="26" t="n">
        <v>504426.24</v>
      </c>
      <c r="J18" s="26" t="n">
        <v>0.0</v>
      </c>
      <c r="K18" s="26" t="n">
        <v>504426.24</v>
      </c>
      <c r="L18" s="26" t="n">
        <v>504426.24</v>
      </c>
      <c r="M18" s="26" t="n">
        <v>504426.24</v>
      </c>
      <c r="N18" s="26" t="n">
        <v>0.0</v>
      </c>
      <c r="O18" s="26" t="n">
        <v>0.0</v>
      </c>
      <c r="P18" s="26" t="n">
        <v>0.0</v>
      </c>
      <c r="Q18" s="26" t="n">
        <v>0.0</v>
      </c>
      <c r="R18" s="26" t="n">
        <v>0.0</v>
      </c>
      <c r="S18" s="26" t="n">
        <v>0.0</v>
      </c>
      <c r="T18" s="28" t="n">
        <v>0.0</v>
      </c>
    </row>
    <row r="19" customHeight="true" ht="15.0">
      <c r="A19" s="174" t="inlineStr">
        <is>
          <t>2080505</t>
        </is>
      </c>
      <c r="B19" s="176"/>
      <c r="C19" s="176"/>
      <c r="D19" s="32" t="inlineStr">
        <is>
          <t>机关事业单位基本养老保险缴费支出</t>
        </is>
      </c>
      <c r="E19" s="26" t="n">
        <v>0.0</v>
      </c>
      <c r="F19" s="26" t="n">
        <v>0.0</v>
      </c>
      <c r="G19" s="26" t="n">
        <v>0.0</v>
      </c>
      <c r="H19" s="26" t="n">
        <v>494826.24</v>
      </c>
      <c r="I19" s="26" t="n">
        <v>494826.24</v>
      </c>
      <c r="J19" s="26" t="n">
        <v>0.0</v>
      </c>
      <c r="K19" s="26" t="n">
        <v>494826.24</v>
      </c>
      <c r="L19" s="26" t="n">
        <v>494826.24</v>
      </c>
      <c r="M19" s="26" t="n">
        <v>494826.24</v>
      </c>
      <c r="N19" s="26" t="n">
        <v>0.0</v>
      </c>
      <c r="O19" s="26" t="n">
        <v>0.0</v>
      </c>
      <c r="P19" s="26" t="n">
        <v>0.0</v>
      </c>
      <c r="Q19" s="26" t="n">
        <v>0.0</v>
      </c>
      <c r="R19" s="26" t="n">
        <v>0.0</v>
      </c>
      <c r="S19" s="26" t="n">
        <v>0.0</v>
      </c>
      <c r="T19" s="28" t="n">
        <v>0.0</v>
      </c>
    </row>
    <row r="20" customHeight="true" ht="15.0">
      <c r="A20" s="174" t="inlineStr">
        <is>
          <t>2080599</t>
        </is>
      </c>
      <c r="B20" s="176"/>
      <c r="C20" s="176"/>
      <c r="D20" s="32" t="inlineStr">
        <is>
          <t>其他行政事业单位养老支出</t>
        </is>
      </c>
      <c r="E20" s="26" t="n">
        <v>0.0</v>
      </c>
      <c r="F20" s="26" t="n">
        <v>0.0</v>
      </c>
      <c r="G20" s="26" t="n">
        <v>0.0</v>
      </c>
      <c r="H20" s="26" t="n">
        <v>9600.0</v>
      </c>
      <c r="I20" s="26" t="n">
        <v>9600.0</v>
      </c>
      <c r="J20" s="26" t="n">
        <v>0.0</v>
      </c>
      <c r="K20" s="26" t="n">
        <v>9600.0</v>
      </c>
      <c r="L20" s="26" t="n">
        <v>9600.0</v>
      </c>
      <c r="M20" s="26" t="n">
        <v>9600.0</v>
      </c>
      <c r="N20" s="26" t="n">
        <v>0.0</v>
      </c>
      <c r="O20" s="26" t="n">
        <v>0.0</v>
      </c>
      <c r="P20" s="26" t="n">
        <v>0.0</v>
      </c>
      <c r="Q20" s="26" t="n">
        <v>0.0</v>
      </c>
      <c r="R20" s="26" t="n">
        <v>0.0</v>
      </c>
      <c r="S20" s="26" t="n">
        <v>0.0</v>
      </c>
      <c r="T20" s="28" t="n">
        <v>0.0</v>
      </c>
    </row>
    <row r="21" customHeight="true" ht="15.0">
      <c r="A21" s="174" t="inlineStr">
        <is>
          <t>20899</t>
        </is>
      </c>
      <c r="B21" s="176"/>
      <c r="C21" s="176"/>
      <c r="D21" s="32" t="inlineStr">
        <is>
          <t>其他社会保障和就业支出</t>
        </is>
      </c>
      <c r="E21" s="26" t="n">
        <v>0.0</v>
      </c>
      <c r="F21" s="26" t="n">
        <v>0.0</v>
      </c>
      <c r="G21" s="26" t="n">
        <v>0.0</v>
      </c>
      <c r="H21" s="26" t="n">
        <v>181108.5</v>
      </c>
      <c r="I21" s="26" t="n">
        <v>181108.5</v>
      </c>
      <c r="J21" s="26" t="n">
        <v>0.0</v>
      </c>
      <c r="K21" s="26" t="n">
        <v>181108.5</v>
      </c>
      <c r="L21" s="26" t="n">
        <v>181108.5</v>
      </c>
      <c r="M21" s="26" t="n">
        <v>181108.5</v>
      </c>
      <c r="N21" s="26" t="n">
        <v>0.0</v>
      </c>
      <c r="O21" s="26" t="n">
        <v>0.0</v>
      </c>
      <c r="P21" s="26" t="n">
        <v>0.0</v>
      </c>
      <c r="Q21" s="26" t="n">
        <v>0.0</v>
      </c>
      <c r="R21" s="26" t="n">
        <v>0.0</v>
      </c>
      <c r="S21" s="26" t="n">
        <v>0.0</v>
      </c>
      <c r="T21" s="28" t="n">
        <v>0.0</v>
      </c>
    </row>
    <row r="22" customHeight="true" ht="15.0">
      <c r="A22" s="174" t="inlineStr">
        <is>
          <t>2089999</t>
        </is>
      </c>
      <c r="B22" s="176"/>
      <c r="C22" s="176"/>
      <c r="D22" s="32" t="inlineStr">
        <is>
          <t>其他社会保障和就业支出</t>
        </is>
      </c>
      <c r="E22" s="26" t="n">
        <v>0.0</v>
      </c>
      <c r="F22" s="26" t="n">
        <v>0.0</v>
      </c>
      <c r="G22" s="26" t="n">
        <v>0.0</v>
      </c>
      <c r="H22" s="26" t="n">
        <v>181108.5</v>
      </c>
      <c r="I22" s="26" t="n">
        <v>181108.5</v>
      </c>
      <c r="J22" s="26" t="n">
        <v>0.0</v>
      </c>
      <c r="K22" s="26" t="n">
        <v>181108.5</v>
      </c>
      <c r="L22" s="26" t="n">
        <v>181108.5</v>
      </c>
      <c r="M22" s="26" t="n">
        <v>181108.5</v>
      </c>
      <c r="N22" s="26" t="n">
        <v>0.0</v>
      </c>
      <c r="O22" s="26" t="n">
        <v>0.0</v>
      </c>
      <c r="P22" s="26" t="n">
        <v>0.0</v>
      </c>
      <c r="Q22" s="26" t="n">
        <v>0.0</v>
      </c>
      <c r="R22" s="26" t="n">
        <v>0.0</v>
      </c>
      <c r="S22" s="26" t="n">
        <v>0.0</v>
      </c>
      <c r="T22" s="28" t="n">
        <v>0.0</v>
      </c>
    </row>
    <row r="23" customHeight="true" ht="15.0">
      <c r="A23" s="174" t="inlineStr">
        <is>
          <t>221</t>
        </is>
      </c>
      <c r="B23" s="176"/>
      <c r="C23" s="176"/>
      <c r="D23" s="32" t="inlineStr">
        <is>
          <t>住房保障支出</t>
        </is>
      </c>
      <c r="E23" s="26" t="n">
        <v>0.0</v>
      </c>
      <c r="F23" s="26" t="n">
        <v>0.0</v>
      </c>
      <c r="G23" s="26" t="n">
        <v>0.0</v>
      </c>
      <c r="H23" s="26" t="n">
        <v>371054.4</v>
      </c>
      <c r="I23" s="26" t="n">
        <v>371054.4</v>
      </c>
      <c r="J23" s="26" t="n">
        <v>0.0</v>
      </c>
      <c r="K23" s="26" t="n">
        <v>371054.4</v>
      </c>
      <c r="L23" s="26" t="n">
        <v>371054.4</v>
      </c>
      <c r="M23" s="26" t="n">
        <v>371054.4</v>
      </c>
      <c r="N23" s="26" t="n">
        <v>0.0</v>
      </c>
      <c r="O23" s="26" t="n">
        <v>0.0</v>
      </c>
      <c r="P23" s="26" t="n">
        <v>0.0</v>
      </c>
      <c r="Q23" s="26" t="n">
        <v>0.0</v>
      </c>
      <c r="R23" s="26" t="n">
        <v>0.0</v>
      </c>
      <c r="S23" s="26" t="n">
        <v>0.0</v>
      </c>
      <c r="T23" s="28" t="n">
        <v>0.0</v>
      </c>
    </row>
    <row r="24" customHeight="true" ht="15.0">
      <c r="A24" s="174" t="inlineStr">
        <is>
          <t>22102</t>
        </is>
      </c>
      <c r="B24" s="176"/>
      <c r="C24" s="176"/>
      <c r="D24" s="32" t="inlineStr">
        <is>
          <t>住房改革支出</t>
        </is>
      </c>
      <c r="E24" s="26" t="n">
        <v>0.0</v>
      </c>
      <c r="F24" s="26" t="n">
        <v>0.0</v>
      </c>
      <c r="G24" s="26" t="n">
        <v>0.0</v>
      </c>
      <c r="H24" s="26" t="n">
        <v>371054.4</v>
      </c>
      <c r="I24" s="26" t="n">
        <v>371054.4</v>
      </c>
      <c r="J24" s="26" t="n">
        <v>0.0</v>
      </c>
      <c r="K24" s="26" t="n">
        <v>371054.4</v>
      </c>
      <c r="L24" s="26" t="n">
        <v>371054.4</v>
      </c>
      <c r="M24" s="26" t="n">
        <v>371054.4</v>
      </c>
      <c r="N24" s="26" t="n">
        <v>0.0</v>
      </c>
      <c r="O24" s="26" t="n">
        <v>0.0</v>
      </c>
      <c r="P24" s="26" t="n">
        <v>0.0</v>
      </c>
      <c r="Q24" s="26" t="n">
        <v>0.0</v>
      </c>
      <c r="R24" s="26" t="n">
        <v>0.0</v>
      </c>
      <c r="S24" s="26" t="n">
        <v>0.0</v>
      </c>
      <c r="T24" s="28" t="n">
        <v>0.0</v>
      </c>
    </row>
    <row r="25" customHeight="true" ht="15.0">
      <c r="A25" s="174" t="inlineStr">
        <is>
          <t>2210201</t>
        </is>
      </c>
      <c r="B25" s="176"/>
      <c r="C25" s="176"/>
      <c r="D25" s="32" t="inlineStr">
        <is>
          <t>住房公积金</t>
        </is>
      </c>
      <c r="E25" s="26" t="n">
        <f>'Z07 一般公共预算财政拨款收入支出决算表'!F25 + 'Z07 一般公共预算财政拨款收入支出决算表'!G25</f>
        <v>0.0</v>
      </c>
      <c r="F25" s="26" t="n">
        <v>0.0</v>
      </c>
      <c r="G25" s="26" t="n">
        <v>0.0</v>
      </c>
      <c r="H25" s="26" t="n">
        <f>'Z07 一般公共预算财政拨款收入支出决算表'!I25 + 'Z07 一般公共预算财政拨款收入支出决算表'!J25</f>
        <v>371054.4</v>
      </c>
      <c r="I25" s="26" t="n">
        <v>371054.4</v>
      </c>
      <c r="J25" s="26" t="n">
        <v>0.0</v>
      </c>
      <c r="K25" s="26" t="n">
        <f>'Z07 一般公共预算财政拨款收入支出决算表'!K25</f>
        <v>371054.4</v>
      </c>
      <c r="L25" s="26" t="n">
        <f>'Z07 一般公共预算财政拨款收入支出决算表'!L25</f>
        <v>371054.4</v>
      </c>
      <c r="M25" s="26" t="n">
        <f>'Z07 一般公共预算财政拨款收入支出决算表'!M25</f>
        <v>371054.4</v>
      </c>
      <c r="N25" s="26" t="n">
        <f>'Z07 一般公共预算财政拨款收入支出决算表'!N25</f>
        <v>0.0</v>
      </c>
      <c r="O25" s="26" t="n">
        <f>'Z07 一般公共预算财政拨款收入支出决算表'!O25</f>
        <v>0.0</v>
      </c>
      <c r="P25" s="26" t="n">
        <f>'Z07 一般公共预算财政拨款收入支出决算表'!Q25 + 'Z07 一般公共预算财政拨款收入支出决算表'!R25</f>
        <v>0.0</v>
      </c>
      <c r="Q25" s="26" t="n">
        <f>'Z07 一般公共预算财政拨款收入支出决算表'!F25 + 'Z07 一般公共预算财政拨款收入支出决算表'!I25 - 'Z07 一般公共预算财政拨款收入支出决算表'!L25</f>
        <v>0.0</v>
      </c>
      <c r="R25" s="26" t="n">
        <f>'Z07 一般公共预算财政拨款收入支出决算表'!S25 + 'Z07 一般公共预算财政拨款收入支出决算表'!T25</f>
        <v>0.0</v>
      </c>
      <c r="S25" s="26" t="n">
        <v>0.0</v>
      </c>
      <c r="T25" s="28" t="n">
        <v>0.0</v>
      </c>
    </row>
    <row r="27">
      <c r="J27" s="10" t="inlineStr">
        <is>
          <t>— 11.1 —</t>
        </is>
      </c>
    </row>
  </sheetData>
  <mergeCells count="44">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14.xml><?xml version="1.0" encoding="utf-8"?>
<worksheet xmlns="http://schemas.openxmlformats.org/spreadsheetml/2006/main">
  <sheetPr>
    <outlinePr summaryBelow="false"/>
  </sheetPr>
  <dimension ref="A1:D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一般公共预算财政拨款支出决算明细表</t>
        </is>
      </c>
    </row>
    <row r="2">
      <c r="DJ2" s="10" t="inlineStr">
        <is>
          <t>财决08表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SUM('Z08 一般公共预算财政拨款支出决算明细表'!E10)</f>
        <v>1.749638674E7</v>
      </c>
      <c r="F9" s="26" t="n">
        <f>('Z08 一般公共预算财政拨款支出决算明细表'!G9+'Z08 一般公共预算财政拨款支出决算明细表'!H9+'Z08 一般公共预算财政拨款支出决算明细表'!I9+'Z08 一般公共预算财政拨款支出决算明细表'!J9+'Z08 一般公共预算财政拨款支出决算明细表'!K9+'Z08 一般公共预算财政拨款支出决算明细表'!L9+'Z08 一般公共预算财政拨款支出决算明细表'!M9+'Z08 一般公共预算财政拨款支出决算明细表'!N9+'Z08 一般公共预算财政拨款支出决算明细表'!O9+'Z08 一般公共预算财政拨款支出决算明细表'!P9+'Z08 一般公共预算财政拨款支出决算明细表'!Q9+'Z08 一般公共预算财政拨款支出决算明细表'!R9+'Z08 一般公共预算财政拨款支出决算明细表'!S9)</f>
        <v>6625601.2</v>
      </c>
      <c r="G9" s="26" t="n">
        <f>SUM('Z08 一般公共预算财政拨款支出决算明细表'!G10)</f>
        <v>1476151.5</v>
      </c>
      <c r="H9" s="26" t="n">
        <f>SUM('Z08 一般公共预算财政拨款支出决算明细表'!H10)</f>
        <v>2164520.82</v>
      </c>
      <c r="I9" s="26" t="n">
        <f>SUM('Z08 一般公共预算财政拨款支出决算明细表'!I10)</f>
        <v>676220.0</v>
      </c>
      <c r="J9" s="26" t="n">
        <f>SUM('Z08 一般公共预算财政拨款支出决算明细表'!J10)</f>
        <v>0.0</v>
      </c>
      <c r="K9" s="26" t="n">
        <f>SUM('Z08 一般公共预算财政拨款支出决算明细表'!K10)</f>
        <v>315151.0</v>
      </c>
      <c r="L9" s="26" t="n">
        <f>SUM('Z08 一般公共预算财政拨款支出决算明细表'!L10)</f>
        <v>915763.73</v>
      </c>
      <c r="M9" s="26" t="n">
        <f>SUM('Z08 一般公共预算财政拨款支出决算明细表'!M10)</f>
        <v>0.0</v>
      </c>
      <c r="N9" s="26" t="n">
        <f>SUM('Z08 一般公共预算财政拨款支出决算明细表'!N10)</f>
        <v>282052.04</v>
      </c>
      <c r="O9" s="26" t="n">
        <f>SUM('Z08 一般公共预算财政拨款支出决算明细表'!O10)</f>
        <v>0.0</v>
      </c>
      <c r="P9" s="26" t="n">
        <f>SUM('Z08 一般公共预算财政拨款支出决算明细表'!P10)</f>
        <v>51035.71</v>
      </c>
      <c r="Q9" s="26" t="n">
        <f>SUM('Z08 一般公共预算财政拨款支出决算明细表'!Q10)</f>
        <v>741676.4</v>
      </c>
      <c r="R9" s="26" t="n">
        <f>SUM('Z08 一般公共预算财政拨款支出决算明细表'!R10)</f>
        <v>3030.0</v>
      </c>
      <c r="S9" s="26" t="n">
        <f>SUM('Z08 一般公共预算财政拨款支出决算明细表'!S10)</f>
        <v>0.0</v>
      </c>
      <c r="T9" s="26" t="n">
        <f>('Z08 一般公共预算财政拨款支出决算明细表'!U9+'Z08 一般公共预算财政拨款支出决算明细表'!V9+'Z08 一般公共预算财政拨款支出决算明细表'!W9+'Z08 一般公共预算财政拨款支出决算明细表'!X9+'Z08 一般公共预算财政拨款支出决算明细表'!Y9+'Z08 一般公共预算财政拨款支出决算明细表'!Z9+'Z08 一般公共预算财政拨款支出决算明细表'!AA9+'Z08 一般公共预算财政拨款支出决算明细表'!AB9+'Z08 一般公共预算财政拨款支出决算明细表'!AC9+'Z08 一般公共预算财政拨款支出决算明细表'!AD9+'Z08 一般公共预算财政拨款支出决算明细表'!AE9+'Z08 一般公共预算财政拨款支出决算明细表'!AF9+'Z08 一般公共预算财政拨款支出决算明细表'!AG9+'Z08 一般公共预算财政拨款支出决算明细表'!AH9+'Z08 一般公共预算财政拨款支出决算明细表'!AI9+'Z08 一般公共预算财政拨款支出决算明细表'!AJ9+'Z08 一般公共预算财政拨款支出决算明细表'!AK9+'Z08 一般公共预算财政拨款支出决算明细表'!AL9+'Z08 一般公共预算财政拨款支出决算明细表'!AM9+'Z08 一般公共预算财政拨款支出决算明细表'!AN9+'Z08 一般公共预算财政拨款支出决算明细表'!AO9+'Z08 一般公共预算财政拨款支出决算明细表'!AP9+'Z08 一般公共预算财政拨款支出决算明细表'!AQ9+'Z08 一般公共预算财政拨款支出决算明细表'!AR9+'Z08 一般公共预算财政拨款支出决算明细表'!AS9+'Z08 一般公共预算财政拨款支出决算明细表'!AT9+'Z08 一般公共预算财政拨款支出决算明细表'!AU9)</f>
        <v>1.044056154E7</v>
      </c>
      <c r="U9" s="26" t="n">
        <f>SUM('Z08 一般公共预算财政拨款支出决算明细表'!U10)</f>
        <v>1911141.32</v>
      </c>
      <c r="V9" s="26" t="n">
        <f>SUM('Z08 一般公共预算财政拨款支出决算明细表'!V10)</f>
        <v>2633053.9</v>
      </c>
      <c r="W9" s="26" t="n">
        <f>SUM('Z08 一般公共预算财政拨款支出决算明细表'!W10)</f>
        <v>0.0</v>
      </c>
      <c r="X9" s="26" t="n">
        <f>SUM('Z08 一般公共预算财政拨款支出决算明细表'!X10)</f>
        <v>0.0</v>
      </c>
      <c r="Y9" s="26" t="n">
        <f>SUM('Z08 一般公共预算财政拨款支出决算明细表'!Y10)</f>
        <v>0.0</v>
      </c>
      <c r="Z9" s="26" t="n">
        <f>SUM('Z08 一般公共预算财政拨款支出决算明细表'!Z10)</f>
        <v>0.0</v>
      </c>
      <c r="AA9" s="26" t="n">
        <f>SUM('Z08 一般公共预算财政拨款支出决算明细表'!AA10)</f>
        <v>0.0</v>
      </c>
      <c r="AB9" s="26" t="n">
        <f>SUM('Z08 一般公共预算财政拨款支出决算明细表'!AB10)</f>
        <v>0.0</v>
      </c>
      <c r="AC9" s="26" t="n">
        <f>SUM('Z08 一般公共预算财政拨款支出决算明细表'!AC10)</f>
        <v>0.0</v>
      </c>
      <c r="AD9" s="26" t="n">
        <f>SUM('Z08 一般公共预算财政拨款支出决算明细表'!AD10)</f>
        <v>1315726.97</v>
      </c>
      <c r="AE9" s="26" t="n">
        <f>SUM('Z08 一般公共预算财政拨款支出决算明细表'!AE10)</f>
        <v>0.0</v>
      </c>
      <c r="AF9" s="26" t="n">
        <f>SUM('Z08 一般公共预算财政拨款支出决算明细表'!AF10)</f>
        <v>480317.76</v>
      </c>
      <c r="AG9" s="26" t="n">
        <f>SUM('Z08 一般公共预算财政拨款支出决算明细表'!AG10)</f>
        <v>2415.0</v>
      </c>
      <c r="AH9" s="26" t="n">
        <f>SUM('Z08 一般公共预算财政拨款支出决算明细表'!AH10)</f>
        <v>1166.0</v>
      </c>
      <c r="AI9" s="26" t="n">
        <f>SUM('Z08 一般公共预算财政拨款支出决算明细表'!AI10)</f>
        <v>48656.0</v>
      </c>
      <c r="AJ9" s="26" t="n">
        <f>SUM('Z08 一般公共预算财政拨款支出决算明细表'!AJ10)</f>
        <v>27900.0</v>
      </c>
      <c r="AK9" s="26" t="n">
        <f>SUM('Z08 一般公共预算财政拨款支出决算明细表'!AK10)</f>
        <v>0.0</v>
      </c>
      <c r="AL9" s="26" t="n">
        <f>SUM('Z08 一般公共预算财政拨款支出决算明细表'!AL10)</f>
        <v>0.0</v>
      </c>
      <c r="AM9" s="26" t="n">
        <f>SUM('Z08 一般公共预算财政拨款支出决算明细表'!AM10)</f>
        <v>0.0</v>
      </c>
      <c r="AN9" s="26" t="n">
        <f>SUM('Z08 一般公共预算财政拨款支出决算明细表'!AN10)</f>
        <v>20280.0</v>
      </c>
      <c r="AO9" s="26" t="n">
        <f>SUM('Z08 一般公共预算财政拨款支出决算明细表'!AO10)</f>
        <v>573063.0</v>
      </c>
      <c r="AP9" s="26" t="n">
        <f>SUM('Z08 一般公共预算财政拨款支出决算明细表'!AP10)</f>
        <v>304866.18</v>
      </c>
      <c r="AQ9" s="26" t="n">
        <f>SUM('Z08 一般公共预算财政拨款支出决算明细表'!AQ10)</f>
        <v>260600.0</v>
      </c>
      <c r="AR9" s="26" t="n">
        <f>SUM('Z08 一般公共预算财政拨款支出决算明细表'!AR10)</f>
        <v>100000.0</v>
      </c>
      <c r="AS9" s="26" t="n">
        <f>SUM('Z08 一般公共预算财政拨款支出决算明细表'!AS10)</f>
        <v>188778.0</v>
      </c>
      <c r="AT9" s="26" t="n">
        <f>SUM('Z08 一般公共预算财政拨款支出决算明细表'!AT10)</f>
        <v>0.0</v>
      </c>
      <c r="AU9" s="26" t="n">
        <f>SUM('Z08 一般公共预算财政拨款支出决算明细表'!AU10)</f>
        <v>2572597.41</v>
      </c>
      <c r="AV9" s="26"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312496.0</v>
      </c>
      <c r="AW9" s="26" t="n">
        <f>SUM('Z08 一般公共预算财政拨款支出决算明细表'!AW10)</f>
        <v>0.0</v>
      </c>
      <c r="AX9" s="26" t="n">
        <f>SUM('Z08 一般公共预算财政拨款支出决算明细表'!AX10)</f>
        <v>0.0</v>
      </c>
      <c r="AY9" s="26" t="n">
        <f>SUM('Z08 一般公共预算财政拨款支出决算明细表'!AY10)</f>
        <v>0.0</v>
      </c>
      <c r="AZ9" s="26" t="n">
        <f>SUM('Z08 一般公共预算财政拨款支出决算明细表'!AZ10)</f>
        <v>0.0</v>
      </c>
      <c r="BA9" s="26" t="n">
        <f>SUM('Z08 一般公共预算财政拨款支出决算明细表'!BA10)</f>
        <v>92066.0</v>
      </c>
      <c r="BB9" s="26" t="n">
        <f>SUM('Z08 一般公共预算财政拨款支出决算明细表'!BB10)</f>
        <v>0.0</v>
      </c>
      <c r="BC9" s="26" t="n">
        <f>SUM('Z08 一般公共预算财政拨款支出决算明细表'!BC10)</f>
        <v>0.0</v>
      </c>
      <c r="BD9" s="26" t="n">
        <f>SUM('Z08 一般公共预算财政拨款支出决算明细表'!BD10)</f>
        <v>0.0</v>
      </c>
      <c r="BE9" s="26" t="n">
        <f>SUM('Z08 一般公共预算财政拨款支出决算明细表'!BE10)</f>
        <v>220430.0</v>
      </c>
      <c r="BF9" s="26" t="n">
        <f>SUM('Z08 一般公共预算财政拨款支出决算明细表'!BF10)</f>
        <v>0.0</v>
      </c>
      <c r="BG9" s="26" t="n">
        <f>SUM('Z08 一般公共预算财政拨款支出决算明细表'!BG10)</f>
        <v>0.0</v>
      </c>
      <c r="BH9" s="26" t="n">
        <f>SUM('Z08 一般公共预算财政拨款支出决算明细表'!BH10)</f>
        <v>0.0</v>
      </c>
      <c r="BI9" s="26" t="n">
        <f>('Z08 一般公共预算财政拨款支出决算明细表'!BJ9+'Z08 一般公共预算财政拨款支出决算明细表'!BK9+'Z08 一般公共预算财政拨款支出决算明细表'!BL9+'Z08 一般公共预算财政拨款支出决算明细表'!BM9)</f>
        <v>0.0</v>
      </c>
      <c r="BJ9" s="26" t="n">
        <f>SUM('Z08 一般公共预算财政拨款支出决算明细表'!BJ10)</f>
        <v>0.0</v>
      </c>
      <c r="BK9" s="26" t="n">
        <f>SUM('Z08 一般公共预算财政拨款支出决算明细表'!BK10)</f>
        <v>0.0</v>
      </c>
      <c r="BL9" s="26" t="n">
        <f>SUM('Z08 一般公共预算财政拨款支出决算明细表'!BL10)</f>
        <v>0.0</v>
      </c>
      <c r="BM9" s="26" t="n">
        <f>SUM('Z08 一般公共预算财政拨款支出决算明细表'!BM10)</f>
        <v>0.0</v>
      </c>
      <c r="BN9" s="26" t="n">
        <f>SUM('Z08 一般公共预算财政拨款支出决算明细表'!BN10)</f>
        <v>0.0</v>
      </c>
      <c r="BO9" s="26" t="n">
        <f>SUM('Z08 一般公共预算财政拨款支出决算明细表'!BO10)</f>
        <v>0.0</v>
      </c>
      <c r="BP9" s="26" t="n">
        <f>SUM('Z08 一般公共预算财政拨款支出决算明细表'!BP10)</f>
        <v>0.0</v>
      </c>
      <c r="BQ9" s="26" t="n">
        <f>SUM('Z08 一般公共预算财政拨款支出决算明细表'!BQ10)</f>
        <v>0.0</v>
      </c>
      <c r="BR9" s="26" t="n">
        <f>SUM('Z08 一般公共预算财政拨款支出决算明细表'!BR10)</f>
        <v>0.0</v>
      </c>
      <c r="BS9" s="26" t="n">
        <f>SUM('Z08 一般公共预算财政拨款支出决算明细表'!BS10)</f>
        <v>0.0</v>
      </c>
      <c r="BT9" s="26" t="n">
        <f>SUM('Z08 一般公共预算财政拨款支出决算明细表'!BT10)</f>
        <v>0.0</v>
      </c>
      <c r="BU9" s="26" t="n">
        <f>SUM('Z08 一般公共预算财政拨款支出决算明细表'!BU10)</f>
        <v>0.0</v>
      </c>
      <c r="BV9" s="26" t="n">
        <f>SUM('Z08 一般公共预算财政拨款支出决算明细表'!BV10)</f>
        <v>0.0</v>
      </c>
      <c r="BW9" s="26" t="n">
        <f>SUM('Z08 一般公共预算财政拨款支出决算明细表'!BW10)</f>
        <v>0.0</v>
      </c>
      <c r="BX9" s="26" t="n">
        <f>SUM('Z08 一般公共预算财政拨款支出决算明细表'!BX10)</f>
        <v>0.0</v>
      </c>
      <c r="BY9" s="26" t="n">
        <f>SUM('Z08 一般公共预算财政拨款支出决算明细表'!BY10)</f>
        <v>0.0</v>
      </c>
      <c r="BZ9" s="26" t="n">
        <f>SUM('Z08 一般公共预算财政拨款支出决算明细表'!BZ10)</f>
        <v>0.0</v>
      </c>
      <c r="CA9" s="26" t="n">
        <f>('Z08 一般公共预算财政拨款支出决算明细表'!CB9+'Z08 一般公共预算财政拨款支出决算明细表'!CC9+'Z08 一般公共预算财政拨款支出决算明细表'!CD9+'Z08 一般公共预算财政拨款支出决算明细表'!CE9+'Z08 一般公共预算财政拨款支出决算明细表'!CF9+'Z08 一般公共预算财政拨款支出决算明细表'!CG9+'Z08 一般公共预算财政拨款支出决算明细表'!CH9+'Z08 一般公共预算财政拨款支出决算明细表'!CI9+'Z08 一般公共预算财政拨款支出决算明细表'!CJ9+'Z08 一般公共预算财政拨款支出决算明细表'!CK9+'Z08 一般公共预算财政拨款支出决算明细表'!CL9+'Z08 一般公共预算财政拨款支出决算明细表'!CM9+'Z08 一般公共预算财政拨款支出决算明细表'!CN9+'Z08 一般公共预算财政拨款支出决算明细表'!CO9+'Z08 一般公共预算财政拨款支出决算明细表'!CP9+'Z08 一般公共预算财政拨款支出决算明细表'!CQ9)</f>
        <v>117728.0</v>
      </c>
      <c r="CB9" s="26" t="n">
        <f>SUM('Z08 一般公共预算财政拨款支出决算明细表'!CB10)</f>
        <v>0.0</v>
      </c>
      <c r="CC9" s="26" t="n">
        <f>SUM('Z08 一般公共预算财政拨款支出决算明细表'!CC10)</f>
        <v>117728.0</v>
      </c>
      <c r="CD9" s="26" t="n">
        <f>SUM('Z08 一般公共预算财政拨款支出决算明细表'!CD10)</f>
        <v>0.0</v>
      </c>
      <c r="CE9" s="26" t="n">
        <f>SUM('Z08 一般公共预算财政拨款支出决算明细表'!CE10)</f>
        <v>0.0</v>
      </c>
      <c r="CF9" s="26" t="n">
        <f>SUM('Z08 一般公共预算财政拨款支出决算明细表'!CF10)</f>
        <v>0.0</v>
      </c>
      <c r="CG9" s="26" t="n">
        <f>SUM('Z08 一般公共预算财政拨款支出决算明细表'!CG10)</f>
        <v>0.0</v>
      </c>
      <c r="CH9" s="26" t="n">
        <f>SUM('Z08 一般公共预算财政拨款支出决算明细表'!CH10)</f>
        <v>0.0</v>
      </c>
      <c r="CI9" s="26" t="n">
        <f>SUM('Z08 一般公共预算财政拨款支出决算明细表'!CI10)</f>
        <v>0.0</v>
      </c>
      <c r="CJ9" s="26" t="n">
        <f>SUM('Z08 一般公共预算财政拨款支出决算明细表'!CJ10)</f>
        <v>0.0</v>
      </c>
      <c r="CK9" s="26" t="n">
        <f>SUM('Z08 一般公共预算财政拨款支出决算明细表'!CK10)</f>
        <v>0.0</v>
      </c>
      <c r="CL9" s="26" t="n">
        <f>SUM('Z08 一般公共预算财政拨款支出决算明细表'!CL10)</f>
        <v>0.0</v>
      </c>
      <c r="CM9" s="26" t="n">
        <f>SUM('Z08 一般公共预算财政拨款支出决算明细表'!CM10)</f>
        <v>0.0</v>
      </c>
      <c r="CN9" s="26" t="n">
        <f>SUM('Z08 一般公共预算财政拨款支出决算明细表'!CN10)</f>
        <v>0.0</v>
      </c>
      <c r="CO9" s="26" t="n">
        <f>SUM('Z08 一般公共预算财政拨款支出决算明细表'!CO10)</f>
        <v>0.0</v>
      </c>
      <c r="CP9" s="26" t="n">
        <f>SUM('Z08 一般公共预算财政拨款支出决算明细表'!CP10)</f>
        <v>0.0</v>
      </c>
      <c r="CQ9" s="26" t="n">
        <f>SUM('Z08 一般公共预算财政拨款支出决算明细表'!CQ10)</f>
        <v>0.0</v>
      </c>
      <c r="CR9" s="26" t="n">
        <f>'Z08 一般公共预算财政拨款支出决算明细表'!CS9 + 'Z08 一般公共预算财政拨款支出决算明细表'!CT9</f>
        <v>0.0</v>
      </c>
      <c r="CS9" s="26" t="n">
        <f>SUM('Z08 一般公共预算财政拨款支出决算明细表'!CS10)</f>
        <v>0.0</v>
      </c>
      <c r="CT9" s="26" t="n">
        <f>SUM('Z08 一般公共预算财政拨款支出决算明细表'!CT10)</f>
        <v>0.0</v>
      </c>
      <c r="CU9" s="26" t="n">
        <f>('Z08 一般公共预算财政拨款支出决算明细表'!CV9+'Z08 一般公共预算财政拨款支出决算明细表'!CW9+'Z08 一般公共预算财政拨款支出决算明细表'!CX9+'Z08 一般公共预算财政拨款支出决算明细表'!CY9+'Z08 一般公共预算财政拨款支出决算明细表'!CZ9)</f>
        <v>0.0</v>
      </c>
      <c r="CV9" s="26" t="n">
        <f>SUM('Z08 一般公共预算财政拨款支出决算明细表'!CV10)</f>
        <v>0.0</v>
      </c>
      <c r="CW9" s="26" t="n">
        <f>SUM('Z08 一般公共预算财政拨款支出决算明细表'!CW10)</f>
        <v>0.0</v>
      </c>
      <c r="CX9" s="26" t="n">
        <f>SUM('Z08 一般公共预算财政拨款支出决算明细表'!CX10)</f>
        <v>0.0</v>
      </c>
      <c r="CY9" s="26" t="n">
        <f>SUM('Z08 一般公共预算财政拨款支出决算明细表'!CY10)</f>
        <v>0.0</v>
      </c>
      <c r="CZ9" s="26" t="n">
        <f>SUM('Z08 一般公共预算财政拨款支出决算明细表'!CZ10)</f>
        <v>0.0</v>
      </c>
      <c r="DA9" s="26" t="n">
        <f>('Z08 一般公共预算财政拨款支出决算明细表'!DB9+'Z08 一般公共预算财政拨款支出决算明细表'!DC9+'Z08 一般公共预算财政拨款支出决算明细表'!DD9)</f>
        <v>0.0</v>
      </c>
      <c r="DB9" s="26" t="n">
        <f>SUM('Z08 一般公共预算财政拨款支出决算明细表'!DB10)</f>
        <v>0.0</v>
      </c>
      <c r="DC9" s="26" t="n">
        <f>SUM('Z08 一般公共预算财政拨款支出决算明细表'!DC10)</f>
        <v>0.0</v>
      </c>
      <c r="DD9" s="26" t="n">
        <f>SUM('Z08 一般公共预算财政拨款支出决算明细表'!DD10)</f>
        <v>0.0</v>
      </c>
      <c r="DE9" s="26" t="n">
        <f>SUM('Z08 一般公共预算财政拨款支出决算明细表'!DE10)</f>
        <v>0.0</v>
      </c>
      <c r="DF9" s="26" t="n">
        <f>SUM('Z08 一般公共预算财政拨款支出决算明细表'!DF10)</f>
        <v>0.0</v>
      </c>
      <c r="DG9" s="26" t="n">
        <f>SUM('Z08 一般公共预算财政拨款支出决算明细表'!DG10)</f>
        <v>0.0</v>
      </c>
      <c r="DH9" s="26" t="n">
        <f>SUM('Z08 一般公共预算财政拨款支出决算明细表'!DH10)</f>
        <v>0.0</v>
      </c>
      <c r="DI9" s="26" t="n">
        <f>SUM('Z08 一般公共预算财政拨款支出决算明细表'!DI10)</f>
        <v>0.0</v>
      </c>
      <c r="DJ9" s="28" t="n">
        <f>SUM('Z08 一般公共预算财政拨款支出决算明细表'!DJ10)</f>
        <v>0.0</v>
      </c>
    </row>
    <row r="10" customHeight="true" ht="15.0">
      <c r="A10" s="174" t="inlineStr">
        <is>
          <t>201</t>
        </is>
      </c>
      <c r="B10" s="176"/>
      <c r="C10" s="176"/>
      <c r="D10" s="32" t="inlineStr">
        <is>
          <t>一般公共服务支出</t>
        </is>
      </c>
      <c r="E10" s="26" t="n">
        <v>1.64397976E7</v>
      </c>
      <c r="F10" s="26" t="n">
        <v>5569012.06</v>
      </c>
      <c r="G10" s="26" t="n">
        <v>1476151.5</v>
      </c>
      <c r="H10" s="26" t="n">
        <v>2164520.82</v>
      </c>
      <c r="I10" s="26" t="n">
        <v>676220.0</v>
      </c>
      <c r="J10" s="26" t="n">
        <v>0.0</v>
      </c>
      <c r="K10" s="26" t="n">
        <v>315151.0</v>
      </c>
      <c r="L10" s="26" t="n">
        <v>411337.49</v>
      </c>
      <c r="M10" s="26" t="n">
        <v>0.0</v>
      </c>
      <c r="N10" s="26" t="n">
        <v>151979.25</v>
      </c>
      <c r="O10" s="26" t="n">
        <v>0.0</v>
      </c>
      <c r="P10" s="26" t="n">
        <v>0.0</v>
      </c>
      <c r="Q10" s="26" t="n">
        <v>370622.0</v>
      </c>
      <c r="R10" s="26" t="n">
        <v>3030.0</v>
      </c>
      <c r="S10" s="26" t="n">
        <v>0.0</v>
      </c>
      <c r="T10" s="26" t="n">
        <v>1.044056154E7</v>
      </c>
      <c r="U10" s="26" t="n">
        <v>1911141.32</v>
      </c>
      <c r="V10" s="26" t="n">
        <v>2633053.9</v>
      </c>
      <c r="W10" s="26" t="n">
        <v>0.0</v>
      </c>
      <c r="X10" s="26" t="n">
        <v>0.0</v>
      </c>
      <c r="Y10" s="26" t="n">
        <v>0.0</v>
      </c>
      <c r="Z10" s="26" t="n">
        <v>0.0</v>
      </c>
      <c r="AA10" s="26" t="n">
        <v>0.0</v>
      </c>
      <c r="AB10" s="26" t="n">
        <v>0.0</v>
      </c>
      <c r="AC10" s="26" t="n">
        <v>0.0</v>
      </c>
      <c r="AD10" s="26" t="n">
        <v>1315726.97</v>
      </c>
      <c r="AE10" s="26" t="n">
        <v>0.0</v>
      </c>
      <c r="AF10" s="26" t="n">
        <v>480317.76</v>
      </c>
      <c r="AG10" s="26" t="n">
        <v>2415.0</v>
      </c>
      <c r="AH10" s="26" t="n">
        <v>1166.0</v>
      </c>
      <c r="AI10" s="26" t="n">
        <v>48656.0</v>
      </c>
      <c r="AJ10" s="26" t="n">
        <v>27900.0</v>
      </c>
      <c r="AK10" s="26" t="n">
        <v>0.0</v>
      </c>
      <c r="AL10" s="26" t="n">
        <v>0.0</v>
      </c>
      <c r="AM10" s="26" t="n">
        <v>0.0</v>
      </c>
      <c r="AN10" s="26" t="n">
        <v>20280.0</v>
      </c>
      <c r="AO10" s="26" t="n">
        <v>573063.0</v>
      </c>
      <c r="AP10" s="26" t="n">
        <v>304866.18</v>
      </c>
      <c r="AQ10" s="26" t="n">
        <v>260600.0</v>
      </c>
      <c r="AR10" s="26" t="n">
        <v>100000.0</v>
      </c>
      <c r="AS10" s="26" t="n">
        <v>188778.0</v>
      </c>
      <c r="AT10" s="26" t="n">
        <v>0.0</v>
      </c>
      <c r="AU10" s="26" t="n">
        <v>2572597.41</v>
      </c>
      <c r="AV10" s="26" t="n">
        <v>312496.0</v>
      </c>
      <c r="AW10" s="26" t="n">
        <v>0.0</v>
      </c>
      <c r="AX10" s="26" t="n">
        <v>0.0</v>
      </c>
      <c r="AY10" s="26" t="n">
        <v>0.0</v>
      </c>
      <c r="AZ10" s="26" t="n">
        <v>0.0</v>
      </c>
      <c r="BA10" s="26" t="n">
        <v>92066.0</v>
      </c>
      <c r="BB10" s="26" t="n">
        <v>0.0</v>
      </c>
      <c r="BC10" s="26" t="n">
        <v>0.0</v>
      </c>
      <c r="BD10" s="26" t="n">
        <v>0.0</v>
      </c>
      <c r="BE10" s="26" t="n">
        <v>220430.0</v>
      </c>
      <c r="BF10" s="26" t="n">
        <v>0.0</v>
      </c>
      <c r="BG10" s="26" t="n">
        <v>0.0</v>
      </c>
      <c r="BH10" s="26" t="n">
        <v>0.0</v>
      </c>
      <c r="BI10" s="26" t="n">
        <v>0.0</v>
      </c>
      <c r="BJ10" s="26" t="n">
        <v>0.0</v>
      </c>
      <c r="BK10" s="26" t="n">
        <v>0.0</v>
      </c>
      <c r="BL10" s="26" t="n">
        <v>0.0</v>
      </c>
      <c r="BM10" s="26" t="n">
        <v>0.0</v>
      </c>
      <c r="BN10" s="26" t="n">
        <v>0.0</v>
      </c>
      <c r="BO10" s="26" t="n">
        <v>0.0</v>
      </c>
      <c r="BP10" s="26" t="n">
        <v>0.0</v>
      </c>
      <c r="BQ10" s="26" t="n">
        <v>0.0</v>
      </c>
      <c r="BR10" s="26" t="n">
        <v>0.0</v>
      </c>
      <c r="BS10" s="26" t="n">
        <v>0.0</v>
      </c>
      <c r="BT10" s="26" t="n">
        <v>0.0</v>
      </c>
      <c r="BU10" s="26" t="n">
        <v>0.0</v>
      </c>
      <c r="BV10" s="26" t="n">
        <v>0.0</v>
      </c>
      <c r="BW10" s="26" t="n">
        <v>0.0</v>
      </c>
      <c r="BX10" s="26" t="n">
        <v>0.0</v>
      </c>
      <c r="BY10" s="26" t="n">
        <v>0.0</v>
      </c>
      <c r="BZ10" s="26" t="n">
        <v>0.0</v>
      </c>
      <c r="CA10" s="26" t="n">
        <v>117728.0</v>
      </c>
      <c r="CB10" s="26" t="n">
        <v>0.0</v>
      </c>
      <c r="CC10" s="26" t="n">
        <v>117728.0</v>
      </c>
      <c r="CD10" s="26" t="n">
        <v>0.0</v>
      </c>
      <c r="CE10" s="26" t="n">
        <v>0.0</v>
      </c>
      <c r="CF10" s="26" t="n">
        <v>0.0</v>
      </c>
      <c r="CG10" s="26" t="n">
        <v>0.0</v>
      </c>
      <c r="CH10" s="26" t="n">
        <v>0.0</v>
      </c>
      <c r="CI10" s="26" t="n">
        <v>0.0</v>
      </c>
      <c r="CJ10" s="26" t="n">
        <v>0.0</v>
      </c>
      <c r="CK10" s="26" t="n">
        <v>0.0</v>
      </c>
      <c r="CL10" s="26" t="n">
        <v>0.0</v>
      </c>
      <c r="CM10" s="26" t="n">
        <v>0.0</v>
      </c>
      <c r="CN10" s="26" t="n">
        <v>0.0</v>
      </c>
      <c r="CO10" s="26" t="n">
        <v>0.0</v>
      </c>
      <c r="CP10" s="26" t="n">
        <v>0.0</v>
      </c>
      <c r="CQ10" s="26" t="n">
        <v>0.0</v>
      </c>
      <c r="CR10" s="26" t="n">
        <v>0.0</v>
      </c>
      <c r="CS10" s="26" t="n">
        <v>0.0</v>
      </c>
      <c r="CT10" s="26" t="n">
        <v>0.0</v>
      </c>
      <c r="CU10" s="26" t="n">
        <v>0.0</v>
      </c>
      <c r="CV10" s="26" t="n">
        <v>0.0</v>
      </c>
      <c r="CW10" s="26" t="n">
        <v>0.0</v>
      </c>
      <c r="CX10" s="26" t="n">
        <v>0.0</v>
      </c>
      <c r="CY10" s="26" t="n">
        <v>0.0</v>
      </c>
      <c r="CZ10" s="26" t="n">
        <v>0.0</v>
      </c>
      <c r="DA10" s="26" t="n">
        <v>0.0</v>
      </c>
      <c r="DB10" s="26" t="n">
        <v>0.0</v>
      </c>
      <c r="DC10" s="26" t="n">
        <v>0.0</v>
      </c>
      <c r="DD10" s="26" t="n">
        <v>0.0</v>
      </c>
      <c r="DE10" s="26" t="n">
        <v>0.0</v>
      </c>
      <c r="DF10" s="26" t="n">
        <v>0.0</v>
      </c>
      <c r="DG10" s="26" t="n">
        <v>0.0</v>
      </c>
      <c r="DH10" s="26" t="n">
        <v>0.0</v>
      </c>
      <c r="DI10" s="26" t="n">
        <v>0.0</v>
      </c>
      <c r="DJ10" s="28" t="n">
        <v>0.0</v>
      </c>
    </row>
    <row r="11" customHeight="true" ht="15.0">
      <c r="A11" s="174" t="inlineStr">
        <is>
          <t>20111</t>
        </is>
      </c>
      <c r="B11" s="176"/>
      <c r="C11" s="176"/>
      <c r="D11" s="32" t="inlineStr">
        <is>
          <t>纪检监察事务</t>
        </is>
      </c>
      <c r="E11" s="26" t="n">
        <v>1.63477316E7</v>
      </c>
      <c r="F11" s="26" t="n">
        <v>5569012.06</v>
      </c>
      <c r="G11" s="26" t="n">
        <v>1476151.5</v>
      </c>
      <c r="H11" s="26" t="n">
        <v>2164520.82</v>
      </c>
      <c r="I11" s="26" t="n">
        <v>676220.0</v>
      </c>
      <c r="J11" s="26" t="n">
        <v>0.0</v>
      </c>
      <c r="K11" s="26" t="n">
        <v>315151.0</v>
      </c>
      <c r="L11" s="26" t="n">
        <v>411337.49</v>
      </c>
      <c r="M11" s="26" t="n">
        <v>0.0</v>
      </c>
      <c r="N11" s="26" t="n">
        <v>151979.25</v>
      </c>
      <c r="O11" s="26" t="n">
        <v>0.0</v>
      </c>
      <c r="P11" s="26" t="n">
        <v>0.0</v>
      </c>
      <c r="Q11" s="26" t="n">
        <v>370622.0</v>
      </c>
      <c r="R11" s="26" t="n">
        <v>3030.0</v>
      </c>
      <c r="S11" s="26" t="n">
        <v>0.0</v>
      </c>
      <c r="T11" s="26" t="n">
        <v>1.034849554E7</v>
      </c>
      <c r="U11" s="26" t="n">
        <v>1911141.32</v>
      </c>
      <c r="V11" s="26" t="n">
        <v>2633053.9</v>
      </c>
      <c r="W11" s="26" t="n">
        <v>0.0</v>
      </c>
      <c r="X11" s="26" t="n">
        <v>0.0</v>
      </c>
      <c r="Y11" s="26" t="n">
        <v>0.0</v>
      </c>
      <c r="Z11" s="26" t="n">
        <v>0.0</v>
      </c>
      <c r="AA11" s="26" t="n">
        <v>0.0</v>
      </c>
      <c r="AB11" s="26" t="n">
        <v>0.0</v>
      </c>
      <c r="AC11" s="26" t="n">
        <v>0.0</v>
      </c>
      <c r="AD11" s="26" t="n">
        <v>1223660.97</v>
      </c>
      <c r="AE11" s="26" t="n">
        <v>0.0</v>
      </c>
      <c r="AF11" s="26" t="n">
        <v>480317.76</v>
      </c>
      <c r="AG11" s="26" t="n">
        <v>2415.0</v>
      </c>
      <c r="AH11" s="26" t="n">
        <v>1166.0</v>
      </c>
      <c r="AI11" s="26" t="n">
        <v>48656.0</v>
      </c>
      <c r="AJ11" s="26" t="n">
        <v>27900.0</v>
      </c>
      <c r="AK11" s="26" t="n">
        <v>0.0</v>
      </c>
      <c r="AL11" s="26" t="n">
        <v>0.0</v>
      </c>
      <c r="AM11" s="26" t="n">
        <v>0.0</v>
      </c>
      <c r="AN11" s="26" t="n">
        <v>20280.0</v>
      </c>
      <c r="AO11" s="26" t="n">
        <v>573063.0</v>
      </c>
      <c r="AP11" s="26" t="n">
        <v>304866.18</v>
      </c>
      <c r="AQ11" s="26" t="n">
        <v>260600.0</v>
      </c>
      <c r="AR11" s="26" t="n">
        <v>100000.0</v>
      </c>
      <c r="AS11" s="26" t="n">
        <v>188778.0</v>
      </c>
      <c r="AT11" s="26" t="n">
        <v>0.0</v>
      </c>
      <c r="AU11" s="26" t="n">
        <v>2572597.41</v>
      </c>
      <c r="AV11" s="26" t="n">
        <v>312496.0</v>
      </c>
      <c r="AW11" s="26" t="n">
        <v>0.0</v>
      </c>
      <c r="AX11" s="26" t="n">
        <v>0.0</v>
      </c>
      <c r="AY11" s="26" t="n">
        <v>0.0</v>
      </c>
      <c r="AZ11" s="26" t="n">
        <v>0.0</v>
      </c>
      <c r="BA11" s="26" t="n">
        <v>92066.0</v>
      </c>
      <c r="BB11" s="26" t="n">
        <v>0.0</v>
      </c>
      <c r="BC11" s="26" t="n">
        <v>0.0</v>
      </c>
      <c r="BD11" s="26" t="n">
        <v>0.0</v>
      </c>
      <c r="BE11" s="26" t="n">
        <v>220430.0</v>
      </c>
      <c r="BF11" s="26" t="n">
        <v>0.0</v>
      </c>
      <c r="BG11" s="26" t="n">
        <v>0.0</v>
      </c>
      <c r="BH11" s="26" t="n">
        <v>0.0</v>
      </c>
      <c r="BI11" s="26" t="n">
        <v>0.0</v>
      </c>
      <c r="BJ11" s="26" t="n">
        <v>0.0</v>
      </c>
      <c r="BK11" s="26" t="n">
        <v>0.0</v>
      </c>
      <c r="BL11" s="26" t="n">
        <v>0.0</v>
      </c>
      <c r="BM11" s="26" t="n">
        <v>0.0</v>
      </c>
      <c r="BN11" s="26" t="n">
        <v>0.0</v>
      </c>
      <c r="BO11" s="26" t="n">
        <v>0.0</v>
      </c>
      <c r="BP11" s="26" t="n">
        <v>0.0</v>
      </c>
      <c r="BQ11" s="26" t="n">
        <v>0.0</v>
      </c>
      <c r="BR11" s="26" t="n">
        <v>0.0</v>
      </c>
      <c r="BS11" s="26" t="n">
        <v>0.0</v>
      </c>
      <c r="BT11" s="26" t="n">
        <v>0.0</v>
      </c>
      <c r="BU11" s="26" t="n">
        <v>0.0</v>
      </c>
      <c r="BV11" s="26" t="n">
        <v>0.0</v>
      </c>
      <c r="BW11" s="26" t="n">
        <v>0.0</v>
      </c>
      <c r="BX11" s="26" t="n">
        <v>0.0</v>
      </c>
      <c r="BY11" s="26" t="n">
        <v>0.0</v>
      </c>
      <c r="BZ11" s="26" t="n">
        <v>0.0</v>
      </c>
      <c r="CA11" s="26" t="n">
        <v>117728.0</v>
      </c>
      <c r="CB11" s="26" t="n">
        <v>0.0</v>
      </c>
      <c r="CC11" s="26" t="n">
        <v>117728.0</v>
      </c>
      <c r="CD11" s="26" t="n">
        <v>0.0</v>
      </c>
      <c r="CE11" s="26" t="n">
        <v>0.0</v>
      </c>
      <c r="CF11" s="26" t="n">
        <v>0.0</v>
      </c>
      <c r="CG11" s="26" t="n">
        <v>0.0</v>
      </c>
      <c r="CH11" s="26" t="n">
        <v>0.0</v>
      </c>
      <c r="CI11" s="26" t="n">
        <v>0.0</v>
      </c>
      <c r="CJ11" s="26" t="n">
        <v>0.0</v>
      </c>
      <c r="CK11" s="26" t="n">
        <v>0.0</v>
      </c>
      <c r="CL11" s="26" t="n">
        <v>0.0</v>
      </c>
      <c r="CM11" s="26" t="n">
        <v>0.0</v>
      </c>
      <c r="CN11" s="26" t="n">
        <v>0.0</v>
      </c>
      <c r="CO11" s="26" t="n">
        <v>0.0</v>
      </c>
      <c r="CP11" s="26" t="n">
        <v>0.0</v>
      </c>
      <c r="CQ11" s="26" t="n">
        <v>0.0</v>
      </c>
      <c r="CR11" s="26" t="n">
        <v>0.0</v>
      </c>
      <c r="CS11" s="26" t="n">
        <v>0.0</v>
      </c>
      <c r="CT11" s="26" t="n">
        <v>0.0</v>
      </c>
      <c r="CU11" s="26" t="n">
        <v>0.0</v>
      </c>
      <c r="CV11" s="26" t="n">
        <v>0.0</v>
      </c>
      <c r="CW11" s="26" t="n">
        <v>0.0</v>
      </c>
      <c r="CX11" s="26" t="n">
        <v>0.0</v>
      </c>
      <c r="CY11" s="26" t="n">
        <v>0.0</v>
      </c>
      <c r="CZ11" s="26" t="n">
        <v>0.0</v>
      </c>
      <c r="DA11" s="26" t="n">
        <v>0.0</v>
      </c>
      <c r="DB11" s="26" t="n">
        <v>0.0</v>
      </c>
      <c r="DC11" s="26" t="n">
        <v>0.0</v>
      </c>
      <c r="DD11" s="26" t="n">
        <v>0.0</v>
      </c>
      <c r="DE11" s="26" t="n">
        <v>0.0</v>
      </c>
      <c r="DF11" s="26" t="n">
        <v>0.0</v>
      </c>
      <c r="DG11" s="26" t="n">
        <v>0.0</v>
      </c>
      <c r="DH11" s="26" t="n">
        <v>0.0</v>
      </c>
      <c r="DI11" s="26" t="n">
        <v>0.0</v>
      </c>
      <c r="DJ11" s="28" t="n">
        <v>0.0</v>
      </c>
    </row>
    <row r="12" customHeight="true" ht="15.0">
      <c r="A12" s="174" t="inlineStr">
        <is>
          <t>2011101</t>
        </is>
      </c>
      <c r="B12" s="176"/>
      <c r="C12" s="176"/>
      <c r="D12" s="32" t="inlineStr">
        <is>
          <t>行政运行</t>
        </is>
      </c>
      <c r="E12" s="26" t="n">
        <v>6565255.6</v>
      </c>
      <c r="F12" s="26" t="n">
        <v>5569012.06</v>
      </c>
      <c r="G12" s="26" t="n">
        <v>1476151.5</v>
      </c>
      <c r="H12" s="26" t="n">
        <v>2164520.82</v>
      </c>
      <c r="I12" s="26" t="n">
        <v>676220.0</v>
      </c>
      <c r="J12" s="26" t="n">
        <v>0.0</v>
      </c>
      <c r="K12" s="26" t="n">
        <v>315151.0</v>
      </c>
      <c r="L12" s="26" t="n">
        <v>411337.49</v>
      </c>
      <c r="M12" s="26" t="n">
        <v>0.0</v>
      </c>
      <c r="N12" s="26" t="n">
        <v>151979.25</v>
      </c>
      <c r="O12" s="26" t="n">
        <v>0.0</v>
      </c>
      <c r="P12" s="26" t="n">
        <v>0.0</v>
      </c>
      <c r="Q12" s="26" t="n">
        <v>370622.0</v>
      </c>
      <c r="R12" s="26" t="n">
        <v>3030.0</v>
      </c>
      <c r="S12" s="26" t="n">
        <v>0.0</v>
      </c>
      <c r="T12" s="26" t="n">
        <v>683747.54</v>
      </c>
      <c r="U12" s="26" t="n">
        <v>683747.54</v>
      </c>
      <c r="V12" s="26" t="n">
        <v>0.0</v>
      </c>
      <c r="W12" s="26" t="n">
        <v>0.0</v>
      </c>
      <c r="X12" s="26" t="n">
        <v>0.0</v>
      </c>
      <c r="Y12" s="26" t="n">
        <v>0.0</v>
      </c>
      <c r="Z12" s="26" t="n">
        <v>0.0</v>
      </c>
      <c r="AA12" s="26" t="n">
        <v>0.0</v>
      </c>
      <c r="AB12" s="26" t="n">
        <v>0.0</v>
      </c>
      <c r="AC12" s="26" t="n">
        <v>0.0</v>
      </c>
      <c r="AD12" s="26" t="n">
        <v>0.0</v>
      </c>
      <c r="AE12" s="26" t="n">
        <v>0.0</v>
      </c>
      <c r="AF12" s="26" t="n">
        <v>0.0</v>
      </c>
      <c r="AG12" s="26" t="n">
        <v>0.0</v>
      </c>
      <c r="AH12" s="26" t="n">
        <v>0.0</v>
      </c>
      <c r="AI12" s="26" t="n">
        <v>0.0</v>
      </c>
      <c r="AJ12" s="26" t="n">
        <v>0.0</v>
      </c>
      <c r="AK12" s="26" t="n">
        <v>0.0</v>
      </c>
      <c r="AL12" s="26" t="n">
        <v>0.0</v>
      </c>
      <c r="AM12" s="26" t="n">
        <v>0.0</v>
      </c>
      <c r="AN12" s="26" t="n">
        <v>0.0</v>
      </c>
      <c r="AO12" s="26" t="n">
        <v>0.0</v>
      </c>
      <c r="AP12" s="26" t="n">
        <v>0.0</v>
      </c>
      <c r="AQ12" s="26" t="n">
        <v>0.0</v>
      </c>
      <c r="AR12" s="26" t="n">
        <v>0.0</v>
      </c>
      <c r="AS12" s="26" t="n">
        <v>0.0</v>
      </c>
      <c r="AT12" s="26" t="n">
        <v>0.0</v>
      </c>
      <c r="AU12" s="26" t="n">
        <v>0.0</v>
      </c>
      <c r="AV12" s="26" t="n">
        <v>312496.0</v>
      </c>
      <c r="AW12" s="26" t="n">
        <v>0.0</v>
      </c>
      <c r="AX12" s="26" t="n">
        <v>0.0</v>
      </c>
      <c r="AY12" s="26" t="n">
        <v>0.0</v>
      </c>
      <c r="AZ12" s="26" t="n">
        <v>0.0</v>
      </c>
      <c r="BA12" s="26" t="n">
        <v>92066.0</v>
      </c>
      <c r="BB12" s="26" t="n">
        <v>0.0</v>
      </c>
      <c r="BC12" s="26" t="n">
        <v>0.0</v>
      </c>
      <c r="BD12" s="26" t="n">
        <v>0.0</v>
      </c>
      <c r="BE12" s="26" t="n">
        <v>220430.0</v>
      </c>
      <c r="BF12" s="26" t="n">
        <v>0.0</v>
      </c>
      <c r="BG12" s="26" t="n">
        <v>0.0</v>
      </c>
      <c r="BH12" s="26" t="n">
        <v>0.0</v>
      </c>
      <c r="BI12" s="26" t="n">
        <v>0.0</v>
      </c>
      <c r="BJ12" s="26" t="n">
        <v>0.0</v>
      </c>
      <c r="BK12" s="26" t="n">
        <v>0.0</v>
      </c>
      <c r="BL12" s="26" t="n">
        <v>0.0</v>
      </c>
      <c r="BM12" s="26" t="n">
        <v>0.0</v>
      </c>
      <c r="BN12" s="26" t="n">
        <v>0.0</v>
      </c>
      <c r="BO12" s="26" t="n">
        <v>0.0</v>
      </c>
      <c r="BP12" s="26" t="n">
        <v>0.0</v>
      </c>
      <c r="BQ12" s="26" t="n">
        <v>0.0</v>
      </c>
      <c r="BR12" s="26" t="n">
        <v>0.0</v>
      </c>
      <c r="BS12" s="26" t="n">
        <v>0.0</v>
      </c>
      <c r="BT12" s="26" t="n">
        <v>0.0</v>
      </c>
      <c r="BU12" s="26" t="n">
        <v>0.0</v>
      </c>
      <c r="BV12" s="26" t="n">
        <v>0.0</v>
      </c>
      <c r="BW12" s="26" t="n">
        <v>0.0</v>
      </c>
      <c r="BX12" s="26" t="n">
        <v>0.0</v>
      </c>
      <c r="BY12" s="26" t="n">
        <v>0.0</v>
      </c>
      <c r="BZ12" s="26" t="n">
        <v>0.0</v>
      </c>
      <c r="CA12" s="26" t="n">
        <v>0.0</v>
      </c>
      <c r="CB12" s="26" t="n">
        <v>0.0</v>
      </c>
      <c r="CC12" s="26" t="n">
        <v>0.0</v>
      </c>
      <c r="CD12" s="26" t="n">
        <v>0.0</v>
      </c>
      <c r="CE12" s="26" t="n">
        <v>0.0</v>
      </c>
      <c r="CF12" s="26" t="n">
        <v>0.0</v>
      </c>
      <c r="CG12" s="26" t="n">
        <v>0.0</v>
      </c>
      <c r="CH12" s="26" t="n">
        <v>0.0</v>
      </c>
      <c r="CI12" s="26" t="n">
        <v>0.0</v>
      </c>
      <c r="CJ12" s="26" t="n">
        <v>0.0</v>
      </c>
      <c r="CK12" s="26" t="n">
        <v>0.0</v>
      </c>
      <c r="CL12" s="26" t="n">
        <v>0.0</v>
      </c>
      <c r="CM12" s="26" t="n">
        <v>0.0</v>
      </c>
      <c r="CN12" s="26" t="n">
        <v>0.0</v>
      </c>
      <c r="CO12" s="26" t="n">
        <v>0.0</v>
      </c>
      <c r="CP12" s="26" t="n">
        <v>0.0</v>
      </c>
      <c r="CQ12" s="26" t="n">
        <v>0.0</v>
      </c>
      <c r="CR12" s="26" t="n">
        <v>0.0</v>
      </c>
      <c r="CS12" s="26" t="n">
        <v>0.0</v>
      </c>
      <c r="CT12" s="26" t="n">
        <v>0.0</v>
      </c>
      <c r="CU12" s="26" t="n">
        <v>0.0</v>
      </c>
      <c r="CV12" s="26" t="n">
        <v>0.0</v>
      </c>
      <c r="CW12" s="26" t="n">
        <v>0.0</v>
      </c>
      <c r="CX12" s="26" t="n">
        <v>0.0</v>
      </c>
      <c r="CY12" s="26" t="n">
        <v>0.0</v>
      </c>
      <c r="CZ12" s="26" t="n">
        <v>0.0</v>
      </c>
      <c r="DA12" s="26" t="n">
        <v>0.0</v>
      </c>
      <c r="DB12" s="26" t="n">
        <v>0.0</v>
      </c>
      <c r="DC12" s="26" t="n">
        <v>0.0</v>
      </c>
      <c r="DD12" s="26" t="n">
        <v>0.0</v>
      </c>
      <c r="DE12" s="26" t="n">
        <v>0.0</v>
      </c>
      <c r="DF12" s="26" t="n">
        <v>0.0</v>
      </c>
      <c r="DG12" s="26" t="n">
        <v>0.0</v>
      </c>
      <c r="DH12" s="26" t="n">
        <v>0.0</v>
      </c>
      <c r="DI12" s="26" t="n">
        <v>0.0</v>
      </c>
      <c r="DJ12" s="28" t="n">
        <v>0.0</v>
      </c>
    </row>
    <row r="13" customHeight="true" ht="15.0">
      <c r="A13" s="174" t="inlineStr">
        <is>
          <t>2011102</t>
        </is>
      </c>
      <c r="B13" s="176"/>
      <c r="C13" s="176"/>
      <c r="D13" s="32" t="inlineStr">
        <is>
          <t>一般行政管理事务</t>
        </is>
      </c>
      <c r="E13" s="26" t="n">
        <v>540000.0</v>
      </c>
      <c r="F13" s="26" t="n">
        <v>0.0</v>
      </c>
      <c r="G13" s="26" t="n">
        <v>0.0</v>
      </c>
      <c r="H13" s="26" t="n">
        <v>0.0</v>
      </c>
      <c r="I13" s="26" t="n">
        <v>0.0</v>
      </c>
      <c r="J13" s="26" t="n">
        <v>0.0</v>
      </c>
      <c r="K13" s="26" t="n">
        <v>0.0</v>
      </c>
      <c r="L13" s="26" t="n">
        <v>0.0</v>
      </c>
      <c r="M13" s="26" t="n">
        <v>0.0</v>
      </c>
      <c r="N13" s="26" t="n">
        <v>0.0</v>
      </c>
      <c r="O13" s="26" t="n">
        <v>0.0</v>
      </c>
      <c r="P13" s="26" t="n">
        <v>0.0</v>
      </c>
      <c r="Q13" s="26" t="n">
        <v>0.0</v>
      </c>
      <c r="R13" s="26" t="n">
        <v>0.0</v>
      </c>
      <c r="S13" s="26" t="n">
        <v>0.0</v>
      </c>
      <c r="T13" s="26" t="n">
        <v>540000.0</v>
      </c>
      <c r="U13" s="26" t="n">
        <v>197924.0</v>
      </c>
      <c r="V13" s="26" t="n">
        <v>342076.0</v>
      </c>
      <c r="W13" s="26" t="n">
        <v>0.0</v>
      </c>
      <c r="X13" s="26" t="n">
        <v>0.0</v>
      </c>
      <c r="Y13" s="26" t="n">
        <v>0.0</v>
      </c>
      <c r="Z13" s="26" t="n">
        <v>0.0</v>
      </c>
      <c r="AA13" s="26" t="n">
        <v>0.0</v>
      </c>
      <c r="AB13" s="26" t="n">
        <v>0.0</v>
      </c>
      <c r="AC13" s="26" t="n">
        <v>0.0</v>
      </c>
      <c r="AD13" s="26" t="n">
        <v>0.0</v>
      </c>
      <c r="AE13" s="26" t="n">
        <v>0.0</v>
      </c>
      <c r="AF13" s="26" t="n">
        <v>0.0</v>
      </c>
      <c r="AG13" s="26" t="n">
        <v>0.0</v>
      </c>
      <c r="AH13" s="26" t="n">
        <v>0.0</v>
      </c>
      <c r="AI13" s="26" t="n">
        <v>0.0</v>
      </c>
      <c r="AJ13" s="26" t="n">
        <v>0.0</v>
      </c>
      <c r="AK13" s="26" t="n">
        <v>0.0</v>
      </c>
      <c r="AL13" s="26" t="n">
        <v>0.0</v>
      </c>
      <c r="AM13" s="26" t="n">
        <v>0.0</v>
      </c>
      <c r="AN13" s="26" t="n">
        <v>0.0</v>
      </c>
      <c r="AO13" s="26" t="n">
        <v>0.0</v>
      </c>
      <c r="AP13" s="26" t="n">
        <v>0.0</v>
      </c>
      <c r="AQ13" s="26" t="n">
        <v>0.0</v>
      </c>
      <c r="AR13" s="26" t="n">
        <v>0.0</v>
      </c>
      <c r="AS13" s="26" t="n">
        <v>0.0</v>
      </c>
      <c r="AT13" s="26" t="n">
        <v>0.0</v>
      </c>
      <c r="AU13" s="26" t="n">
        <v>0.0</v>
      </c>
      <c r="AV13" s="26" t="n">
        <v>0.0</v>
      </c>
      <c r="AW13" s="26" t="n">
        <v>0.0</v>
      </c>
      <c r="AX13" s="26" t="n">
        <v>0.0</v>
      </c>
      <c r="AY13" s="26" t="n">
        <v>0.0</v>
      </c>
      <c r="AZ13" s="26" t="n">
        <v>0.0</v>
      </c>
      <c r="BA13" s="26" t="n">
        <v>0.0</v>
      </c>
      <c r="BB13" s="26" t="n">
        <v>0.0</v>
      </c>
      <c r="BC13" s="26" t="n">
        <v>0.0</v>
      </c>
      <c r="BD13" s="26" t="n">
        <v>0.0</v>
      </c>
      <c r="BE13" s="26" t="n">
        <v>0.0</v>
      </c>
      <c r="BF13" s="26" t="n">
        <v>0.0</v>
      </c>
      <c r="BG13" s="26" t="n">
        <v>0.0</v>
      </c>
      <c r="BH13" s="26" t="n">
        <v>0.0</v>
      </c>
      <c r="BI13" s="26" t="n">
        <v>0.0</v>
      </c>
      <c r="BJ13" s="26" t="n">
        <v>0.0</v>
      </c>
      <c r="BK13" s="26" t="n">
        <v>0.0</v>
      </c>
      <c r="BL13" s="26" t="n">
        <v>0.0</v>
      </c>
      <c r="BM13" s="26" t="n">
        <v>0.0</v>
      </c>
      <c r="BN13" s="26" t="n">
        <v>0.0</v>
      </c>
      <c r="BO13" s="26" t="n">
        <v>0.0</v>
      </c>
      <c r="BP13" s="26" t="n">
        <v>0.0</v>
      </c>
      <c r="BQ13" s="26" t="n">
        <v>0.0</v>
      </c>
      <c r="BR13" s="26" t="n">
        <v>0.0</v>
      </c>
      <c r="BS13" s="26" t="n">
        <v>0.0</v>
      </c>
      <c r="BT13" s="26" t="n">
        <v>0.0</v>
      </c>
      <c r="BU13" s="26" t="n">
        <v>0.0</v>
      </c>
      <c r="BV13" s="26" t="n">
        <v>0.0</v>
      </c>
      <c r="BW13" s="26" t="n">
        <v>0.0</v>
      </c>
      <c r="BX13" s="26" t="n">
        <v>0.0</v>
      </c>
      <c r="BY13" s="26" t="n">
        <v>0.0</v>
      </c>
      <c r="BZ13" s="26" t="n">
        <v>0.0</v>
      </c>
      <c r="CA13" s="26" t="n">
        <v>0.0</v>
      </c>
      <c r="CB13" s="26" t="n">
        <v>0.0</v>
      </c>
      <c r="CC13" s="26" t="n">
        <v>0.0</v>
      </c>
      <c r="CD13" s="26" t="n">
        <v>0.0</v>
      </c>
      <c r="CE13" s="26" t="n">
        <v>0.0</v>
      </c>
      <c r="CF13" s="26" t="n">
        <v>0.0</v>
      </c>
      <c r="CG13" s="26" t="n">
        <v>0.0</v>
      </c>
      <c r="CH13" s="26" t="n">
        <v>0.0</v>
      </c>
      <c r="CI13" s="26" t="n">
        <v>0.0</v>
      </c>
      <c r="CJ13" s="26" t="n">
        <v>0.0</v>
      </c>
      <c r="CK13" s="26" t="n">
        <v>0.0</v>
      </c>
      <c r="CL13" s="26" t="n">
        <v>0.0</v>
      </c>
      <c r="CM13" s="26" t="n">
        <v>0.0</v>
      </c>
      <c r="CN13" s="26" t="n">
        <v>0.0</v>
      </c>
      <c r="CO13" s="26" t="n">
        <v>0.0</v>
      </c>
      <c r="CP13" s="26" t="n">
        <v>0.0</v>
      </c>
      <c r="CQ13" s="26" t="n">
        <v>0.0</v>
      </c>
      <c r="CR13" s="26" t="n">
        <v>0.0</v>
      </c>
      <c r="CS13" s="26" t="n">
        <v>0.0</v>
      </c>
      <c r="CT13" s="26" t="n">
        <v>0.0</v>
      </c>
      <c r="CU13" s="26" t="n">
        <v>0.0</v>
      </c>
      <c r="CV13" s="26" t="n">
        <v>0.0</v>
      </c>
      <c r="CW13" s="26" t="n">
        <v>0.0</v>
      </c>
      <c r="CX13" s="26" t="n">
        <v>0.0</v>
      </c>
      <c r="CY13" s="26" t="n">
        <v>0.0</v>
      </c>
      <c r="CZ13" s="26" t="n">
        <v>0.0</v>
      </c>
      <c r="DA13" s="26" t="n">
        <v>0.0</v>
      </c>
      <c r="DB13" s="26" t="n">
        <v>0.0</v>
      </c>
      <c r="DC13" s="26" t="n">
        <v>0.0</v>
      </c>
      <c r="DD13" s="26" t="n">
        <v>0.0</v>
      </c>
      <c r="DE13" s="26" t="n">
        <v>0.0</v>
      </c>
      <c r="DF13" s="26" t="n">
        <v>0.0</v>
      </c>
      <c r="DG13" s="26" t="n">
        <v>0.0</v>
      </c>
      <c r="DH13" s="26" t="n">
        <v>0.0</v>
      </c>
      <c r="DI13" s="26" t="n">
        <v>0.0</v>
      </c>
      <c r="DJ13" s="28" t="n">
        <v>0.0</v>
      </c>
    </row>
    <row r="14" customHeight="true" ht="15.0">
      <c r="A14" s="174" t="inlineStr">
        <is>
          <t>2011199</t>
        </is>
      </c>
      <c r="B14" s="176"/>
      <c r="C14" s="176"/>
      <c r="D14" s="32" t="inlineStr">
        <is>
          <t>其他纪检监察事务支出</t>
        </is>
      </c>
      <c r="E14" s="26" t="n">
        <v>9242476.0</v>
      </c>
      <c r="F14" s="26" t="n">
        <v>0.0</v>
      </c>
      <c r="G14" s="26" t="n">
        <v>0.0</v>
      </c>
      <c r="H14" s="26" t="n">
        <v>0.0</v>
      </c>
      <c r="I14" s="26" t="n">
        <v>0.0</v>
      </c>
      <c r="J14" s="26" t="n">
        <v>0.0</v>
      </c>
      <c r="K14" s="26" t="n">
        <v>0.0</v>
      </c>
      <c r="L14" s="26" t="n">
        <v>0.0</v>
      </c>
      <c r="M14" s="26" t="n">
        <v>0.0</v>
      </c>
      <c r="N14" s="26" t="n">
        <v>0.0</v>
      </c>
      <c r="O14" s="26" t="n">
        <v>0.0</v>
      </c>
      <c r="P14" s="26" t="n">
        <v>0.0</v>
      </c>
      <c r="Q14" s="26" t="n">
        <v>0.0</v>
      </c>
      <c r="R14" s="26" t="n">
        <v>0.0</v>
      </c>
      <c r="S14" s="26" t="n">
        <v>0.0</v>
      </c>
      <c r="T14" s="26" t="n">
        <v>9124748.0</v>
      </c>
      <c r="U14" s="26" t="n">
        <v>1029469.78</v>
      </c>
      <c r="V14" s="26" t="n">
        <v>2290977.9</v>
      </c>
      <c r="W14" s="26" t="n">
        <v>0.0</v>
      </c>
      <c r="X14" s="26" t="n">
        <v>0.0</v>
      </c>
      <c r="Y14" s="26" t="n">
        <v>0.0</v>
      </c>
      <c r="Z14" s="26" t="n">
        <v>0.0</v>
      </c>
      <c r="AA14" s="26" t="n">
        <v>0.0</v>
      </c>
      <c r="AB14" s="26" t="n">
        <v>0.0</v>
      </c>
      <c r="AC14" s="26" t="n">
        <v>0.0</v>
      </c>
      <c r="AD14" s="26" t="n">
        <v>1223660.97</v>
      </c>
      <c r="AE14" s="26" t="n">
        <v>0.0</v>
      </c>
      <c r="AF14" s="26" t="n">
        <v>480317.76</v>
      </c>
      <c r="AG14" s="26" t="n">
        <v>2415.0</v>
      </c>
      <c r="AH14" s="26" t="n">
        <v>1166.0</v>
      </c>
      <c r="AI14" s="26" t="n">
        <v>48656.0</v>
      </c>
      <c r="AJ14" s="26" t="n">
        <v>27900.0</v>
      </c>
      <c r="AK14" s="26" t="n">
        <v>0.0</v>
      </c>
      <c r="AL14" s="26" t="n">
        <v>0.0</v>
      </c>
      <c r="AM14" s="26" t="n">
        <v>0.0</v>
      </c>
      <c r="AN14" s="26" t="n">
        <v>20280.0</v>
      </c>
      <c r="AO14" s="26" t="n">
        <v>573063.0</v>
      </c>
      <c r="AP14" s="26" t="n">
        <v>304866.18</v>
      </c>
      <c r="AQ14" s="26" t="n">
        <v>260600.0</v>
      </c>
      <c r="AR14" s="26" t="n">
        <v>100000.0</v>
      </c>
      <c r="AS14" s="26" t="n">
        <v>188778.0</v>
      </c>
      <c r="AT14" s="26" t="n">
        <v>0.0</v>
      </c>
      <c r="AU14" s="26" t="n">
        <v>2572597.41</v>
      </c>
      <c r="AV14" s="26" t="n">
        <v>0.0</v>
      </c>
      <c r="AW14" s="26" t="n">
        <v>0.0</v>
      </c>
      <c r="AX14" s="26" t="n">
        <v>0.0</v>
      </c>
      <c r="AY14" s="26" t="n">
        <v>0.0</v>
      </c>
      <c r="AZ14" s="26" t="n">
        <v>0.0</v>
      </c>
      <c r="BA14" s="26" t="n">
        <v>0.0</v>
      </c>
      <c r="BB14" s="26" t="n">
        <v>0.0</v>
      </c>
      <c r="BC14" s="26" t="n">
        <v>0.0</v>
      </c>
      <c r="BD14" s="26" t="n">
        <v>0.0</v>
      </c>
      <c r="BE14" s="26" t="n">
        <v>0.0</v>
      </c>
      <c r="BF14" s="26" t="n">
        <v>0.0</v>
      </c>
      <c r="BG14" s="26" t="n">
        <v>0.0</v>
      </c>
      <c r="BH14" s="26" t="n">
        <v>0.0</v>
      </c>
      <c r="BI14" s="26" t="n">
        <v>0.0</v>
      </c>
      <c r="BJ14" s="26" t="n">
        <v>0.0</v>
      </c>
      <c r="BK14" s="26" t="n">
        <v>0.0</v>
      </c>
      <c r="BL14" s="26" t="n">
        <v>0.0</v>
      </c>
      <c r="BM14" s="26" t="n">
        <v>0.0</v>
      </c>
      <c r="BN14" s="26" t="n">
        <v>0.0</v>
      </c>
      <c r="BO14" s="26" t="n">
        <v>0.0</v>
      </c>
      <c r="BP14" s="26" t="n">
        <v>0.0</v>
      </c>
      <c r="BQ14" s="26" t="n">
        <v>0.0</v>
      </c>
      <c r="BR14" s="26" t="n">
        <v>0.0</v>
      </c>
      <c r="BS14" s="26" t="n">
        <v>0.0</v>
      </c>
      <c r="BT14" s="26" t="n">
        <v>0.0</v>
      </c>
      <c r="BU14" s="26" t="n">
        <v>0.0</v>
      </c>
      <c r="BV14" s="26" t="n">
        <v>0.0</v>
      </c>
      <c r="BW14" s="26" t="n">
        <v>0.0</v>
      </c>
      <c r="BX14" s="26" t="n">
        <v>0.0</v>
      </c>
      <c r="BY14" s="26" t="n">
        <v>0.0</v>
      </c>
      <c r="BZ14" s="26" t="n">
        <v>0.0</v>
      </c>
      <c r="CA14" s="26" t="n">
        <v>117728.0</v>
      </c>
      <c r="CB14" s="26" t="n">
        <v>0.0</v>
      </c>
      <c r="CC14" s="26" t="n">
        <v>117728.0</v>
      </c>
      <c r="CD14" s="26" t="n">
        <v>0.0</v>
      </c>
      <c r="CE14" s="26" t="n">
        <v>0.0</v>
      </c>
      <c r="CF14" s="26" t="n">
        <v>0.0</v>
      </c>
      <c r="CG14" s="26" t="n">
        <v>0.0</v>
      </c>
      <c r="CH14" s="26" t="n">
        <v>0.0</v>
      </c>
      <c r="CI14" s="26" t="n">
        <v>0.0</v>
      </c>
      <c r="CJ14" s="26" t="n">
        <v>0.0</v>
      </c>
      <c r="CK14" s="26" t="n">
        <v>0.0</v>
      </c>
      <c r="CL14" s="26" t="n">
        <v>0.0</v>
      </c>
      <c r="CM14" s="26" t="n">
        <v>0.0</v>
      </c>
      <c r="CN14" s="26" t="n">
        <v>0.0</v>
      </c>
      <c r="CO14" s="26" t="n">
        <v>0.0</v>
      </c>
      <c r="CP14" s="26" t="n">
        <v>0.0</v>
      </c>
      <c r="CQ14" s="26" t="n">
        <v>0.0</v>
      </c>
      <c r="CR14" s="26" t="n">
        <v>0.0</v>
      </c>
      <c r="CS14" s="26" t="n">
        <v>0.0</v>
      </c>
      <c r="CT14" s="26" t="n">
        <v>0.0</v>
      </c>
      <c r="CU14" s="26" t="n">
        <v>0.0</v>
      </c>
      <c r="CV14" s="26" t="n">
        <v>0.0</v>
      </c>
      <c r="CW14" s="26" t="n">
        <v>0.0</v>
      </c>
      <c r="CX14" s="26" t="n">
        <v>0.0</v>
      </c>
      <c r="CY14" s="26" t="n">
        <v>0.0</v>
      </c>
      <c r="CZ14" s="26" t="n">
        <v>0.0</v>
      </c>
      <c r="DA14" s="26" t="n">
        <v>0.0</v>
      </c>
      <c r="DB14" s="26" t="n">
        <v>0.0</v>
      </c>
      <c r="DC14" s="26" t="n">
        <v>0.0</v>
      </c>
      <c r="DD14" s="26" t="n">
        <v>0.0</v>
      </c>
      <c r="DE14" s="26" t="n">
        <v>0.0</v>
      </c>
      <c r="DF14" s="26" t="n">
        <v>0.0</v>
      </c>
      <c r="DG14" s="26" t="n">
        <v>0.0</v>
      </c>
      <c r="DH14" s="26" t="n">
        <v>0.0</v>
      </c>
      <c r="DI14" s="26" t="n">
        <v>0.0</v>
      </c>
      <c r="DJ14" s="28" t="n">
        <v>0.0</v>
      </c>
    </row>
    <row r="15" customHeight="true" ht="15.0">
      <c r="A15" s="174" t="inlineStr">
        <is>
          <t>20132</t>
        </is>
      </c>
      <c r="B15" s="176"/>
      <c r="C15" s="176"/>
      <c r="D15" s="32" t="inlineStr">
        <is>
          <t>组织事务</t>
        </is>
      </c>
      <c r="E15" s="26" t="n">
        <v>92066.0</v>
      </c>
      <c r="F15" s="26" t="n">
        <v>0.0</v>
      </c>
      <c r="G15" s="26" t="n">
        <v>0.0</v>
      </c>
      <c r="H15" s="26" t="n">
        <v>0.0</v>
      </c>
      <c r="I15" s="26" t="n">
        <v>0.0</v>
      </c>
      <c r="J15" s="26" t="n">
        <v>0.0</v>
      </c>
      <c r="K15" s="26" t="n">
        <v>0.0</v>
      </c>
      <c r="L15" s="26" t="n">
        <v>0.0</v>
      </c>
      <c r="M15" s="26" t="n">
        <v>0.0</v>
      </c>
      <c r="N15" s="26" t="n">
        <v>0.0</v>
      </c>
      <c r="O15" s="26" t="n">
        <v>0.0</v>
      </c>
      <c r="P15" s="26" t="n">
        <v>0.0</v>
      </c>
      <c r="Q15" s="26" t="n">
        <v>0.0</v>
      </c>
      <c r="R15" s="26" t="n">
        <v>0.0</v>
      </c>
      <c r="S15" s="26" t="n">
        <v>0.0</v>
      </c>
      <c r="T15" s="26" t="n">
        <v>92066.0</v>
      </c>
      <c r="U15" s="26" t="n">
        <v>0.0</v>
      </c>
      <c r="V15" s="26" t="n">
        <v>0.0</v>
      </c>
      <c r="W15" s="26" t="n">
        <v>0.0</v>
      </c>
      <c r="X15" s="26" t="n">
        <v>0.0</v>
      </c>
      <c r="Y15" s="26" t="n">
        <v>0.0</v>
      </c>
      <c r="Z15" s="26" t="n">
        <v>0.0</v>
      </c>
      <c r="AA15" s="26" t="n">
        <v>0.0</v>
      </c>
      <c r="AB15" s="26" t="n">
        <v>0.0</v>
      </c>
      <c r="AC15" s="26" t="n">
        <v>0.0</v>
      </c>
      <c r="AD15" s="26" t="n">
        <v>92066.0</v>
      </c>
      <c r="AE15" s="26" t="n">
        <v>0.0</v>
      </c>
      <c r="AF15" s="26" t="n">
        <v>0.0</v>
      </c>
      <c r="AG15" s="26" t="n">
        <v>0.0</v>
      </c>
      <c r="AH15" s="26" t="n">
        <v>0.0</v>
      </c>
      <c r="AI15" s="26" t="n">
        <v>0.0</v>
      </c>
      <c r="AJ15" s="26" t="n">
        <v>0.0</v>
      </c>
      <c r="AK15" s="26" t="n">
        <v>0.0</v>
      </c>
      <c r="AL15" s="26" t="n">
        <v>0.0</v>
      </c>
      <c r="AM15" s="26" t="n">
        <v>0.0</v>
      </c>
      <c r="AN15" s="26" t="n">
        <v>0.0</v>
      </c>
      <c r="AO15" s="26" t="n">
        <v>0.0</v>
      </c>
      <c r="AP15" s="26" t="n">
        <v>0.0</v>
      </c>
      <c r="AQ15" s="26" t="n">
        <v>0.0</v>
      </c>
      <c r="AR15" s="26" t="n">
        <v>0.0</v>
      </c>
      <c r="AS15" s="26" t="n">
        <v>0.0</v>
      </c>
      <c r="AT15" s="26" t="n">
        <v>0.0</v>
      </c>
      <c r="AU15" s="26" t="n">
        <v>0.0</v>
      </c>
      <c r="AV15" s="26" t="n">
        <v>0.0</v>
      </c>
      <c r="AW15" s="26" t="n">
        <v>0.0</v>
      </c>
      <c r="AX15" s="26" t="n">
        <v>0.0</v>
      </c>
      <c r="AY15" s="26" t="n">
        <v>0.0</v>
      </c>
      <c r="AZ15" s="26" t="n">
        <v>0.0</v>
      </c>
      <c r="BA15" s="26" t="n">
        <v>0.0</v>
      </c>
      <c r="BB15" s="26" t="n">
        <v>0.0</v>
      </c>
      <c r="BC15" s="26" t="n">
        <v>0.0</v>
      </c>
      <c r="BD15" s="26" t="n">
        <v>0.0</v>
      </c>
      <c r="BE15" s="26" t="n">
        <v>0.0</v>
      </c>
      <c r="BF15" s="26" t="n">
        <v>0.0</v>
      </c>
      <c r="BG15" s="26" t="n">
        <v>0.0</v>
      </c>
      <c r="BH15" s="26" t="n">
        <v>0.0</v>
      </c>
      <c r="BI15" s="26" t="n">
        <v>0.0</v>
      </c>
      <c r="BJ15" s="26" t="n">
        <v>0.0</v>
      </c>
      <c r="BK15" s="26" t="n">
        <v>0.0</v>
      </c>
      <c r="BL15" s="26" t="n">
        <v>0.0</v>
      </c>
      <c r="BM15" s="26" t="n">
        <v>0.0</v>
      </c>
      <c r="BN15" s="26" t="n">
        <v>0.0</v>
      </c>
      <c r="BO15" s="26" t="n">
        <v>0.0</v>
      </c>
      <c r="BP15" s="26" t="n">
        <v>0.0</v>
      </c>
      <c r="BQ15" s="26" t="n">
        <v>0.0</v>
      </c>
      <c r="BR15" s="26" t="n">
        <v>0.0</v>
      </c>
      <c r="BS15" s="26" t="n">
        <v>0.0</v>
      </c>
      <c r="BT15" s="26" t="n">
        <v>0.0</v>
      </c>
      <c r="BU15" s="26" t="n">
        <v>0.0</v>
      </c>
      <c r="BV15" s="26" t="n">
        <v>0.0</v>
      </c>
      <c r="BW15" s="26" t="n">
        <v>0.0</v>
      </c>
      <c r="BX15" s="26" t="n">
        <v>0.0</v>
      </c>
      <c r="BY15" s="26" t="n">
        <v>0.0</v>
      </c>
      <c r="BZ15" s="26" t="n">
        <v>0.0</v>
      </c>
      <c r="CA15" s="26" t="n">
        <v>0.0</v>
      </c>
      <c r="CB15" s="26" t="n">
        <v>0.0</v>
      </c>
      <c r="CC15" s="26" t="n">
        <v>0.0</v>
      </c>
      <c r="CD15" s="26" t="n">
        <v>0.0</v>
      </c>
      <c r="CE15" s="26" t="n">
        <v>0.0</v>
      </c>
      <c r="CF15" s="26" t="n">
        <v>0.0</v>
      </c>
      <c r="CG15" s="26" t="n">
        <v>0.0</v>
      </c>
      <c r="CH15" s="26" t="n">
        <v>0.0</v>
      </c>
      <c r="CI15" s="26" t="n">
        <v>0.0</v>
      </c>
      <c r="CJ15" s="26" t="n">
        <v>0.0</v>
      </c>
      <c r="CK15" s="26" t="n">
        <v>0.0</v>
      </c>
      <c r="CL15" s="26" t="n">
        <v>0.0</v>
      </c>
      <c r="CM15" s="26" t="n">
        <v>0.0</v>
      </c>
      <c r="CN15" s="26" t="n">
        <v>0.0</v>
      </c>
      <c r="CO15" s="26" t="n">
        <v>0.0</v>
      </c>
      <c r="CP15" s="26" t="n">
        <v>0.0</v>
      </c>
      <c r="CQ15" s="26" t="n">
        <v>0.0</v>
      </c>
      <c r="CR15" s="26" t="n">
        <v>0.0</v>
      </c>
      <c r="CS15" s="26" t="n">
        <v>0.0</v>
      </c>
      <c r="CT15" s="26" t="n">
        <v>0.0</v>
      </c>
      <c r="CU15" s="26" t="n">
        <v>0.0</v>
      </c>
      <c r="CV15" s="26" t="n">
        <v>0.0</v>
      </c>
      <c r="CW15" s="26" t="n">
        <v>0.0</v>
      </c>
      <c r="CX15" s="26" t="n">
        <v>0.0</v>
      </c>
      <c r="CY15" s="26" t="n">
        <v>0.0</v>
      </c>
      <c r="CZ15" s="26" t="n">
        <v>0.0</v>
      </c>
      <c r="DA15" s="26" t="n">
        <v>0.0</v>
      </c>
      <c r="DB15" s="26" t="n">
        <v>0.0</v>
      </c>
      <c r="DC15" s="26" t="n">
        <v>0.0</v>
      </c>
      <c r="DD15" s="26" t="n">
        <v>0.0</v>
      </c>
      <c r="DE15" s="26" t="n">
        <v>0.0</v>
      </c>
      <c r="DF15" s="26" t="n">
        <v>0.0</v>
      </c>
      <c r="DG15" s="26" t="n">
        <v>0.0</v>
      </c>
      <c r="DH15" s="26" t="n">
        <v>0.0</v>
      </c>
      <c r="DI15" s="26" t="n">
        <v>0.0</v>
      </c>
      <c r="DJ15" s="28" t="n">
        <v>0.0</v>
      </c>
    </row>
    <row r="16" customHeight="true" ht="15.0">
      <c r="A16" s="174" t="inlineStr">
        <is>
          <t>2013299</t>
        </is>
      </c>
      <c r="B16" s="176"/>
      <c r="C16" s="176"/>
      <c r="D16" s="32" t="inlineStr">
        <is>
          <t>其他组织事务支出</t>
        </is>
      </c>
      <c r="E16" s="26" t="n">
        <v>92066.0</v>
      </c>
      <c r="F16" s="26" t="n">
        <v>0.0</v>
      </c>
      <c r="G16" s="26" t="n">
        <v>0.0</v>
      </c>
      <c r="H16" s="26" t="n">
        <v>0.0</v>
      </c>
      <c r="I16" s="26" t="n">
        <v>0.0</v>
      </c>
      <c r="J16" s="26" t="n">
        <v>0.0</v>
      </c>
      <c r="K16" s="26" t="n">
        <v>0.0</v>
      </c>
      <c r="L16" s="26" t="n">
        <v>0.0</v>
      </c>
      <c r="M16" s="26" t="n">
        <v>0.0</v>
      </c>
      <c r="N16" s="26" t="n">
        <v>0.0</v>
      </c>
      <c r="O16" s="26" t="n">
        <v>0.0</v>
      </c>
      <c r="P16" s="26" t="n">
        <v>0.0</v>
      </c>
      <c r="Q16" s="26" t="n">
        <v>0.0</v>
      </c>
      <c r="R16" s="26" t="n">
        <v>0.0</v>
      </c>
      <c r="S16" s="26" t="n">
        <v>0.0</v>
      </c>
      <c r="T16" s="26" t="n">
        <v>92066.0</v>
      </c>
      <c r="U16" s="26" t="n">
        <v>0.0</v>
      </c>
      <c r="V16" s="26" t="n">
        <v>0.0</v>
      </c>
      <c r="W16" s="26" t="n">
        <v>0.0</v>
      </c>
      <c r="X16" s="26" t="n">
        <v>0.0</v>
      </c>
      <c r="Y16" s="26" t="n">
        <v>0.0</v>
      </c>
      <c r="Z16" s="26" t="n">
        <v>0.0</v>
      </c>
      <c r="AA16" s="26" t="n">
        <v>0.0</v>
      </c>
      <c r="AB16" s="26" t="n">
        <v>0.0</v>
      </c>
      <c r="AC16" s="26" t="n">
        <v>0.0</v>
      </c>
      <c r="AD16" s="26" t="n">
        <v>92066.0</v>
      </c>
      <c r="AE16" s="26" t="n">
        <v>0.0</v>
      </c>
      <c r="AF16" s="26" t="n">
        <v>0.0</v>
      </c>
      <c r="AG16" s="26" t="n">
        <v>0.0</v>
      </c>
      <c r="AH16" s="26" t="n">
        <v>0.0</v>
      </c>
      <c r="AI16" s="26" t="n">
        <v>0.0</v>
      </c>
      <c r="AJ16" s="26" t="n">
        <v>0.0</v>
      </c>
      <c r="AK16" s="26" t="n">
        <v>0.0</v>
      </c>
      <c r="AL16" s="26" t="n">
        <v>0.0</v>
      </c>
      <c r="AM16" s="26" t="n">
        <v>0.0</v>
      </c>
      <c r="AN16" s="26" t="n">
        <v>0.0</v>
      </c>
      <c r="AO16" s="26" t="n">
        <v>0.0</v>
      </c>
      <c r="AP16" s="26" t="n">
        <v>0.0</v>
      </c>
      <c r="AQ16" s="26" t="n">
        <v>0.0</v>
      </c>
      <c r="AR16" s="26" t="n">
        <v>0.0</v>
      </c>
      <c r="AS16" s="26" t="n">
        <v>0.0</v>
      </c>
      <c r="AT16" s="26" t="n">
        <v>0.0</v>
      </c>
      <c r="AU16" s="26" t="n">
        <v>0.0</v>
      </c>
      <c r="AV16" s="26" t="n">
        <v>0.0</v>
      </c>
      <c r="AW16" s="26" t="n">
        <v>0.0</v>
      </c>
      <c r="AX16" s="26" t="n">
        <v>0.0</v>
      </c>
      <c r="AY16" s="26" t="n">
        <v>0.0</v>
      </c>
      <c r="AZ16" s="26" t="n">
        <v>0.0</v>
      </c>
      <c r="BA16" s="26" t="n">
        <v>0.0</v>
      </c>
      <c r="BB16" s="26" t="n">
        <v>0.0</v>
      </c>
      <c r="BC16" s="26" t="n">
        <v>0.0</v>
      </c>
      <c r="BD16" s="26" t="n">
        <v>0.0</v>
      </c>
      <c r="BE16" s="26" t="n">
        <v>0.0</v>
      </c>
      <c r="BF16" s="26" t="n">
        <v>0.0</v>
      </c>
      <c r="BG16" s="26" t="n">
        <v>0.0</v>
      </c>
      <c r="BH16" s="26" t="n">
        <v>0.0</v>
      </c>
      <c r="BI16" s="26" t="n">
        <v>0.0</v>
      </c>
      <c r="BJ16" s="26" t="n">
        <v>0.0</v>
      </c>
      <c r="BK16" s="26" t="n">
        <v>0.0</v>
      </c>
      <c r="BL16" s="26" t="n">
        <v>0.0</v>
      </c>
      <c r="BM16" s="26" t="n">
        <v>0.0</v>
      </c>
      <c r="BN16" s="26" t="n">
        <v>0.0</v>
      </c>
      <c r="BO16" s="26" t="n">
        <v>0.0</v>
      </c>
      <c r="BP16" s="26" t="n">
        <v>0.0</v>
      </c>
      <c r="BQ16" s="26" t="n">
        <v>0.0</v>
      </c>
      <c r="BR16" s="26" t="n">
        <v>0.0</v>
      </c>
      <c r="BS16" s="26" t="n">
        <v>0.0</v>
      </c>
      <c r="BT16" s="26" t="n">
        <v>0.0</v>
      </c>
      <c r="BU16" s="26" t="n">
        <v>0.0</v>
      </c>
      <c r="BV16" s="26" t="n">
        <v>0.0</v>
      </c>
      <c r="BW16" s="26" t="n">
        <v>0.0</v>
      </c>
      <c r="BX16" s="26" t="n">
        <v>0.0</v>
      </c>
      <c r="BY16" s="26" t="n">
        <v>0.0</v>
      </c>
      <c r="BZ16" s="26" t="n">
        <v>0.0</v>
      </c>
      <c r="CA16" s="26" t="n">
        <v>0.0</v>
      </c>
      <c r="CB16" s="26" t="n">
        <v>0.0</v>
      </c>
      <c r="CC16" s="26" t="n">
        <v>0.0</v>
      </c>
      <c r="CD16" s="26" t="n">
        <v>0.0</v>
      </c>
      <c r="CE16" s="26" t="n">
        <v>0.0</v>
      </c>
      <c r="CF16" s="26" t="n">
        <v>0.0</v>
      </c>
      <c r="CG16" s="26" t="n">
        <v>0.0</v>
      </c>
      <c r="CH16" s="26" t="n">
        <v>0.0</v>
      </c>
      <c r="CI16" s="26" t="n">
        <v>0.0</v>
      </c>
      <c r="CJ16" s="26" t="n">
        <v>0.0</v>
      </c>
      <c r="CK16" s="26" t="n">
        <v>0.0</v>
      </c>
      <c r="CL16" s="26" t="n">
        <v>0.0</v>
      </c>
      <c r="CM16" s="26" t="n">
        <v>0.0</v>
      </c>
      <c r="CN16" s="26" t="n">
        <v>0.0</v>
      </c>
      <c r="CO16" s="26" t="n">
        <v>0.0</v>
      </c>
      <c r="CP16" s="26" t="n">
        <v>0.0</v>
      </c>
      <c r="CQ16" s="26" t="n">
        <v>0.0</v>
      </c>
      <c r="CR16" s="26" t="n">
        <v>0.0</v>
      </c>
      <c r="CS16" s="26" t="n">
        <v>0.0</v>
      </c>
      <c r="CT16" s="26" t="n">
        <v>0.0</v>
      </c>
      <c r="CU16" s="26" t="n">
        <v>0.0</v>
      </c>
      <c r="CV16" s="26" t="n">
        <v>0.0</v>
      </c>
      <c r="CW16" s="26" t="n">
        <v>0.0</v>
      </c>
      <c r="CX16" s="26" t="n">
        <v>0.0</v>
      </c>
      <c r="CY16" s="26" t="n">
        <v>0.0</v>
      </c>
      <c r="CZ16" s="26" t="n">
        <v>0.0</v>
      </c>
      <c r="DA16" s="26" t="n">
        <v>0.0</v>
      </c>
      <c r="DB16" s="26" t="n">
        <v>0.0</v>
      </c>
      <c r="DC16" s="26" t="n">
        <v>0.0</v>
      </c>
      <c r="DD16" s="26" t="n">
        <v>0.0</v>
      </c>
      <c r="DE16" s="26" t="n">
        <v>0.0</v>
      </c>
      <c r="DF16" s="26" t="n">
        <v>0.0</v>
      </c>
      <c r="DG16" s="26" t="n">
        <v>0.0</v>
      </c>
      <c r="DH16" s="26" t="n">
        <v>0.0</v>
      </c>
      <c r="DI16" s="26" t="n">
        <v>0.0</v>
      </c>
      <c r="DJ16" s="28" t="n">
        <v>0.0</v>
      </c>
    </row>
    <row r="17" customHeight="true" ht="15.0">
      <c r="A17" s="174" t="inlineStr">
        <is>
          <t>208</t>
        </is>
      </c>
      <c r="B17" s="176"/>
      <c r="C17" s="176"/>
      <c r="D17" s="32" t="inlineStr">
        <is>
          <t>社会保障和就业支出</t>
        </is>
      </c>
      <c r="E17" s="26" t="n">
        <v>685534.74</v>
      </c>
      <c r="F17" s="26" t="n">
        <v>685534.74</v>
      </c>
      <c r="G17" s="26" t="n">
        <v>0.0</v>
      </c>
      <c r="H17" s="26" t="n">
        <v>0.0</v>
      </c>
      <c r="I17" s="26" t="n">
        <v>0.0</v>
      </c>
      <c r="J17" s="26" t="n">
        <v>0.0</v>
      </c>
      <c r="K17" s="26" t="n">
        <v>0.0</v>
      </c>
      <c r="L17" s="26" t="n">
        <v>504426.24</v>
      </c>
      <c r="M17" s="26" t="n">
        <v>0.0</v>
      </c>
      <c r="N17" s="26" t="n">
        <v>130072.79</v>
      </c>
      <c r="O17" s="26" t="n">
        <v>0.0</v>
      </c>
      <c r="P17" s="26" t="n">
        <v>51035.71</v>
      </c>
      <c r="Q17" s="26" t="n">
        <v>0.0</v>
      </c>
      <c r="R17" s="26" t="n">
        <v>0.0</v>
      </c>
      <c r="S17" s="26" t="n">
        <v>0.0</v>
      </c>
      <c r="T17" s="26" t="n">
        <v>0.0</v>
      </c>
      <c r="U17" s="26" t="n">
        <v>0.0</v>
      </c>
      <c r="V17" s="26" t="n">
        <v>0.0</v>
      </c>
      <c r="W17" s="26" t="n">
        <v>0.0</v>
      </c>
      <c r="X17" s="26" t="n">
        <v>0.0</v>
      </c>
      <c r="Y17" s="26" t="n">
        <v>0.0</v>
      </c>
      <c r="Z17" s="26" t="n">
        <v>0.0</v>
      </c>
      <c r="AA17" s="26" t="n">
        <v>0.0</v>
      </c>
      <c r="AB17" s="26" t="n">
        <v>0.0</v>
      </c>
      <c r="AC17" s="26" t="n">
        <v>0.0</v>
      </c>
      <c r="AD17" s="26" t="n">
        <v>0.0</v>
      </c>
      <c r="AE17" s="26" t="n">
        <v>0.0</v>
      </c>
      <c r="AF17" s="26" t="n">
        <v>0.0</v>
      </c>
      <c r="AG17" s="26" t="n">
        <v>0.0</v>
      </c>
      <c r="AH17" s="26" t="n">
        <v>0.0</v>
      </c>
      <c r="AI17" s="26" t="n">
        <v>0.0</v>
      </c>
      <c r="AJ17" s="26" t="n">
        <v>0.0</v>
      </c>
      <c r="AK17" s="26" t="n">
        <v>0.0</v>
      </c>
      <c r="AL17" s="26" t="n">
        <v>0.0</v>
      </c>
      <c r="AM17" s="26" t="n">
        <v>0.0</v>
      </c>
      <c r="AN17" s="26" t="n">
        <v>0.0</v>
      </c>
      <c r="AO17" s="26" t="n">
        <v>0.0</v>
      </c>
      <c r="AP17" s="26" t="n">
        <v>0.0</v>
      </c>
      <c r="AQ17" s="26" t="n">
        <v>0.0</v>
      </c>
      <c r="AR17" s="26" t="n">
        <v>0.0</v>
      </c>
      <c r="AS17" s="26" t="n">
        <v>0.0</v>
      </c>
      <c r="AT17" s="26" t="n">
        <v>0.0</v>
      </c>
      <c r="AU17" s="26" t="n">
        <v>0.0</v>
      </c>
      <c r="AV17" s="26" t="n">
        <v>0.0</v>
      </c>
      <c r="AW17" s="26" t="n">
        <v>0.0</v>
      </c>
      <c r="AX17" s="26" t="n">
        <v>0.0</v>
      </c>
      <c r="AY17" s="26" t="n">
        <v>0.0</v>
      </c>
      <c r="AZ17" s="26" t="n">
        <v>0.0</v>
      </c>
      <c r="BA17" s="26" t="n">
        <v>0.0</v>
      </c>
      <c r="BB17" s="26" t="n">
        <v>0.0</v>
      </c>
      <c r="BC17" s="26" t="n">
        <v>0.0</v>
      </c>
      <c r="BD17" s="26" t="n">
        <v>0.0</v>
      </c>
      <c r="BE17" s="26" t="n">
        <v>0.0</v>
      </c>
      <c r="BF17" s="26" t="n">
        <v>0.0</v>
      </c>
      <c r="BG17" s="26" t="n">
        <v>0.0</v>
      </c>
      <c r="BH17" s="26" t="n">
        <v>0.0</v>
      </c>
      <c r="BI17" s="26" t="n">
        <v>0.0</v>
      </c>
      <c r="BJ17" s="26" t="n">
        <v>0.0</v>
      </c>
      <c r="BK17" s="26" t="n">
        <v>0.0</v>
      </c>
      <c r="BL17" s="26" t="n">
        <v>0.0</v>
      </c>
      <c r="BM17" s="26" t="n">
        <v>0.0</v>
      </c>
      <c r="BN17" s="26" t="n">
        <v>0.0</v>
      </c>
      <c r="BO17" s="26" t="n">
        <v>0.0</v>
      </c>
      <c r="BP17" s="26" t="n">
        <v>0.0</v>
      </c>
      <c r="BQ17" s="26" t="n">
        <v>0.0</v>
      </c>
      <c r="BR17" s="26" t="n">
        <v>0.0</v>
      </c>
      <c r="BS17" s="26" t="n">
        <v>0.0</v>
      </c>
      <c r="BT17" s="26" t="n">
        <v>0.0</v>
      </c>
      <c r="BU17" s="26" t="n">
        <v>0.0</v>
      </c>
      <c r="BV17" s="26" t="n">
        <v>0.0</v>
      </c>
      <c r="BW17" s="26" t="n">
        <v>0.0</v>
      </c>
      <c r="BX17" s="26" t="n">
        <v>0.0</v>
      </c>
      <c r="BY17" s="26" t="n">
        <v>0.0</v>
      </c>
      <c r="BZ17" s="26" t="n">
        <v>0.0</v>
      </c>
      <c r="CA17" s="26" t="n">
        <v>0.0</v>
      </c>
      <c r="CB17" s="26" t="n">
        <v>0.0</v>
      </c>
      <c r="CC17" s="26" t="n">
        <v>0.0</v>
      </c>
      <c r="CD17" s="26" t="n">
        <v>0.0</v>
      </c>
      <c r="CE17" s="26" t="n">
        <v>0.0</v>
      </c>
      <c r="CF17" s="26" t="n">
        <v>0.0</v>
      </c>
      <c r="CG17" s="26" t="n">
        <v>0.0</v>
      </c>
      <c r="CH17" s="26" t="n">
        <v>0.0</v>
      </c>
      <c r="CI17" s="26" t="n">
        <v>0.0</v>
      </c>
      <c r="CJ17" s="26" t="n">
        <v>0.0</v>
      </c>
      <c r="CK17" s="26" t="n">
        <v>0.0</v>
      </c>
      <c r="CL17" s="26" t="n">
        <v>0.0</v>
      </c>
      <c r="CM17" s="26" t="n">
        <v>0.0</v>
      </c>
      <c r="CN17" s="26" t="n">
        <v>0.0</v>
      </c>
      <c r="CO17" s="26" t="n">
        <v>0.0</v>
      </c>
      <c r="CP17" s="26" t="n">
        <v>0.0</v>
      </c>
      <c r="CQ17" s="26" t="n">
        <v>0.0</v>
      </c>
      <c r="CR17" s="26" t="n">
        <v>0.0</v>
      </c>
      <c r="CS17" s="26" t="n">
        <v>0.0</v>
      </c>
      <c r="CT17" s="26" t="n">
        <v>0.0</v>
      </c>
      <c r="CU17" s="26" t="n">
        <v>0.0</v>
      </c>
      <c r="CV17" s="26" t="n">
        <v>0.0</v>
      </c>
      <c r="CW17" s="26" t="n">
        <v>0.0</v>
      </c>
      <c r="CX17" s="26" t="n">
        <v>0.0</v>
      </c>
      <c r="CY17" s="26" t="n">
        <v>0.0</v>
      </c>
      <c r="CZ17" s="26" t="n">
        <v>0.0</v>
      </c>
      <c r="DA17" s="26" t="n">
        <v>0.0</v>
      </c>
      <c r="DB17" s="26" t="n">
        <v>0.0</v>
      </c>
      <c r="DC17" s="26" t="n">
        <v>0.0</v>
      </c>
      <c r="DD17" s="26" t="n">
        <v>0.0</v>
      </c>
      <c r="DE17" s="26" t="n">
        <v>0.0</v>
      </c>
      <c r="DF17" s="26" t="n">
        <v>0.0</v>
      </c>
      <c r="DG17" s="26" t="n">
        <v>0.0</v>
      </c>
      <c r="DH17" s="26" t="n">
        <v>0.0</v>
      </c>
      <c r="DI17" s="26" t="n">
        <v>0.0</v>
      </c>
      <c r="DJ17" s="28" t="n">
        <v>0.0</v>
      </c>
    </row>
    <row r="18" customHeight="true" ht="15.0">
      <c r="A18" s="174" t="inlineStr">
        <is>
          <t>20805</t>
        </is>
      </c>
      <c r="B18" s="176"/>
      <c r="C18" s="176"/>
      <c r="D18" s="32" t="inlineStr">
        <is>
          <t>行政事业单位养老支出</t>
        </is>
      </c>
      <c r="E18" s="26" t="n">
        <v>504426.24</v>
      </c>
      <c r="F18" s="26" t="n">
        <v>504426.24</v>
      </c>
      <c r="G18" s="26" t="n">
        <v>0.0</v>
      </c>
      <c r="H18" s="26" t="n">
        <v>0.0</v>
      </c>
      <c r="I18" s="26" t="n">
        <v>0.0</v>
      </c>
      <c r="J18" s="26" t="n">
        <v>0.0</v>
      </c>
      <c r="K18" s="26" t="n">
        <v>0.0</v>
      </c>
      <c r="L18" s="26" t="n">
        <v>504426.24</v>
      </c>
      <c r="M18" s="26" t="n">
        <v>0.0</v>
      </c>
      <c r="N18" s="26" t="n">
        <v>0.0</v>
      </c>
      <c r="O18" s="26" t="n">
        <v>0.0</v>
      </c>
      <c r="P18" s="26" t="n">
        <v>0.0</v>
      </c>
      <c r="Q18" s="26" t="n">
        <v>0.0</v>
      </c>
      <c r="R18" s="26" t="n">
        <v>0.0</v>
      </c>
      <c r="S18" s="26" t="n">
        <v>0.0</v>
      </c>
      <c r="T18" s="26" t="n">
        <v>0.0</v>
      </c>
      <c r="U18" s="26" t="n">
        <v>0.0</v>
      </c>
      <c r="V18" s="26" t="n">
        <v>0.0</v>
      </c>
      <c r="W18" s="26" t="n">
        <v>0.0</v>
      </c>
      <c r="X18" s="26" t="n">
        <v>0.0</v>
      </c>
      <c r="Y18" s="26" t="n">
        <v>0.0</v>
      </c>
      <c r="Z18" s="26" t="n">
        <v>0.0</v>
      </c>
      <c r="AA18" s="26" t="n">
        <v>0.0</v>
      </c>
      <c r="AB18" s="26" t="n">
        <v>0.0</v>
      </c>
      <c r="AC18" s="26" t="n">
        <v>0.0</v>
      </c>
      <c r="AD18" s="26" t="n">
        <v>0.0</v>
      </c>
      <c r="AE18" s="26" t="n">
        <v>0.0</v>
      </c>
      <c r="AF18" s="26" t="n">
        <v>0.0</v>
      </c>
      <c r="AG18" s="26" t="n">
        <v>0.0</v>
      </c>
      <c r="AH18" s="26" t="n">
        <v>0.0</v>
      </c>
      <c r="AI18" s="26" t="n">
        <v>0.0</v>
      </c>
      <c r="AJ18" s="26" t="n">
        <v>0.0</v>
      </c>
      <c r="AK18" s="26" t="n">
        <v>0.0</v>
      </c>
      <c r="AL18" s="26" t="n">
        <v>0.0</v>
      </c>
      <c r="AM18" s="26" t="n">
        <v>0.0</v>
      </c>
      <c r="AN18" s="26" t="n">
        <v>0.0</v>
      </c>
      <c r="AO18" s="26" t="n">
        <v>0.0</v>
      </c>
      <c r="AP18" s="26" t="n">
        <v>0.0</v>
      </c>
      <c r="AQ18" s="26" t="n">
        <v>0.0</v>
      </c>
      <c r="AR18" s="26" t="n">
        <v>0.0</v>
      </c>
      <c r="AS18" s="26" t="n">
        <v>0.0</v>
      </c>
      <c r="AT18" s="26" t="n">
        <v>0.0</v>
      </c>
      <c r="AU18" s="26" t="n">
        <v>0.0</v>
      </c>
      <c r="AV18" s="26" t="n">
        <v>0.0</v>
      </c>
      <c r="AW18" s="26" t="n">
        <v>0.0</v>
      </c>
      <c r="AX18" s="26" t="n">
        <v>0.0</v>
      </c>
      <c r="AY18" s="26" t="n">
        <v>0.0</v>
      </c>
      <c r="AZ18" s="26" t="n">
        <v>0.0</v>
      </c>
      <c r="BA18" s="26" t="n">
        <v>0.0</v>
      </c>
      <c r="BB18" s="26" t="n">
        <v>0.0</v>
      </c>
      <c r="BC18" s="26" t="n">
        <v>0.0</v>
      </c>
      <c r="BD18" s="26" t="n">
        <v>0.0</v>
      </c>
      <c r="BE18" s="26" t="n">
        <v>0.0</v>
      </c>
      <c r="BF18" s="26" t="n">
        <v>0.0</v>
      </c>
      <c r="BG18" s="26" t="n">
        <v>0.0</v>
      </c>
      <c r="BH18" s="26" t="n">
        <v>0.0</v>
      </c>
      <c r="BI18" s="26" t="n">
        <v>0.0</v>
      </c>
      <c r="BJ18" s="26" t="n">
        <v>0.0</v>
      </c>
      <c r="BK18" s="26" t="n">
        <v>0.0</v>
      </c>
      <c r="BL18" s="26" t="n">
        <v>0.0</v>
      </c>
      <c r="BM18" s="26" t="n">
        <v>0.0</v>
      </c>
      <c r="BN18" s="26" t="n">
        <v>0.0</v>
      </c>
      <c r="BO18" s="26" t="n">
        <v>0.0</v>
      </c>
      <c r="BP18" s="26" t="n">
        <v>0.0</v>
      </c>
      <c r="BQ18" s="26" t="n">
        <v>0.0</v>
      </c>
      <c r="BR18" s="26" t="n">
        <v>0.0</v>
      </c>
      <c r="BS18" s="26" t="n">
        <v>0.0</v>
      </c>
      <c r="BT18" s="26" t="n">
        <v>0.0</v>
      </c>
      <c r="BU18" s="26" t="n">
        <v>0.0</v>
      </c>
      <c r="BV18" s="26" t="n">
        <v>0.0</v>
      </c>
      <c r="BW18" s="26" t="n">
        <v>0.0</v>
      </c>
      <c r="BX18" s="26" t="n">
        <v>0.0</v>
      </c>
      <c r="BY18" s="26" t="n">
        <v>0.0</v>
      </c>
      <c r="BZ18" s="26" t="n">
        <v>0.0</v>
      </c>
      <c r="CA18" s="26" t="n">
        <v>0.0</v>
      </c>
      <c r="CB18" s="26" t="n">
        <v>0.0</v>
      </c>
      <c r="CC18" s="26" t="n">
        <v>0.0</v>
      </c>
      <c r="CD18" s="26" t="n">
        <v>0.0</v>
      </c>
      <c r="CE18" s="26" t="n">
        <v>0.0</v>
      </c>
      <c r="CF18" s="26" t="n">
        <v>0.0</v>
      </c>
      <c r="CG18" s="26" t="n">
        <v>0.0</v>
      </c>
      <c r="CH18" s="26" t="n">
        <v>0.0</v>
      </c>
      <c r="CI18" s="26" t="n">
        <v>0.0</v>
      </c>
      <c r="CJ18" s="26" t="n">
        <v>0.0</v>
      </c>
      <c r="CK18" s="26" t="n">
        <v>0.0</v>
      </c>
      <c r="CL18" s="26" t="n">
        <v>0.0</v>
      </c>
      <c r="CM18" s="26" t="n">
        <v>0.0</v>
      </c>
      <c r="CN18" s="26" t="n">
        <v>0.0</v>
      </c>
      <c r="CO18" s="26" t="n">
        <v>0.0</v>
      </c>
      <c r="CP18" s="26" t="n">
        <v>0.0</v>
      </c>
      <c r="CQ18" s="26" t="n">
        <v>0.0</v>
      </c>
      <c r="CR18" s="26" t="n">
        <v>0.0</v>
      </c>
      <c r="CS18" s="26" t="n">
        <v>0.0</v>
      </c>
      <c r="CT18" s="26" t="n">
        <v>0.0</v>
      </c>
      <c r="CU18" s="26" t="n">
        <v>0.0</v>
      </c>
      <c r="CV18" s="26" t="n">
        <v>0.0</v>
      </c>
      <c r="CW18" s="26" t="n">
        <v>0.0</v>
      </c>
      <c r="CX18" s="26" t="n">
        <v>0.0</v>
      </c>
      <c r="CY18" s="26" t="n">
        <v>0.0</v>
      </c>
      <c r="CZ18" s="26" t="n">
        <v>0.0</v>
      </c>
      <c r="DA18" s="26" t="n">
        <v>0.0</v>
      </c>
      <c r="DB18" s="26" t="n">
        <v>0.0</v>
      </c>
      <c r="DC18" s="26" t="n">
        <v>0.0</v>
      </c>
      <c r="DD18" s="26" t="n">
        <v>0.0</v>
      </c>
      <c r="DE18" s="26" t="n">
        <v>0.0</v>
      </c>
      <c r="DF18" s="26" t="n">
        <v>0.0</v>
      </c>
      <c r="DG18" s="26" t="n">
        <v>0.0</v>
      </c>
      <c r="DH18" s="26" t="n">
        <v>0.0</v>
      </c>
      <c r="DI18" s="26" t="n">
        <v>0.0</v>
      </c>
      <c r="DJ18" s="28" t="n">
        <v>0.0</v>
      </c>
    </row>
    <row r="19" customHeight="true" ht="15.0">
      <c r="A19" s="174" t="inlineStr">
        <is>
          <t>2080505</t>
        </is>
      </c>
      <c r="B19" s="176"/>
      <c r="C19" s="176"/>
      <c r="D19" s="32" t="inlineStr">
        <is>
          <t>机关事业单位基本养老保险缴费支出</t>
        </is>
      </c>
      <c r="E19" s="26" t="n">
        <v>494826.24</v>
      </c>
      <c r="F19" s="26" t="n">
        <v>494826.24</v>
      </c>
      <c r="G19" s="26" t="n">
        <v>0.0</v>
      </c>
      <c r="H19" s="26" t="n">
        <v>0.0</v>
      </c>
      <c r="I19" s="26" t="n">
        <v>0.0</v>
      </c>
      <c r="J19" s="26" t="n">
        <v>0.0</v>
      </c>
      <c r="K19" s="26" t="n">
        <v>0.0</v>
      </c>
      <c r="L19" s="26" t="n">
        <v>494826.24</v>
      </c>
      <c r="M19" s="26" t="n">
        <v>0.0</v>
      </c>
      <c r="N19" s="26" t="n">
        <v>0.0</v>
      </c>
      <c r="O19" s="26" t="n">
        <v>0.0</v>
      </c>
      <c r="P19" s="26" t="n">
        <v>0.0</v>
      </c>
      <c r="Q19" s="26" t="n">
        <v>0.0</v>
      </c>
      <c r="R19" s="26" t="n">
        <v>0.0</v>
      </c>
      <c r="S19" s="26" t="n">
        <v>0.0</v>
      </c>
      <c r="T19" s="26" t="n">
        <v>0.0</v>
      </c>
      <c r="U19" s="26" t="n">
        <v>0.0</v>
      </c>
      <c r="V19" s="26" t="n">
        <v>0.0</v>
      </c>
      <c r="W19" s="26" t="n">
        <v>0.0</v>
      </c>
      <c r="X19" s="26" t="n">
        <v>0.0</v>
      </c>
      <c r="Y19" s="26" t="n">
        <v>0.0</v>
      </c>
      <c r="Z19" s="26" t="n">
        <v>0.0</v>
      </c>
      <c r="AA19" s="26" t="n">
        <v>0.0</v>
      </c>
      <c r="AB19" s="26" t="n">
        <v>0.0</v>
      </c>
      <c r="AC19" s="26" t="n">
        <v>0.0</v>
      </c>
      <c r="AD19" s="26" t="n">
        <v>0.0</v>
      </c>
      <c r="AE19" s="26" t="n">
        <v>0.0</v>
      </c>
      <c r="AF19" s="26" t="n">
        <v>0.0</v>
      </c>
      <c r="AG19" s="26" t="n">
        <v>0.0</v>
      </c>
      <c r="AH19" s="26" t="n">
        <v>0.0</v>
      </c>
      <c r="AI19" s="26" t="n">
        <v>0.0</v>
      </c>
      <c r="AJ19" s="26" t="n">
        <v>0.0</v>
      </c>
      <c r="AK19" s="26" t="n">
        <v>0.0</v>
      </c>
      <c r="AL19" s="26" t="n">
        <v>0.0</v>
      </c>
      <c r="AM19" s="26" t="n">
        <v>0.0</v>
      </c>
      <c r="AN19" s="26" t="n">
        <v>0.0</v>
      </c>
      <c r="AO19" s="26" t="n">
        <v>0.0</v>
      </c>
      <c r="AP19" s="26" t="n">
        <v>0.0</v>
      </c>
      <c r="AQ19" s="26" t="n">
        <v>0.0</v>
      </c>
      <c r="AR19" s="26" t="n">
        <v>0.0</v>
      </c>
      <c r="AS19" s="26" t="n">
        <v>0.0</v>
      </c>
      <c r="AT19" s="26" t="n">
        <v>0.0</v>
      </c>
      <c r="AU19" s="26" t="n">
        <v>0.0</v>
      </c>
      <c r="AV19" s="26" t="n">
        <v>0.0</v>
      </c>
      <c r="AW19" s="26" t="n">
        <v>0.0</v>
      </c>
      <c r="AX19" s="26" t="n">
        <v>0.0</v>
      </c>
      <c r="AY19" s="26" t="n">
        <v>0.0</v>
      </c>
      <c r="AZ19" s="26" t="n">
        <v>0.0</v>
      </c>
      <c r="BA19" s="26" t="n">
        <v>0.0</v>
      </c>
      <c r="BB19" s="26" t="n">
        <v>0.0</v>
      </c>
      <c r="BC19" s="26" t="n">
        <v>0.0</v>
      </c>
      <c r="BD19" s="26" t="n">
        <v>0.0</v>
      </c>
      <c r="BE19" s="26" t="n">
        <v>0.0</v>
      </c>
      <c r="BF19" s="26" t="n">
        <v>0.0</v>
      </c>
      <c r="BG19" s="26" t="n">
        <v>0.0</v>
      </c>
      <c r="BH19" s="26" t="n">
        <v>0.0</v>
      </c>
      <c r="BI19" s="26" t="n">
        <v>0.0</v>
      </c>
      <c r="BJ19" s="26" t="n">
        <v>0.0</v>
      </c>
      <c r="BK19" s="26" t="n">
        <v>0.0</v>
      </c>
      <c r="BL19" s="26" t="n">
        <v>0.0</v>
      </c>
      <c r="BM19" s="26" t="n">
        <v>0.0</v>
      </c>
      <c r="BN19" s="26" t="n">
        <v>0.0</v>
      </c>
      <c r="BO19" s="26" t="n">
        <v>0.0</v>
      </c>
      <c r="BP19" s="26" t="n">
        <v>0.0</v>
      </c>
      <c r="BQ19" s="26" t="n">
        <v>0.0</v>
      </c>
      <c r="BR19" s="26" t="n">
        <v>0.0</v>
      </c>
      <c r="BS19" s="26" t="n">
        <v>0.0</v>
      </c>
      <c r="BT19" s="26" t="n">
        <v>0.0</v>
      </c>
      <c r="BU19" s="26" t="n">
        <v>0.0</v>
      </c>
      <c r="BV19" s="26" t="n">
        <v>0.0</v>
      </c>
      <c r="BW19" s="26" t="n">
        <v>0.0</v>
      </c>
      <c r="BX19" s="26" t="n">
        <v>0.0</v>
      </c>
      <c r="BY19" s="26" t="n">
        <v>0.0</v>
      </c>
      <c r="BZ19" s="26" t="n">
        <v>0.0</v>
      </c>
      <c r="CA19" s="26" t="n">
        <v>0.0</v>
      </c>
      <c r="CB19" s="26" t="n">
        <v>0.0</v>
      </c>
      <c r="CC19" s="26" t="n">
        <v>0.0</v>
      </c>
      <c r="CD19" s="26" t="n">
        <v>0.0</v>
      </c>
      <c r="CE19" s="26" t="n">
        <v>0.0</v>
      </c>
      <c r="CF19" s="26" t="n">
        <v>0.0</v>
      </c>
      <c r="CG19" s="26" t="n">
        <v>0.0</v>
      </c>
      <c r="CH19" s="26" t="n">
        <v>0.0</v>
      </c>
      <c r="CI19" s="26" t="n">
        <v>0.0</v>
      </c>
      <c r="CJ19" s="26" t="n">
        <v>0.0</v>
      </c>
      <c r="CK19" s="26" t="n">
        <v>0.0</v>
      </c>
      <c r="CL19" s="26" t="n">
        <v>0.0</v>
      </c>
      <c r="CM19" s="26" t="n">
        <v>0.0</v>
      </c>
      <c r="CN19" s="26" t="n">
        <v>0.0</v>
      </c>
      <c r="CO19" s="26" t="n">
        <v>0.0</v>
      </c>
      <c r="CP19" s="26" t="n">
        <v>0.0</v>
      </c>
      <c r="CQ19" s="26" t="n">
        <v>0.0</v>
      </c>
      <c r="CR19" s="26" t="n">
        <v>0.0</v>
      </c>
      <c r="CS19" s="26" t="n">
        <v>0.0</v>
      </c>
      <c r="CT19" s="26" t="n">
        <v>0.0</v>
      </c>
      <c r="CU19" s="26" t="n">
        <v>0.0</v>
      </c>
      <c r="CV19" s="26" t="n">
        <v>0.0</v>
      </c>
      <c r="CW19" s="26" t="n">
        <v>0.0</v>
      </c>
      <c r="CX19" s="26" t="n">
        <v>0.0</v>
      </c>
      <c r="CY19" s="26" t="n">
        <v>0.0</v>
      </c>
      <c r="CZ19" s="26" t="n">
        <v>0.0</v>
      </c>
      <c r="DA19" s="26" t="n">
        <v>0.0</v>
      </c>
      <c r="DB19" s="26" t="n">
        <v>0.0</v>
      </c>
      <c r="DC19" s="26" t="n">
        <v>0.0</v>
      </c>
      <c r="DD19" s="26" t="n">
        <v>0.0</v>
      </c>
      <c r="DE19" s="26" t="n">
        <v>0.0</v>
      </c>
      <c r="DF19" s="26" t="n">
        <v>0.0</v>
      </c>
      <c r="DG19" s="26" t="n">
        <v>0.0</v>
      </c>
      <c r="DH19" s="26" t="n">
        <v>0.0</v>
      </c>
      <c r="DI19" s="26" t="n">
        <v>0.0</v>
      </c>
      <c r="DJ19" s="28" t="n">
        <v>0.0</v>
      </c>
    </row>
    <row r="20" customHeight="true" ht="15.0">
      <c r="A20" s="174" t="inlineStr">
        <is>
          <t>2080599</t>
        </is>
      </c>
      <c r="B20" s="176"/>
      <c r="C20" s="176"/>
      <c r="D20" s="32" t="inlineStr">
        <is>
          <t>其他行政事业单位养老支出</t>
        </is>
      </c>
      <c r="E20" s="26" t="n">
        <v>9600.0</v>
      </c>
      <c r="F20" s="26" t="n">
        <v>9600.0</v>
      </c>
      <c r="G20" s="26" t="n">
        <v>0.0</v>
      </c>
      <c r="H20" s="26" t="n">
        <v>0.0</v>
      </c>
      <c r="I20" s="26" t="n">
        <v>0.0</v>
      </c>
      <c r="J20" s="26" t="n">
        <v>0.0</v>
      </c>
      <c r="K20" s="26" t="n">
        <v>0.0</v>
      </c>
      <c r="L20" s="26" t="n">
        <v>9600.0</v>
      </c>
      <c r="M20" s="26" t="n">
        <v>0.0</v>
      </c>
      <c r="N20" s="26" t="n">
        <v>0.0</v>
      </c>
      <c r="O20" s="26" t="n">
        <v>0.0</v>
      </c>
      <c r="P20" s="26" t="n">
        <v>0.0</v>
      </c>
      <c r="Q20" s="26" t="n">
        <v>0.0</v>
      </c>
      <c r="R20" s="26" t="n">
        <v>0.0</v>
      </c>
      <c r="S20" s="26" t="n">
        <v>0.0</v>
      </c>
      <c r="T20" s="26" t="n">
        <v>0.0</v>
      </c>
      <c r="U20" s="26" t="n">
        <v>0.0</v>
      </c>
      <c r="V20" s="26" t="n">
        <v>0.0</v>
      </c>
      <c r="W20" s="26" t="n">
        <v>0.0</v>
      </c>
      <c r="X20" s="26" t="n">
        <v>0.0</v>
      </c>
      <c r="Y20" s="26" t="n">
        <v>0.0</v>
      </c>
      <c r="Z20" s="26" t="n">
        <v>0.0</v>
      </c>
      <c r="AA20" s="26" t="n">
        <v>0.0</v>
      </c>
      <c r="AB20" s="26" t="n">
        <v>0.0</v>
      </c>
      <c r="AC20" s="26" t="n">
        <v>0.0</v>
      </c>
      <c r="AD20" s="26" t="n">
        <v>0.0</v>
      </c>
      <c r="AE20" s="26" t="n">
        <v>0.0</v>
      </c>
      <c r="AF20" s="26" t="n">
        <v>0.0</v>
      </c>
      <c r="AG20" s="26" t="n">
        <v>0.0</v>
      </c>
      <c r="AH20" s="26" t="n">
        <v>0.0</v>
      </c>
      <c r="AI20" s="26" t="n">
        <v>0.0</v>
      </c>
      <c r="AJ20" s="26" t="n">
        <v>0.0</v>
      </c>
      <c r="AK20" s="26" t="n">
        <v>0.0</v>
      </c>
      <c r="AL20" s="26" t="n">
        <v>0.0</v>
      </c>
      <c r="AM20" s="26" t="n">
        <v>0.0</v>
      </c>
      <c r="AN20" s="26" t="n">
        <v>0.0</v>
      </c>
      <c r="AO20" s="26" t="n">
        <v>0.0</v>
      </c>
      <c r="AP20" s="26" t="n">
        <v>0.0</v>
      </c>
      <c r="AQ20" s="26" t="n">
        <v>0.0</v>
      </c>
      <c r="AR20" s="26" t="n">
        <v>0.0</v>
      </c>
      <c r="AS20" s="26" t="n">
        <v>0.0</v>
      </c>
      <c r="AT20" s="26" t="n">
        <v>0.0</v>
      </c>
      <c r="AU20" s="26" t="n">
        <v>0.0</v>
      </c>
      <c r="AV20" s="26" t="n">
        <v>0.0</v>
      </c>
      <c r="AW20" s="26" t="n">
        <v>0.0</v>
      </c>
      <c r="AX20" s="26" t="n">
        <v>0.0</v>
      </c>
      <c r="AY20" s="26" t="n">
        <v>0.0</v>
      </c>
      <c r="AZ20" s="26" t="n">
        <v>0.0</v>
      </c>
      <c r="BA20" s="26" t="n">
        <v>0.0</v>
      </c>
      <c r="BB20" s="26" t="n">
        <v>0.0</v>
      </c>
      <c r="BC20" s="26" t="n">
        <v>0.0</v>
      </c>
      <c r="BD20" s="26" t="n">
        <v>0.0</v>
      </c>
      <c r="BE20" s="26" t="n">
        <v>0.0</v>
      </c>
      <c r="BF20" s="26" t="n">
        <v>0.0</v>
      </c>
      <c r="BG20" s="26" t="n">
        <v>0.0</v>
      </c>
      <c r="BH20" s="26" t="n">
        <v>0.0</v>
      </c>
      <c r="BI20" s="26" t="n">
        <v>0.0</v>
      </c>
      <c r="BJ20" s="26" t="n">
        <v>0.0</v>
      </c>
      <c r="BK20" s="26" t="n">
        <v>0.0</v>
      </c>
      <c r="BL20" s="26" t="n">
        <v>0.0</v>
      </c>
      <c r="BM20" s="26" t="n">
        <v>0.0</v>
      </c>
      <c r="BN20" s="26" t="n">
        <v>0.0</v>
      </c>
      <c r="BO20" s="26" t="n">
        <v>0.0</v>
      </c>
      <c r="BP20" s="26" t="n">
        <v>0.0</v>
      </c>
      <c r="BQ20" s="26" t="n">
        <v>0.0</v>
      </c>
      <c r="BR20" s="26" t="n">
        <v>0.0</v>
      </c>
      <c r="BS20" s="26" t="n">
        <v>0.0</v>
      </c>
      <c r="BT20" s="26" t="n">
        <v>0.0</v>
      </c>
      <c r="BU20" s="26" t="n">
        <v>0.0</v>
      </c>
      <c r="BV20" s="26" t="n">
        <v>0.0</v>
      </c>
      <c r="BW20" s="26" t="n">
        <v>0.0</v>
      </c>
      <c r="BX20" s="26" t="n">
        <v>0.0</v>
      </c>
      <c r="BY20" s="26" t="n">
        <v>0.0</v>
      </c>
      <c r="BZ20" s="26" t="n">
        <v>0.0</v>
      </c>
      <c r="CA20" s="26" t="n">
        <v>0.0</v>
      </c>
      <c r="CB20" s="26" t="n">
        <v>0.0</v>
      </c>
      <c r="CC20" s="26" t="n">
        <v>0.0</v>
      </c>
      <c r="CD20" s="26" t="n">
        <v>0.0</v>
      </c>
      <c r="CE20" s="26" t="n">
        <v>0.0</v>
      </c>
      <c r="CF20" s="26" t="n">
        <v>0.0</v>
      </c>
      <c r="CG20" s="26" t="n">
        <v>0.0</v>
      </c>
      <c r="CH20" s="26" t="n">
        <v>0.0</v>
      </c>
      <c r="CI20" s="26" t="n">
        <v>0.0</v>
      </c>
      <c r="CJ20" s="26" t="n">
        <v>0.0</v>
      </c>
      <c r="CK20" s="26" t="n">
        <v>0.0</v>
      </c>
      <c r="CL20" s="26" t="n">
        <v>0.0</v>
      </c>
      <c r="CM20" s="26" t="n">
        <v>0.0</v>
      </c>
      <c r="CN20" s="26" t="n">
        <v>0.0</v>
      </c>
      <c r="CO20" s="26" t="n">
        <v>0.0</v>
      </c>
      <c r="CP20" s="26" t="n">
        <v>0.0</v>
      </c>
      <c r="CQ20" s="26" t="n">
        <v>0.0</v>
      </c>
      <c r="CR20" s="26" t="n">
        <v>0.0</v>
      </c>
      <c r="CS20" s="26" t="n">
        <v>0.0</v>
      </c>
      <c r="CT20" s="26" t="n">
        <v>0.0</v>
      </c>
      <c r="CU20" s="26" t="n">
        <v>0.0</v>
      </c>
      <c r="CV20" s="26" t="n">
        <v>0.0</v>
      </c>
      <c r="CW20" s="26" t="n">
        <v>0.0</v>
      </c>
      <c r="CX20" s="26" t="n">
        <v>0.0</v>
      </c>
      <c r="CY20" s="26" t="n">
        <v>0.0</v>
      </c>
      <c r="CZ20" s="26" t="n">
        <v>0.0</v>
      </c>
      <c r="DA20" s="26" t="n">
        <v>0.0</v>
      </c>
      <c r="DB20" s="26" t="n">
        <v>0.0</v>
      </c>
      <c r="DC20" s="26" t="n">
        <v>0.0</v>
      </c>
      <c r="DD20" s="26" t="n">
        <v>0.0</v>
      </c>
      <c r="DE20" s="26" t="n">
        <v>0.0</v>
      </c>
      <c r="DF20" s="26" t="n">
        <v>0.0</v>
      </c>
      <c r="DG20" s="26" t="n">
        <v>0.0</v>
      </c>
      <c r="DH20" s="26" t="n">
        <v>0.0</v>
      </c>
      <c r="DI20" s="26" t="n">
        <v>0.0</v>
      </c>
      <c r="DJ20" s="28" t="n">
        <v>0.0</v>
      </c>
    </row>
    <row r="21" customHeight="true" ht="15.0">
      <c r="A21" s="174" t="inlineStr">
        <is>
          <t>20899</t>
        </is>
      </c>
      <c r="B21" s="176"/>
      <c r="C21" s="176"/>
      <c r="D21" s="32" t="inlineStr">
        <is>
          <t>其他社会保障和就业支出</t>
        </is>
      </c>
      <c r="E21" s="26" t="n">
        <v>181108.5</v>
      </c>
      <c r="F21" s="26" t="n">
        <v>181108.5</v>
      </c>
      <c r="G21" s="26" t="n">
        <v>0.0</v>
      </c>
      <c r="H21" s="26" t="n">
        <v>0.0</v>
      </c>
      <c r="I21" s="26" t="n">
        <v>0.0</v>
      </c>
      <c r="J21" s="26" t="n">
        <v>0.0</v>
      </c>
      <c r="K21" s="26" t="n">
        <v>0.0</v>
      </c>
      <c r="L21" s="26" t="n">
        <v>0.0</v>
      </c>
      <c r="M21" s="26" t="n">
        <v>0.0</v>
      </c>
      <c r="N21" s="26" t="n">
        <v>130072.79</v>
      </c>
      <c r="O21" s="26" t="n">
        <v>0.0</v>
      </c>
      <c r="P21" s="26" t="n">
        <v>51035.71</v>
      </c>
      <c r="Q21" s="26" t="n">
        <v>0.0</v>
      </c>
      <c r="R21" s="26" t="n">
        <v>0.0</v>
      </c>
      <c r="S21" s="26" t="n">
        <v>0.0</v>
      </c>
      <c r="T21" s="26" t="n">
        <v>0.0</v>
      </c>
      <c r="U21" s="26" t="n">
        <v>0.0</v>
      </c>
      <c r="V21" s="26" t="n">
        <v>0.0</v>
      </c>
      <c r="W21" s="26" t="n">
        <v>0.0</v>
      </c>
      <c r="X21" s="26" t="n">
        <v>0.0</v>
      </c>
      <c r="Y21" s="26" t="n">
        <v>0.0</v>
      </c>
      <c r="Z21" s="26" t="n">
        <v>0.0</v>
      </c>
      <c r="AA21" s="26" t="n">
        <v>0.0</v>
      </c>
      <c r="AB21" s="26" t="n">
        <v>0.0</v>
      </c>
      <c r="AC21" s="26" t="n">
        <v>0.0</v>
      </c>
      <c r="AD21" s="26" t="n">
        <v>0.0</v>
      </c>
      <c r="AE21" s="26" t="n">
        <v>0.0</v>
      </c>
      <c r="AF21" s="26" t="n">
        <v>0.0</v>
      </c>
      <c r="AG21" s="26" t="n">
        <v>0.0</v>
      </c>
      <c r="AH21" s="26" t="n">
        <v>0.0</v>
      </c>
      <c r="AI21" s="26" t="n">
        <v>0.0</v>
      </c>
      <c r="AJ21" s="26" t="n">
        <v>0.0</v>
      </c>
      <c r="AK21" s="26" t="n">
        <v>0.0</v>
      </c>
      <c r="AL21" s="26" t="n">
        <v>0.0</v>
      </c>
      <c r="AM21" s="26" t="n">
        <v>0.0</v>
      </c>
      <c r="AN21" s="26" t="n">
        <v>0.0</v>
      </c>
      <c r="AO21" s="26" t="n">
        <v>0.0</v>
      </c>
      <c r="AP21" s="26" t="n">
        <v>0.0</v>
      </c>
      <c r="AQ21" s="26" t="n">
        <v>0.0</v>
      </c>
      <c r="AR21" s="26" t="n">
        <v>0.0</v>
      </c>
      <c r="AS21" s="26" t="n">
        <v>0.0</v>
      </c>
      <c r="AT21" s="26" t="n">
        <v>0.0</v>
      </c>
      <c r="AU21" s="26" t="n">
        <v>0.0</v>
      </c>
      <c r="AV21" s="26" t="n">
        <v>0.0</v>
      </c>
      <c r="AW21" s="26" t="n">
        <v>0.0</v>
      </c>
      <c r="AX21" s="26" t="n">
        <v>0.0</v>
      </c>
      <c r="AY21" s="26" t="n">
        <v>0.0</v>
      </c>
      <c r="AZ21" s="26" t="n">
        <v>0.0</v>
      </c>
      <c r="BA21" s="26" t="n">
        <v>0.0</v>
      </c>
      <c r="BB21" s="26" t="n">
        <v>0.0</v>
      </c>
      <c r="BC21" s="26" t="n">
        <v>0.0</v>
      </c>
      <c r="BD21" s="26" t="n">
        <v>0.0</v>
      </c>
      <c r="BE21" s="26" t="n">
        <v>0.0</v>
      </c>
      <c r="BF21" s="26" t="n">
        <v>0.0</v>
      </c>
      <c r="BG21" s="26" t="n">
        <v>0.0</v>
      </c>
      <c r="BH21" s="26" t="n">
        <v>0.0</v>
      </c>
      <c r="BI21" s="26" t="n">
        <v>0.0</v>
      </c>
      <c r="BJ21" s="26" t="n">
        <v>0.0</v>
      </c>
      <c r="BK21" s="26" t="n">
        <v>0.0</v>
      </c>
      <c r="BL21" s="26" t="n">
        <v>0.0</v>
      </c>
      <c r="BM21" s="26" t="n">
        <v>0.0</v>
      </c>
      <c r="BN21" s="26" t="n">
        <v>0.0</v>
      </c>
      <c r="BO21" s="26" t="n">
        <v>0.0</v>
      </c>
      <c r="BP21" s="26" t="n">
        <v>0.0</v>
      </c>
      <c r="BQ21" s="26" t="n">
        <v>0.0</v>
      </c>
      <c r="BR21" s="26" t="n">
        <v>0.0</v>
      </c>
      <c r="BS21" s="26" t="n">
        <v>0.0</v>
      </c>
      <c r="BT21" s="26" t="n">
        <v>0.0</v>
      </c>
      <c r="BU21" s="26" t="n">
        <v>0.0</v>
      </c>
      <c r="BV21" s="26" t="n">
        <v>0.0</v>
      </c>
      <c r="BW21" s="26" t="n">
        <v>0.0</v>
      </c>
      <c r="BX21" s="26" t="n">
        <v>0.0</v>
      </c>
      <c r="BY21" s="26" t="n">
        <v>0.0</v>
      </c>
      <c r="BZ21" s="26" t="n">
        <v>0.0</v>
      </c>
      <c r="CA21" s="26" t="n">
        <v>0.0</v>
      </c>
      <c r="CB21" s="26" t="n">
        <v>0.0</v>
      </c>
      <c r="CC21" s="26" t="n">
        <v>0.0</v>
      </c>
      <c r="CD21" s="26" t="n">
        <v>0.0</v>
      </c>
      <c r="CE21" s="26" t="n">
        <v>0.0</v>
      </c>
      <c r="CF21" s="26" t="n">
        <v>0.0</v>
      </c>
      <c r="CG21" s="26" t="n">
        <v>0.0</v>
      </c>
      <c r="CH21" s="26" t="n">
        <v>0.0</v>
      </c>
      <c r="CI21" s="26" t="n">
        <v>0.0</v>
      </c>
      <c r="CJ21" s="26" t="n">
        <v>0.0</v>
      </c>
      <c r="CK21" s="26" t="n">
        <v>0.0</v>
      </c>
      <c r="CL21" s="26" t="n">
        <v>0.0</v>
      </c>
      <c r="CM21" s="26" t="n">
        <v>0.0</v>
      </c>
      <c r="CN21" s="26" t="n">
        <v>0.0</v>
      </c>
      <c r="CO21" s="26" t="n">
        <v>0.0</v>
      </c>
      <c r="CP21" s="26" t="n">
        <v>0.0</v>
      </c>
      <c r="CQ21" s="26" t="n">
        <v>0.0</v>
      </c>
      <c r="CR21" s="26" t="n">
        <v>0.0</v>
      </c>
      <c r="CS21" s="26" t="n">
        <v>0.0</v>
      </c>
      <c r="CT21" s="26" t="n">
        <v>0.0</v>
      </c>
      <c r="CU21" s="26" t="n">
        <v>0.0</v>
      </c>
      <c r="CV21" s="26" t="n">
        <v>0.0</v>
      </c>
      <c r="CW21" s="26" t="n">
        <v>0.0</v>
      </c>
      <c r="CX21" s="26" t="n">
        <v>0.0</v>
      </c>
      <c r="CY21" s="26" t="n">
        <v>0.0</v>
      </c>
      <c r="CZ21" s="26" t="n">
        <v>0.0</v>
      </c>
      <c r="DA21" s="26" t="n">
        <v>0.0</v>
      </c>
      <c r="DB21" s="26" t="n">
        <v>0.0</v>
      </c>
      <c r="DC21" s="26" t="n">
        <v>0.0</v>
      </c>
      <c r="DD21" s="26" t="n">
        <v>0.0</v>
      </c>
      <c r="DE21" s="26" t="n">
        <v>0.0</v>
      </c>
      <c r="DF21" s="26" t="n">
        <v>0.0</v>
      </c>
      <c r="DG21" s="26" t="n">
        <v>0.0</v>
      </c>
      <c r="DH21" s="26" t="n">
        <v>0.0</v>
      </c>
      <c r="DI21" s="26" t="n">
        <v>0.0</v>
      </c>
      <c r="DJ21" s="28" t="n">
        <v>0.0</v>
      </c>
    </row>
    <row r="22" customHeight="true" ht="15.0">
      <c r="A22" s="174" t="inlineStr">
        <is>
          <t>2089999</t>
        </is>
      </c>
      <c r="B22" s="176"/>
      <c r="C22" s="176"/>
      <c r="D22" s="32" t="inlineStr">
        <is>
          <t>其他社会保障和就业支出</t>
        </is>
      </c>
      <c r="E22" s="26" t="n">
        <v>181108.5</v>
      </c>
      <c r="F22" s="26" t="n">
        <v>181108.5</v>
      </c>
      <c r="G22" s="26" t="n">
        <v>0.0</v>
      </c>
      <c r="H22" s="26" t="n">
        <v>0.0</v>
      </c>
      <c r="I22" s="26" t="n">
        <v>0.0</v>
      </c>
      <c r="J22" s="26" t="n">
        <v>0.0</v>
      </c>
      <c r="K22" s="26" t="n">
        <v>0.0</v>
      </c>
      <c r="L22" s="26" t="n">
        <v>0.0</v>
      </c>
      <c r="M22" s="26" t="n">
        <v>0.0</v>
      </c>
      <c r="N22" s="26" t="n">
        <v>130072.79</v>
      </c>
      <c r="O22" s="26" t="n">
        <v>0.0</v>
      </c>
      <c r="P22" s="26" t="n">
        <v>51035.71</v>
      </c>
      <c r="Q22" s="26" t="n">
        <v>0.0</v>
      </c>
      <c r="R22" s="26" t="n">
        <v>0.0</v>
      </c>
      <c r="S22" s="26" t="n">
        <v>0.0</v>
      </c>
      <c r="T22" s="26" t="n">
        <v>0.0</v>
      </c>
      <c r="U22" s="26" t="n">
        <v>0.0</v>
      </c>
      <c r="V22" s="26" t="n">
        <v>0.0</v>
      </c>
      <c r="W22" s="26" t="n">
        <v>0.0</v>
      </c>
      <c r="X22" s="26" t="n">
        <v>0.0</v>
      </c>
      <c r="Y22" s="26" t="n">
        <v>0.0</v>
      </c>
      <c r="Z22" s="26" t="n">
        <v>0.0</v>
      </c>
      <c r="AA22" s="26" t="n">
        <v>0.0</v>
      </c>
      <c r="AB22" s="26" t="n">
        <v>0.0</v>
      </c>
      <c r="AC22" s="26" t="n">
        <v>0.0</v>
      </c>
      <c r="AD22" s="26" t="n">
        <v>0.0</v>
      </c>
      <c r="AE22" s="26" t="n">
        <v>0.0</v>
      </c>
      <c r="AF22" s="26" t="n">
        <v>0.0</v>
      </c>
      <c r="AG22" s="26" t="n">
        <v>0.0</v>
      </c>
      <c r="AH22" s="26" t="n">
        <v>0.0</v>
      </c>
      <c r="AI22" s="26" t="n">
        <v>0.0</v>
      </c>
      <c r="AJ22" s="26" t="n">
        <v>0.0</v>
      </c>
      <c r="AK22" s="26" t="n">
        <v>0.0</v>
      </c>
      <c r="AL22" s="26" t="n">
        <v>0.0</v>
      </c>
      <c r="AM22" s="26" t="n">
        <v>0.0</v>
      </c>
      <c r="AN22" s="26" t="n">
        <v>0.0</v>
      </c>
      <c r="AO22" s="26" t="n">
        <v>0.0</v>
      </c>
      <c r="AP22" s="26" t="n">
        <v>0.0</v>
      </c>
      <c r="AQ22" s="26" t="n">
        <v>0.0</v>
      </c>
      <c r="AR22" s="26" t="n">
        <v>0.0</v>
      </c>
      <c r="AS22" s="26" t="n">
        <v>0.0</v>
      </c>
      <c r="AT22" s="26" t="n">
        <v>0.0</v>
      </c>
      <c r="AU22" s="26" t="n">
        <v>0.0</v>
      </c>
      <c r="AV22" s="26" t="n">
        <v>0.0</v>
      </c>
      <c r="AW22" s="26" t="n">
        <v>0.0</v>
      </c>
      <c r="AX22" s="26" t="n">
        <v>0.0</v>
      </c>
      <c r="AY22" s="26" t="n">
        <v>0.0</v>
      </c>
      <c r="AZ22" s="26" t="n">
        <v>0.0</v>
      </c>
      <c r="BA22" s="26" t="n">
        <v>0.0</v>
      </c>
      <c r="BB22" s="26" t="n">
        <v>0.0</v>
      </c>
      <c r="BC22" s="26" t="n">
        <v>0.0</v>
      </c>
      <c r="BD22" s="26" t="n">
        <v>0.0</v>
      </c>
      <c r="BE22" s="26" t="n">
        <v>0.0</v>
      </c>
      <c r="BF22" s="26" t="n">
        <v>0.0</v>
      </c>
      <c r="BG22" s="26" t="n">
        <v>0.0</v>
      </c>
      <c r="BH22" s="26" t="n">
        <v>0.0</v>
      </c>
      <c r="BI22" s="26" t="n">
        <v>0.0</v>
      </c>
      <c r="BJ22" s="26" t="n">
        <v>0.0</v>
      </c>
      <c r="BK22" s="26" t="n">
        <v>0.0</v>
      </c>
      <c r="BL22" s="26" t="n">
        <v>0.0</v>
      </c>
      <c r="BM22" s="26" t="n">
        <v>0.0</v>
      </c>
      <c r="BN22" s="26" t="n">
        <v>0.0</v>
      </c>
      <c r="BO22" s="26" t="n">
        <v>0.0</v>
      </c>
      <c r="BP22" s="26" t="n">
        <v>0.0</v>
      </c>
      <c r="BQ22" s="26" t="n">
        <v>0.0</v>
      </c>
      <c r="BR22" s="26" t="n">
        <v>0.0</v>
      </c>
      <c r="BS22" s="26" t="n">
        <v>0.0</v>
      </c>
      <c r="BT22" s="26" t="n">
        <v>0.0</v>
      </c>
      <c r="BU22" s="26" t="n">
        <v>0.0</v>
      </c>
      <c r="BV22" s="26" t="n">
        <v>0.0</v>
      </c>
      <c r="BW22" s="26" t="n">
        <v>0.0</v>
      </c>
      <c r="BX22" s="26" t="n">
        <v>0.0</v>
      </c>
      <c r="BY22" s="26" t="n">
        <v>0.0</v>
      </c>
      <c r="BZ22" s="26" t="n">
        <v>0.0</v>
      </c>
      <c r="CA22" s="26" t="n">
        <v>0.0</v>
      </c>
      <c r="CB22" s="26" t="n">
        <v>0.0</v>
      </c>
      <c r="CC22" s="26" t="n">
        <v>0.0</v>
      </c>
      <c r="CD22" s="26" t="n">
        <v>0.0</v>
      </c>
      <c r="CE22" s="26" t="n">
        <v>0.0</v>
      </c>
      <c r="CF22" s="26" t="n">
        <v>0.0</v>
      </c>
      <c r="CG22" s="26" t="n">
        <v>0.0</v>
      </c>
      <c r="CH22" s="26" t="n">
        <v>0.0</v>
      </c>
      <c r="CI22" s="26" t="n">
        <v>0.0</v>
      </c>
      <c r="CJ22" s="26" t="n">
        <v>0.0</v>
      </c>
      <c r="CK22" s="26" t="n">
        <v>0.0</v>
      </c>
      <c r="CL22" s="26" t="n">
        <v>0.0</v>
      </c>
      <c r="CM22" s="26" t="n">
        <v>0.0</v>
      </c>
      <c r="CN22" s="26" t="n">
        <v>0.0</v>
      </c>
      <c r="CO22" s="26" t="n">
        <v>0.0</v>
      </c>
      <c r="CP22" s="26" t="n">
        <v>0.0</v>
      </c>
      <c r="CQ22" s="26" t="n">
        <v>0.0</v>
      </c>
      <c r="CR22" s="26" t="n">
        <v>0.0</v>
      </c>
      <c r="CS22" s="26" t="n">
        <v>0.0</v>
      </c>
      <c r="CT22" s="26" t="n">
        <v>0.0</v>
      </c>
      <c r="CU22" s="26" t="n">
        <v>0.0</v>
      </c>
      <c r="CV22" s="26" t="n">
        <v>0.0</v>
      </c>
      <c r="CW22" s="26" t="n">
        <v>0.0</v>
      </c>
      <c r="CX22" s="26" t="n">
        <v>0.0</v>
      </c>
      <c r="CY22" s="26" t="n">
        <v>0.0</v>
      </c>
      <c r="CZ22" s="26" t="n">
        <v>0.0</v>
      </c>
      <c r="DA22" s="26" t="n">
        <v>0.0</v>
      </c>
      <c r="DB22" s="26" t="n">
        <v>0.0</v>
      </c>
      <c r="DC22" s="26" t="n">
        <v>0.0</v>
      </c>
      <c r="DD22" s="26" t="n">
        <v>0.0</v>
      </c>
      <c r="DE22" s="26" t="n">
        <v>0.0</v>
      </c>
      <c r="DF22" s="26" t="n">
        <v>0.0</v>
      </c>
      <c r="DG22" s="26" t="n">
        <v>0.0</v>
      </c>
      <c r="DH22" s="26" t="n">
        <v>0.0</v>
      </c>
      <c r="DI22" s="26" t="n">
        <v>0.0</v>
      </c>
      <c r="DJ22" s="28" t="n">
        <v>0.0</v>
      </c>
    </row>
    <row r="23" customHeight="true" ht="15.0">
      <c r="A23" s="174" t="inlineStr">
        <is>
          <t>221</t>
        </is>
      </c>
      <c r="B23" s="176"/>
      <c r="C23" s="176"/>
      <c r="D23" s="32" t="inlineStr">
        <is>
          <t>住房保障支出</t>
        </is>
      </c>
      <c r="E23" s="26" t="n">
        <v>371054.4</v>
      </c>
      <c r="F23" s="26" t="n">
        <v>371054.4</v>
      </c>
      <c r="G23" s="26" t="n">
        <v>0.0</v>
      </c>
      <c r="H23" s="26" t="n">
        <v>0.0</v>
      </c>
      <c r="I23" s="26" t="n">
        <v>0.0</v>
      </c>
      <c r="J23" s="26" t="n">
        <v>0.0</v>
      </c>
      <c r="K23" s="26" t="n">
        <v>0.0</v>
      </c>
      <c r="L23" s="26" t="n">
        <v>0.0</v>
      </c>
      <c r="M23" s="26" t="n">
        <v>0.0</v>
      </c>
      <c r="N23" s="26" t="n">
        <v>0.0</v>
      </c>
      <c r="O23" s="26" t="n">
        <v>0.0</v>
      </c>
      <c r="P23" s="26" t="n">
        <v>0.0</v>
      </c>
      <c r="Q23" s="26" t="n">
        <v>371054.4</v>
      </c>
      <c r="R23" s="26" t="n">
        <v>0.0</v>
      </c>
      <c r="S23" s="26" t="n">
        <v>0.0</v>
      </c>
      <c r="T23" s="26" t="n">
        <v>0.0</v>
      </c>
      <c r="U23" s="26" t="n">
        <v>0.0</v>
      </c>
      <c r="V23" s="26" t="n">
        <v>0.0</v>
      </c>
      <c r="W23" s="26" t="n">
        <v>0.0</v>
      </c>
      <c r="X23" s="26" t="n">
        <v>0.0</v>
      </c>
      <c r="Y23" s="26" t="n">
        <v>0.0</v>
      </c>
      <c r="Z23" s="26" t="n">
        <v>0.0</v>
      </c>
      <c r="AA23" s="26" t="n">
        <v>0.0</v>
      </c>
      <c r="AB23" s="26" t="n">
        <v>0.0</v>
      </c>
      <c r="AC23" s="26" t="n">
        <v>0.0</v>
      </c>
      <c r="AD23" s="26" t="n">
        <v>0.0</v>
      </c>
      <c r="AE23" s="26" t="n">
        <v>0.0</v>
      </c>
      <c r="AF23" s="26" t="n">
        <v>0.0</v>
      </c>
      <c r="AG23" s="26" t="n">
        <v>0.0</v>
      </c>
      <c r="AH23" s="26" t="n">
        <v>0.0</v>
      </c>
      <c r="AI23" s="26" t="n">
        <v>0.0</v>
      </c>
      <c r="AJ23" s="26" t="n">
        <v>0.0</v>
      </c>
      <c r="AK23" s="26" t="n">
        <v>0.0</v>
      </c>
      <c r="AL23" s="26" t="n">
        <v>0.0</v>
      </c>
      <c r="AM23" s="26" t="n">
        <v>0.0</v>
      </c>
      <c r="AN23" s="26" t="n">
        <v>0.0</v>
      </c>
      <c r="AO23" s="26" t="n">
        <v>0.0</v>
      </c>
      <c r="AP23" s="26" t="n">
        <v>0.0</v>
      </c>
      <c r="AQ23" s="26" t="n">
        <v>0.0</v>
      </c>
      <c r="AR23" s="26" t="n">
        <v>0.0</v>
      </c>
      <c r="AS23" s="26" t="n">
        <v>0.0</v>
      </c>
      <c r="AT23" s="26" t="n">
        <v>0.0</v>
      </c>
      <c r="AU23" s="26" t="n">
        <v>0.0</v>
      </c>
      <c r="AV23" s="26" t="n">
        <v>0.0</v>
      </c>
      <c r="AW23" s="26" t="n">
        <v>0.0</v>
      </c>
      <c r="AX23" s="26" t="n">
        <v>0.0</v>
      </c>
      <c r="AY23" s="26" t="n">
        <v>0.0</v>
      </c>
      <c r="AZ23" s="26" t="n">
        <v>0.0</v>
      </c>
      <c r="BA23" s="26" t="n">
        <v>0.0</v>
      </c>
      <c r="BB23" s="26" t="n">
        <v>0.0</v>
      </c>
      <c r="BC23" s="26" t="n">
        <v>0.0</v>
      </c>
      <c r="BD23" s="26" t="n">
        <v>0.0</v>
      </c>
      <c r="BE23" s="26" t="n">
        <v>0.0</v>
      </c>
      <c r="BF23" s="26" t="n">
        <v>0.0</v>
      </c>
      <c r="BG23" s="26" t="n">
        <v>0.0</v>
      </c>
      <c r="BH23" s="26" t="n">
        <v>0.0</v>
      </c>
      <c r="BI23" s="26" t="n">
        <v>0.0</v>
      </c>
      <c r="BJ23" s="26" t="n">
        <v>0.0</v>
      </c>
      <c r="BK23" s="26" t="n">
        <v>0.0</v>
      </c>
      <c r="BL23" s="26" t="n">
        <v>0.0</v>
      </c>
      <c r="BM23" s="26" t="n">
        <v>0.0</v>
      </c>
      <c r="BN23" s="26" t="n">
        <v>0.0</v>
      </c>
      <c r="BO23" s="26" t="n">
        <v>0.0</v>
      </c>
      <c r="BP23" s="26" t="n">
        <v>0.0</v>
      </c>
      <c r="BQ23" s="26" t="n">
        <v>0.0</v>
      </c>
      <c r="BR23" s="26" t="n">
        <v>0.0</v>
      </c>
      <c r="BS23" s="26" t="n">
        <v>0.0</v>
      </c>
      <c r="BT23" s="26" t="n">
        <v>0.0</v>
      </c>
      <c r="BU23" s="26" t="n">
        <v>0.0</v>
      </c>
      <c r="BV23" s="26" t="n">
        <v>0.0</v>
      </c>
      <c r="BW23" s="26" t="n">
        <v>0.0</v>
      </c>
      <c r="BX23" s="26" t="n">
        <v>0.0</v>
      </c>
      <c r="BY23" s="26" t="n">
        <v>0.0</v>
      </c>
      <c r="BZ23" s="26" t="n">
        <v>0.0</v>
      </c>
      <c r="CA23" s="26" t="n">
        <v>0.0</v>
      </c>
      <c r="CB23" s="26" t="n">
        <v>0.0</v>
      </c>
      <c r="CC23" s="26" t="n">
        <v>0.0</v>
      </c>
      <c r="CD23" s="26" t="n">
        <v>0.0</v>
      </c>
      <c r="CE23" s="26" t="n">
        <v>0.0</v>
      </c>
      <c r="CF23" s="26" t="n">
        <v>0.0</v>
      </c>
      <c r="CG23" s="26" t="n">
        <v>0.0</v>
      </c>
      <c r="CH23" s="26" t="n">
        <v>0.0</v>
      </c>
      <c r="CI23" s="26" t="n">
        <v>0.0</v>
      </c>
      <c r="CJ23" s="26" t="n">
        <v>0.0</v>
      </c>
      <c r="CK23" s="26" t="n">
        <v>0.0</v>
      </c>
      <c r="CL23" s="26" t="n">
        <v>0.0</v>
      </c>
      <c r="CM23" s="26" t="n">
        <v>0.0</v>
      </c>
      <c r="CN23" s="26" t="n">
        <v>0.0</v>
      </c>
      <c r="CO23" s="26" t="n">
        <v>0.0</v>
      </c>
      <c r="CP23" s="26" t="n">
        <v>0.0</v>
      </c>
      <c r="CQ23" s="26" t="n">
        <v>0.0</v>
      </c>
      <c r="CR23" s="26" t="n">
        <v>0.0</v>
      </c>
      <c r="CS23" s="26" t="n">
        <v>0.0</v>
      </c>
      <c r="CT23" s="26" t="n">
        <v>0.0</v>
      </c>
      <c r="CU23" s="26" t="n">
        <v>0.0</v>
      </c>
      <c r="CV23" s="26" t="n">
        <v>0.0</v>
      </c>
      <c r="CW23" s="26" t="n">
        <v>0.0</v>
      </c>
      <c r="CX23" s="26" t="n">
        <v>0.0</v>
      </c>
      <c r="CY23" s="26" t="n">
        <v>0.0</v>
      </c>
      <c r="CZ23" s="26" t="n">
        <v>0.0</v>
      </c>
      <c r="DA23" s="26" t="n">
        <v>0.0</v>
      </c>
      <c r="DB23" s="26" t="n">
        <v>0.0</v>
      </c>
      <c r="DC23" s="26" t="n">
        <v>0.0</v>
      </c>
      <c r="DD23" s="26" t="n">
        <v>0.0</v>
      </c>
      <c r="DE23" s="26" t="n">
        <v>0.0</v>
      </c>
      <c r="DF23" s="26" t="n">
        <v>0.0</v>
      </c>
      <c r="DG23" s="26" t="n">
        <v>0.0</v>
      </c>
      <c r="DH23" s="26" t="n">
        <v>0.0</v>
      </c>
      <c r="DI23" s="26" t="n">
        <v>0.0</v>
      </c>
      <c r="DJ23" s="28" t="n">
        <v>0.0</v>
      </c>
    </row>
    <row r="24" customHeight="true" ht="15.0">
      <c r="A24" s="174" t="inlineStr">
        <is>
          <t>22102</t>
        </is>
      </c>
      <c r="B24" s="176"/>
      <c r="C24" s="176"/>
      <c r="D24" s="32" t="inlineStr">
        <is>
          <t>住房改革支出</t>
        </is>
      </c>
      <c r="E24" s="26" t="n">
        <v>371054.4</v>
      </c>
      <c r="F24" s="26" t="n">
        <v>371054.4</v>
      </c>
      <c r="G24" s="26" t="n">
        <v>0.0</v>
      </c>
      <c r="H24" s="26" t="n">
        <v>0.0</v>
      </c>
      <c r="I24" s="26" t="n">
        <v>0.0</v>
      </c>
      <c r="J24" s="26" t="n">
        <v>0.0</v>
      </c>
      <c r="K24" s="26" t="n">
        <v>0.0</v>
      </c>
      <c r="L24" s="26" t="n">
        <v>0.0</v>
      </c>
      <c r="M24" s="26" t="n">
        <v>0.0</v>
      </c>
      <c r="N24" s="26" t="n">
        <v>0.0</v>
      </c>
      <c r="O24" s="26" t="n">
        <v>0.0</v>
      </c>
      <c r="P24" s="26" t="n">
        <v>0.0</v>
      </c>
      <c r="Q24" s="26" t="n">
        <v>371054.4</v>
      </c>
      <c r="R24" s="26" t="n">
        <v>0.0</v>
      </c>
      <c r="S24" s="26" t="n">
        <v>0.0</v>
      </c>
      <c r="T24" s="26" t="n">
        <v>0.0</v>
      </c>
      <c r="U24" s="26" t="n">
        <v>0.0</v>
      </c>
      <c r="V24" s="26" t="n">
        <v>0.0</v>
      </c>
      <c r="W24" s="26" t="n">
        <v>0.0</v>
      </c>
      <c r="X24" s="26" t="n">
        <v>0.0</v>
      </c>
      <c r="Y24" s="26" t="n">
        <v>0.0</v>
      </c>
      <c r="Z24" s="26" t="n">
        <v>0.0</v>
      </c>
      <c r="AA24" s="26" t="n">
        <v>0.0</v>
      </c>
      <c r="AB24" s="26" t="n">
        <v>0.0</v>
      </c>
      <c r="AC24" s="26" t="n">
        <v>0.0</v>
      </c>
      <c r="AD24" s="26" t="n">
        <v>0.0</v>
      </c>
      <c r="AE24" s="26" t="n">
        <v>0.0</v>
      </c>
      <c r="AF24" s="26" t="n">
        <v>0.0</v>
      </c>
      <c r="AG24" s="26" t="n">
        <v>0.0</v>
      </c>
      <c r="AH24" s="26" t="n">
        <v>0.0</v>
      </c>
      <c r="AI24" s="26" t="n">
        <v>0.0</v>
      </c>
      <c r="AJ24" s="26" t="n">
        <v>0.0</v>
      </c>
      <c r="AK24" s="26" t="n">
        <v>0.0</v>
      </c>
      <c r="AL24" s="26" t="n">
        <v>0.0</v>
      </c>
      <c r="AM24" s="26" t="n">
        <v>0.0</v>
      </c>
      <c r="AN24" s="26" t="n">
        <v>0.0</v>
      </c>
      <c r="AO24" s="26" t="n">
        <v>0.0</v>
      </c>
      <c r="AP24" s="26" t="n">
        <v>0.0</v>
      </c>
      <c r="AQ24" s="26" t="n">
        <v>0.0</v>
      </c>
      <c r="AR24" s="26" t="n">
        <v>0.0</v>
      </c>
      <c r="AS24" s="26" t="n">
        <v>0.0</v>
      </c>
      <c r="AT24" s="26" t="n">
        <v>0.0</v>
      </c>
      <c r="AU24" s="26" t="n">
        <v>0.0</v>
      </c>
      <c r="AV24" s="26" t="n">
        <v>0.0</v>
      </c>
      <c r="AW24" s="26" t="n">
        <v>0.0</v>
      </c>
      <c r="AX24" s="26" t="n">
        <v>0.0</v>
      </c>
      <c r="AY24" s="26" t="n">
        <v>0.0</v>
      </c>
      <c r="AZ24" s="26" t="n">
        <v>0.0</v>
      </c>
      <c r="BA24" s="26" t="n">
        <v>0.0</v>
      </c>
      <c r="BB24" s="26" t="n">
        <v>0.0</v>
      </c>
      <c r="BC24" s="26" t="n">
        <v>0.0</v>
      </c>
      <c r="BD24" s="26" t="n">
        <v>0.0</v>
      </c>
      <c r="BE24" s="26" t="n">
        <v>0.0</v>
      </c>
      <c r="BF24" s="26" t="n">
        <v>0.0</v>
      </c>
      <c r="BG24" s="26" t="n">
        <v>0.0</v>
      </c>
      <c r="BH24" s="26" t="n">
        <v>0.0</v>
      </c>
      <c r="BI24" s="26" t="n">
        <v>0.0</v>
      </c>
      <c r="BJ24" s="26" t="n">
        <v>0.0</v>
      </c>
      <c r="BK24" s="26" t="n">
        <v>0.0</v>
      </c>
      <c r="BL24" s="26" t="n">
        <v>0.0</v>
      </c>
      <c r="BM24" s="26" t="n">
        <v>0.0</v>
      </c>
      <c r="BN24" s="26" t="n">
        <v>0.0</v>
      </c>
      <c r="BO24" s="26" t="n">
        <v>0.0</v>
      </c>
      <c r="BP24" s="26" t="n">
        <v>0.0</v>
      </c>
      <c r="BQ24" s="26" t="n">
        <v>0.0</v>
      </c>
      <c r="BR24" s="26" t="n">
        <v>0.0</v>
      </c>
      <c r="BS24" s="26" t="n">
        <v>0.0</v>
      </c>
      <c r="BT24" s="26" t="n">
        <v>0.0</v>
      </c>
      <c r="BU24" s="26" t="n">
        <v>0.0</v>
      </c>
      <c r="BV24" s="26" t="n">
        <v>0.0</v>
      </c>
      <c r="BW24" s="26" t="n">
        <v>0.0</v>
      </c>
      <c r="BX24" s="26" t="n">
        <v>0.0</v>
      </c>
      <c r="BY24" s="26" t="n">
        <v>0.0</v>
      </c>
      <c r="BZ24" s="26" t="n">
        <v>0.0</v>
      </c>
      <c r="CA24" s="26" t="n">
        <v>0.0</v>
      </c>
      <c r="CB24" s="26" t="n">
        <v>0.0</v>
      </c>
      <c r="CC24" s="26" t="n">
        <v>0.0</v>
      </c>
      <c r="CD24" s="26" t="n">
        <v>0.0</v>
      </c>
      <c r="CE24" s="26" t="n">
        <v>0.0</v>
      </c>
      <c r="CF24" s="26" t="n">
        <v>0.0</v>
      </c>
      <c r="CG24" s="26" t="n">
        <v>0.0</v>
      </c>
      <c r="CH24" s="26" t="n">
        <v>0.0</v>
      </c>
      <c r="CI24" s="26" t="n">
        <v>0.0</v>
      </c>
      <c r="CJ24" s="26" t="n">
        <v>0.0</v>
      </c>
      <c r="CK24" s="26" t="n">
        <v>0.0</v>
      </c>
      <c r="CL24" s="26" t="n">
        <v>0.0</v>
      </c>
      <c r="CM24" s="26" t="n">
        <v>0.0</v>
      </c>
      <c r="CN24" s="26" t="n">
        <v>0.0</v>
      </c>
      <c r="CO24" s="26" t="n">
        <v>0.0</v>
      </c>
      <c r="CP24" s="26" t="n">
        <v>0.0</v>
      </c>
      <c r="CQ24" s="26" t="n">
        <v>0.0</v>
      </c>
      <c r="CR24" s="26" t="n">
        <v>0.0</v>
      </c>
      <c r="CS24" s="26" t="n">
        <v>0.0</v>
      </c>
      <c r="CT24" s="26" t="n">
        <v>0.0</v>
      </c>
      <c r="CU24" s="26" t="n">
        <v>0.0</v>
      </c>
      <c r="CV24" s="26" t="n">
        <v>0.0</v>
      </c>
      <c r="CW24" s="26" t="n">
        <v>0.0</v>
      </c>
      <c r="CX24" s="26" t="n">
        <v>0.0</v>
      </c>
      <c r="CY24" s="26" t="n">
        <v>0.0</v>
      </c>
      <c r="CZ24" s="26" t="n">
        <v>0.0</v>
      </c>
      <c r="DA24" s="26" t="n">
        <v>0.0</v>
      </c>
      <c r="DB24" s="26" t="n">
        <v>0.0</v>
      </c>
      <c r="DC24" s="26" t="n">
        <v>0.0</v>
      </c>
      <c r="DD24" s="26" t="n">
        <v>0.0</v>
      </c>
      <c r="DE24" s="26" t="n">
        <v>0.0</v>
      </c>
      <c r="DF24" s="26" t="n">
        <v>0.0</v>
      </c>
      <c r="DG24" s="26" t="n">
        <v>0.0</v>
      </c>
      <c r="DH24" s="26" t="n">
        <v>0.0</v>
      </c>
      <c r="DI24" s="26" t="n">
        <v>0.0</v>
      </c>
      <c r="DJ24" s="28" t="n">
        <v>0.0</v>
      </c>
    </row>
    <row r="25" customHeight="true" ht="15.0">
      <c r="A25" s="174" t="inlineStr">
        <is>
          <t>2210201</t>
        </is>
      </c>
      <c r="B25" s="176"/>
      <c r="C25" s="176"/>
      <c r="D25" s="32" t="inlineStr">
        <is>
          <t>住房公积金</t>
        </is>
      </c>
      <c r="E25" s="26" t="n">
        <f>'Z08 一般公共预算财政拨款支出决算明细表'!E25</f>
        <v>371054.4</v>
      </c>
      <c r="F25" s="26" t="n">
        <f>('Z08 一般公共预算财政拨款支出决算明细表'!G25+'Z08 一般公共预算财政拨款支出决算明细表'!H25+'Z08 一般公共预算财政拨款支出决算明细表'!I25+'Z08 一般公共预算财政拨款支出决算明细表'!J25+'Z08 一般公共预算财政拨款支出决算明细表'!K25+'Z08 一般公共预算财政拨款支出决算明细表'!L25+'Z08 一般公共预算财政拨款支出决算明细表'!M25+'Z08 一般公共预算财政拨款支出决算明细表'!N25+'Z08 一般公共预算财政拨款支出决算明细表'!O25+'Z08 一般公共预算财政拨款支出决算明细表'!P25+'Z08 一般公共预算财政拨款支出决算明细表'!Q25+'Z08 一般公共预算财政拨款支出决算明细表'!R25+'Z08 一般公共预算财政拨款支出决算明细表'!S25)</f>
        <v>371054.4</v>
      </c>
      <c r="G25" s="26" t="n">
        <f>'Z08 一般公共预算财政拨款支出决算明细表'!G25</f>
        <v>0.0</v>
      </c>
      <c r="H25" s="26" t="n">
        <f>'Z08 一般公共预算财政拨款支出决算明细表'!H25</f>
        <v>0.0</v>
      </c>
      <c r="I25" s="26" t="n">
        <f>'Z08 一般公共预算财政拨款支出决算明细表'!I25</f>
        <v>0.0</v>
      </c>
      <c r="J25" s="26" t="n">
        <f>'Z08 一般公共预算财政拨款支出决算明细表'!J25</f>
        <v>0.0</v>
      </c>
      <c r="K25" s="26" t="n">
        <f>'Z08 一般公共预算财政拨款支出决算明细表'!K25</f>
        <v>0.0</v>
      </c>
      <c r="L25" s="26" t="n">
        <f>'Z08 一般公共预算财政拨款支出决算明细表'!L25</f>
        <v>0.0</v>
      </c>
      <c r="M25" s="26" t="n">
        <f>'Z08 一般公共预算财政拨款支出决算明细表'!M25</f>
        <v>0.0</v>
      </c>
      <c r="N25" s="26" t="n">
        <f>'Z08 一般公共预算财政拨款支出决算明细表'!N25</f>
        <v>0.0</v>
      </c>
      <c r="O25" s="26" t="n">
        <f>'Z08 一般公共预算财政拨款支出决算明细表'!O25</f>
        <v>0.0</v>
      </c>
      <c r="P25" s="26" t="n">
        <f>'Z08 一般公共预算财政拨款支出决算明细表'!P25</f>
        <v>0.0</v>
      </c>
      <c r="Q25" s="26" t="n">
        <f>'Z08 一般公共预算财政拨款支出决算明细表'!Q25</f>
        <v>371054.4</v>
      </c>
      <c r="R25" s="26" t="n">
        <f>'Z08 一般公共预算财政拨款支出决算明细表'!R25</f>
        <v>0.0</v>
      </c>
      <c r="S25" s="26" t="n">
        <f>'Z08 一般公共预算财政拨款支出决算明细表'!S25</f>
        <v>0.0</v>
      </c>
      <c r="T25" s="26" t="n">
        <f>'Z08 一般公共预算财政拨款支出决算明细表'!T25</f>
        <v>0.0</v>
      </c>
      <c r="U25" s="26" t="n">
        <f>'Z08 一般公共预算财政拨款支出决算明细表'!U25</f>
        <v>0.0</v>
      </c>
      <c r="V25" s="26" t="n">
        <f>'Z08 一般公共预算财政拨款支出决算明细表'!V25</f>
        <v>0.0</v>
      </c>
      <c r="W25" s="26" t="n">
        <f>'Z08 一般公共预算财政拨款支出决算明细表'!W25</f>
        <v>0.0</v>
      </c>
      <c r="X25" s="26" t="n">
        <f>'Z08 一般公共预算财政拨款支出决算明细表'!X25</f>
        <v>0.0</v>
      </c>
      <c r="Y25" s="26" t="n">
        <f>'Z08 一般公共预算财政拨款支出决算明细表'!Y25</f>
        <v>0.0</v>
      </c>
      <c r="Z25" s="26" t="n">
        <f>'Z08 一般公共预算财政拨款支出决算明细表'!Z25</f>
        <v>0.0</v>
      </c>
      <c r="AA25" s="26" t="n">
        <f>'Z08 一般公共预算财政拨款支出决算明细表'!AA25</f>
        <v>0.0</v>
      </c>
      <c r="AB25" s="26" t="n">
        <f>'Z08 一般公共预算财政拨款支出决算明细表'!AB25</f>
        <v>0.0</v>
      </c>
      <c r="AC25" s="26" t="n">
        <f>'Z08 一般公共预算财政拨款支出决算明细表'!AC25</f>
        <v>0.0</v>
      </c>
      <c r="AD25" s="26" t="n">
        <f>'Z08 一般公共预算财政拨款支出决算明细表'!AD25</f>
        <v>0.0</v>
      </c>
      <c r="AE25" s="26" t="n">
        <f>'Z08 一般公共预算财政拨款支出决算明细表'!AE25</f>
        <v>0.0</v>
      </c>
      <c r="AF25" s="26" t="n">
        <f>'Z08 一般公共预算财政拨款支出决算明细表'!AF25</f>
        <v>0.0</v>
      </c>
      <c r="AG25" s="26" t="n">
        <f>'Z08 一般公共预算财政拨款支出决算明细表'!AG25</f>
        <v>0.0</v>
      </c>
      <c r="AH25" s="26" t="n">
        <f>'Z08 一般公共预算财政拨款支出决算明细表'!AH25</f>
        <v>0.0</v>
      </c>
      <c r="AI25" s="26" t="n">
        <f>'Z08 一般公共预算财政拨款支出决算明细表'!AI25</f>
        <v>0.0</v>
      </c>
      <c r="AJ25" s="26" t="n">
        <f>'Z08 一般公共预算财政拨款支出决算明细表'!AJ25</f>
        <v>0.0</v>
      </c>
      <c r="AK25" s="26" t="n">
        <f>'Z08 一般公共预算财政拨款支出决算明细表'!AK25</f>
        <v>0.0</v>
      </c>
      <c r="AL25" s="26" t="n">
        <f>'Z08 一般公共预算财政拨款支出决算明细表'!AL25</f>
        <v>0.0</v>
      </c>
      <c r="AM25" s="26" t="n">
        <f>'Z08 一般公共预算财政拨款支出决算明细表'!AM25</f>
        <v>0.0</v>
      </c>
      <c r="AN25" s="26" t="n">
        <f>'Z08 一般公共预算财政拨款支出决算明细表'!AN25</f>
        <v>0.0</v>
      </c>
      <c r="AO25" s="26" t="n">
        <f>'Z08 一般公共预算财政拨款支出决算明细表'!AO25</f>
        <v>0.0</v>
      </c>
      <c r="AP25" s="26" t="n">
        <f>'Z08 一般公共预算财政拨款支出决算明细表'!AP25</f>
        <v>0.0</v>
      </c>
      <c r="AQ25" s="26" t="n">
        <f>'Z08 一般公共预算财政拨款支出决算明细表'!AQ25</f>
        <v>0.0</v>
      </c>
      <c r="AR25" s="26" t="n">
        <f>'Z08 一般公共预算财政拨款支出决算明细表'!AR25</f>
        <v>0.0</v>
      </c>
      <c r="AS25" s="26" t="n">
        <f>'Z08 一般公共预算财政拨款支出决算明细表'!AS25</f>
        <v>0.0</v>
      </c>
      <c r="AT25" s="26" t="n">
        <f>'Z08 一般公共预算财政拨款支出决算明细表'!AT25</f>
        <v>0.0</v>
      </c>
      <c r="AU25" s="26" t="n">
        <f>'Z08 一般公共预算财政拨款支出决算明细表'!AU25</f>
        <v>0.0</v>
      </c>
      <c r="AV25" s="26" t="n">
        <f>('Z08 一般公共预算财政拨款支出决算明细表'!AW25+'Z08 一般公共预算财政拨款支出决算明细表'!AX25+'Z08 一般公共预算财政拨款支出决算明细表'!AY25+'Z08 一般公共预算财政拨款支出决算明细表'!AZ25+'Z08 一般公共预算财政拨款支出决算明细表'!BA25+'Z08 一般公共预算财政拨款支出决算明细表'!BB25+'Z08 一般公共预算财政拨款支出决算明细表'!BC25+'Z08 一般公共预算财政拨款支出决算明细表'!BD25+'Z08 一般公共预算财政拨款支出决算明细表'!BE25+'Z08 一般公共预算财政拨款支出决算明细表'!BF25+'Z08 一般公共预算财政拨款支出决算明细表'!BG25+'Z08 一般公共预算财政拨款支出决算明细表'!BH25)</f>
        <v>0.0</v>
      </c>
      <c r="AW25" s="26" t="n">
        <f>'Z08 一般公共预算财政拨款支出决算明细表'!AW25</f>
        <v>0.0</v>
      </c>
      <c r="AX25" s="26" t="n">
        <f>'Z08 一般公共预算财政拨款支出决算明细表'!AX25</f>
        <v>0.0</v>
      </c>
      <c r="AY25" s="26" t="n">
        <f>'Z08 一般公共预算财政拨款支出决算明细表'!AY25</f>
        <v>0.0</v>
      </c>
      <c r="AZ25" s="26" t="n">
        <f>'Z08 一般公共预算财政拨款支出决算明细表'!AZ25</f>
        <v>0.0</v>
      </c>
      <c r="BA25" s="26" t="n">
        <f>'Z08 一般公共预算财政拨款支出决算明细表'!BA25</f>
        <v>0.0</v>
      </c>
      <c r="BB25" s="26" t="n">
        <f>'Z08 一般公共预算财政拨款支出决算明细表'!BB25</f>
        <v>0.0</v>
      </c>
      <c r="BC25" s="26" t="n">
        <f>'Z08 一般公共预算财政拨款支出决算明细表'!BC25</f>
        <v>0.0</v>
      </c>
      <c r="BD25" s="26" t="n">
        <f>'Z08 一般公共预算财政拨款支出决算明细表'!BD25</f>
        <v>0.0</v>
      </c>
      <c r="BE25" s="26" t="n">
        <f>'Z08 一般公共预算财政拨款支出决算明细表'!BE25</f>
        <v>0.0</v>
      </c>
      <c r="BF25" s="26" t="n">
        <f>'Z08 一般公共预算财政拨款支出决算明细表'!BF25</f>
        <v>0.0</v>
      </c>
      <c r="BG25" s="26" t="n">
        <f>'Z08 一般公共预算财政拨款支出决算明细表'!BG25</f>
        <v>0.0</v>
      </c>
      <c r="BH25" s="26" t="n">
        <f>'Z08 一般公共预算财政拨款支出决算明细表'!BH25</f>
        <v>0.0</v>
      </c>
      <c r="BI25" s="26" t="n">
        <f>('Z08 一般公共预算财政拨款支出决算明细表'!BJ25+'Z08 一般公共预算财政拨款支出决算明细表'!BK25+'Z08 一般公共预算财政拨款支出决算明细表'!BL25+'Z08 一般公共预算财政拨款支出决算明细表'!BM25)</f>
        <v>0.0</v>
      </c>
      <c r="BJ25" s="26" t="n">
        <f>'Z08 一般公共预算财政拨款支出决算明细表'!BJ25</f>
        <v>0.0</v>
      </c>
      <c r="BK25" s="26" t="n">
        <f>'Z08 一般公共预算财政拨款支出决算明细表'!BK25</f>
        <v>0.0</v>
      </c>
      <c r="BL25" s="26" t="n">
        <f>'Z08 一般公共预算财政拨款支出决算明细表'!BL25</f>
        <v>0.0</v>
      </c>
      <c r="BM25" s="26" t="n">
        <f>'Z08 一般公共预算财政拨款支出决算明细表'!BM25</f>
        <v>0.0</v>
      </c>
      <c r="BN25" s="26" t="n">
        <f>('Z08 一般公共预算财政拨款支出决算明细表'!BO25+'Z08 一般公共预算财政拨款支出决算明细表'!BP25+'Z08 一般公共预算财政拨款支出决算明细表'!BQ25+'Z08 一般公共预算财政拨款支出决算明细表'!BR25+'Z08 一般公共预算财政拨款支出决算明细表'!BS25+'Z08 一般公共预算财政拨款支出决算明细表'!BT25+'Z08 一般公共预算财政拨款支出决算明细表'!BU25+'Z08 一般公共预算财政拨款支出决算明细表'!BV25+'Z08 一般公共预算财政拨款支出决算明细表'!BW25+'Z08 一般公共预算财政拨款支出决算明细表'!BX25+'Z08 一般公共预算财政拨款支出决算明细表'!BY25+'Z08 一般公共预算财政拨款支出决算明细表'!BZ25)</f>
        <v>0.0</v>
      </c>
      <c r="BO25" s="26" t="n">
        <f>'Z08 一般公共预算财政拨款支出决算明细表'!BO25</f>
        <v>0.0</v>
      </c>
      <c r="BP25" s="26" t="n">
        <f>'Z08 一般公共预算财政拨款支出决算明细表'!BP25</f>
        <v>0.0</v>
      </c>
      <c r="BQ25" s="26" t="n">
        <f>'Z08 一般公共预算财政拨款支出决算明细表'!BQ25</f>
        <v>0.0</v>
      </c>
      <c r="BR25" s="26" t="n">
        <f>'Z08 一般公共预算财政拨款支出决算明细表'!BR25</f>
        <v>0.0</v>
      </c>
      <c r="BS25" s="26" t="n">
        <f>'Z08 一般公共预算财政拨款支出决算明细表'!BS25</f>
        <v>0.0</v>
      </c>
      <c r="BT25" s="26" t="n">
        <f>'Z08 一般公共预算财政拨款支出决算明细表'!BT25</f>
        <v>0.0</v>
      </c>
      <c r="BU25" s="26" t="n">
        <f>'Z08 一般公共预算财政拨款支出决算明细表'!BU25</f>
        <v>0.0</v>
      </c>
      <c r="BV25" s="26" t="n">
        <f>'Z08 一般公共预算财政拨款支出决算明细表'!BV25</f>
        <v>0.0</v>
      </c>
      <c r="BW25" s="26" t="n">
        <f>'Z08 一般公共预算财政拨款支出决算明细表'!BW25</f>
        <v>0.0</v>
      </c>
      <c r="BX25" s="26" t="n">
        <f>'Z08 一般公共预算财政拨款支出决算明细表'!BX25</f>
        <v>0.0</v>
      </c>
      <c r="BY25" s="26" t="n">
        <f>'Z08 一般公共预算财政拨款支出决算明细表'!BY25</f>
        <v>0.0</v>
      </c>
      <c r="BZ25" s="26" t="n">
        <f>'Z08 一般公共预算财政拨款支出决算明细表'!BZ25</f>
        <v>0.0</v>
      </c>
      <c r="CA25" s="26" t="n">
        <f>'Z08 一般公共预算财政拨款支出决算明细表'!CA25</f>
        <v>0.0</v>
      </c>
      <c r="CB25" s="26" t="n">
        <f>'Z08 一般公共预算财政拨款支出决算明细表'!CB25</f>
        <v>0.0</v>
      </c>
      <c r="CC25" s="26" t="n">
        <f>'Z08 一般公共预算财政拨款支出决算明细表'!CC25</f>
        <v>0.0</v>
      </c>
      <c r="CD25" s="26" t="n">
        <f>'Z08 一般公共预算财政拨款支出决算明细表'!CD25</f>
        <v>0.0</v>
      </c>
      <c r="CE25" s="26" t="n">
        <f>'Z08 一般公共预算财政拨款支出决算明细表'!CE25</f>
        <v>0.0</v>
      </c>
      <c r="CF25" s="26" t="n">
        <f>'Z08 一般公共预算财政拨款支出决算明细表'!CF25</f>
        <v>0.0</v>
      </c>
      <c r="CG25" s="26" t="n">
        <f>'Z08 一般公共预算财政拨款支出决算明细表'!CG25</f>
        <v>0.0</v>
      </c>
      <c r="CH25" s="26" t="n">
        <f>'Z08 一般公共预算财政拨款支出决算明细表'!CH25</f>
        <v>0.0</v>
      </c>
      <c r="CI25" s="26" t="n">
        <f>'Z08 一般公共预算财政拨款支出决算明细表'!CI25</f>
        <v>0.0</v>
      </c>
      <c r="CJ25" s="26" t="n">
        <f>'Z08 一般公共预算财政拨款支出决算明细表'!CJ25</f>
        <v>0.0</v>
      </c>
      <c r="CK25" s="26" t="n">
        <f>'Z08 一般公共预算财政拨款支出决算明细表'!CK25</f>
        <v>0.0</v>
      </c>
      <c r="CL25" s="26" t="n">
        <f>'Z08 一般公共预算财政拨款支出决算明细表'!CL25</f>
        <v>0.0</v>
      </c>
      <c r="CM25" s="26" t="n">
        <f>'Z08 一般公共预算财政拨款支出决算明细表'!CM25</f>
        <v>0.0</v>
      </c>
      <c r="CN25" s="26" t="n">
        <f>'Z08 一般公共预算财政拨款支出决算明细表'!CN25</f>
        <v>0.0</v>
      </c>
      <c r="CO25" s="26" t="n">
        <f>'Z08 一般公共预算财政拨款支出决算明细表'!CO25</f>
        <v>0.0</v>
      </c>
      <c r="CP25" s="26" t="n">
        <f>'Z08 一般公共预算财政拨款支出决算明细表'!CP25</f>
        <v>0.0</v>
      </c>
      <c r="CQ25" s="26" t="n">
        <f>'Z08 一般公共预算财政拨款支出决算明细表'!CQ25</f>
        <v>0.0</v>
      </c>
      <c r="CR25" s="26" t="n">
        <f>'Z08 一般公共预算财政拨款支出决算明细表'!CR25</f>
        <v>0.0</v>
      </c>
      <c r="CS25" s="26" t="n">
        <f>'Z08 一般公共预算财政拨款支出决算明细表'!CS25</f>
        <v>0.0</v>
      </c>
      <c r="CT25" s="26" t="n">
        <f>'Z08 一般公共预算财政拨款支出决算明细表'!CT25</f>
        <v>0.0</v>
      </c>
      <c r="CU25" s="26" t="n">
        <f>'Z08 一般公共预算财政拨款支出决算明细表'!CU25</f>
        <v>0.0</v>
      </c>
      <c r="CV25" s="26" t="n">
        <f>'Z08 一般公共预算财政拨款支出决算明细表'!CV25</f>
        <v>0.0</v>
      </c>
      <c r="CW25" s="26" t="n">
        <f>'Z08 一般公共预算财政拨款支出决算明细表'!CW25</f>
        <v>0.0</v>
      </c>
      <c r="CX25" s="26" t="n">
        <f>'Z08 一般公共预算财政拨款支出决算明细表'!CX25</f>
        <v>0.0</v>
      </c>
      <c r="CY25" s="26" t="n">
        <f>'Z08 一般公共预算财政拨款支出决算明细表'!CY25</f>
        <v>0.0</v>
      </c>
      <c r="CZ25" s="26" t="n">
        <f>'Z08 一般公共预算财政拨款支出决算明细表'!CZ25</f>
        <v>0.0</v>
      </c>
      <c r="DA25" s="26" t="n">
        <f>('Z08 一般公共预算财政拨款支出决算明细表'!DB25+'Z08 一般公共预算财政拨款支出决算明细表'!DC25+'Z08 一般公共预算财政拨款支出决算明细表'!DD25)</f>
        <v>0.0</v>
      </c>
      <c r="DB25" s="26" t="n">
        <f>'Z08 一般公共预算财政拨款支出决算明细表'!DB25</f>
        <v>0.0</v>
      </c>
      <c r="DC25" s="26" t="n">
        <f>'Z08 一般公共预算财政拨款支出决算明细表'!DC25</f>
        <v>0.0</v>
      </c>
      <c r="DD25" s="26" t="n">
        <f>'Z08 一般公共预算财政拨款支出决算明细表'!DD25</f>
        <v>0.0</v>
      </c>
      <c r="DE25" s="26" t="n">
        <f>'Z08 一般公共预算财政拨款支出决算明细表'!DE25</f>
        <v>0.0</v>
      </c>
      <c r="DF25" s="26" t="n">
        <f>'Z08 一般公共预算财政拨款支出决算明细表'!DF25</f>
        <v>0.0</v>
      </c>
      <c r="DG25" s="26" t="n">
        <f>'Z08 一般公共预算财政拨款支出决算明细表'!DG25</f>
        <v>0.0</v>
      </c>
      <c r="DH25" s="26" t="n">
        <f>'Z08 一般公共预算财政拨款支出决算明细表'!DH25</f>
        <v>0.0</v>
      </c>
      <c r="DI25" s="26" t="n">
        <f>'Z08 一般公共预算财政拨款支出决算明细表'!DI25</f>
        <v>0.0</v>
      </c>
      <c r="DJ25" s="28" t="n">
        <f>'Z08 一般公共预算财政拨款支出决算明细表'!DJ25</f>
        <v>0.0</v>
      </c>
    </row>
    <row r="26" customHeight="true" ht="15.0">
      <c r="A26" s="196" t="inlineStr">
        <is>
          <t>注：本表为自动生成表。</t>
        </is>
      </c>
      <c r="B26" s="70"/>
      <c r="C26" s="70"/>
      <c r="D26" s="70"/>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row>
    <row r="28">
      <c r="BE28" s="10" t="inlineStr">
        <is>
          <t>— 12.1 —</t>
        </is>
      </c>
    </row>
  </sheetData>
  <mergeCells count="143">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26:D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15.xml><?xml version="1.0" encoding="utf-8"?>
<worksheet xmlns="http://schemas.openxmlformats.org/spreadsheetml/2006/main">
  <sheetPr>
    <outlinePr summaryBelow="false"/>
  </sheetPr>
  <dimension ref="A1:D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一般公共预算财政拨款基本支出决算明细表</t>
        </is>
      </c>
    </row>
    <row r="2">
      <c r="DJ2" s="10" t="inlineStr">
        <is>
          <t>财决08-1表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SUM('Z08_1 一般公共预算财政拨款基本支出决算明细表'!E10)</f>
        <v>1.380850323E7</v>
      </c>
      <c r="F9" s="26" t="n">
        <f>('Z08_1 一般公共预算财政拨款基本支出决算明细表'!G9+'Z08_1 一般公共预算财政拨款基本支出决算明细表'!H9+'Z08_1 一般公共预算财政拨款基本支出决算明细表'!I9+'Z08_1 一般公共预算财政拨款基本支出决算明细表'!J9+'Z08_1 一般公共预算财政拨款基本支出决算明细表'!K9+'Z08_1 一般公共预算财政拨款基本支出决算明细表'!L9+'Z08_1 一般公共预算财政拨款基本支出决算明细表'!M9+'Z08_1 一般公共预算财政拨款基本支出决算明细表'!N9+'Z08_1 一般公共预算财政拨款基本支出决算明细表'!O9+'Z08_1 一般公共预算财政拨款基本支出决算明细表'!P9+'Z08_1 一般公共预算财政拨款基本支出决算明细表'!Q9+'Z08_1 一般公共预算财政拨款基本支出决算明细表'!R9+'Z08_1 一般公共预算财政拨款基本支出决算明细表'!S9)</f>
        <v>6625601.2</v>
      </c>
      <c r="G9" s="26" t="n">
        <f>SUM('Z08_1 一般公共预算财政拨款基本支出决算明细表'!G10)</f>
        <v>1476151.5</v>
      </c>
      <c r="H9" s="26" t="n">
        <f>SUM('Z08_1 一般公共预算财政拨款基本支出决算明细表'!H10)</f>
        <v>2164520.82</v>
      </c>
      <c r="I9" s="26" t="n">
        <f>SUM('Z08_1 一般公共预算财政拨款基本支出决算明细表'!I10)</f>
        <v>676220.0</v>
      </c>
      <c r="J9" s="26" t="n">
        <f>SUM('Z08_1 一般公共预算财政拨款基本支出决算明细表'!J10)</f>
        <v>0.0</v>
      </c>
      <c r="K9" s="26" t="n">
        <f>SUM('Z08_1 一般公共预算财政拨款基本支出决算明细表'!K10)</f>
        <v>315151.0</v>
      </c>
      <c r="L9" s="26" t="n">
        <f>SUM('Z08_1 一般公共预算财政拨款基本支出决算明细表'!L10)</f>
        <v>915763.73</v>
      </c>
      <c r="M9" s="26" t="n">
        <f>SUM('Z08_1 一般公共预算财政拨款基本支出决算明细表'!M10)</f>
        <v>0.0</v>
      </c>
      <c r="N9" s="26" t="n">
        <f>SUM('Z08_1 一般公共预算财政拨款基本支出决算明细表'!N10)</f>
        <v>282052.04</v>
      </c>
      <c r="O9" s="26" t="n">
        <f>SUM('Z08_1 一般公共预算财政拨款基本支出决算明细表'!O10)</f>
        <v>0.0</v>
      </c>
      <c r="P9" s="26" t="n">
        <f>SUM('Z08_1 一般公共预算财政拨款基本支出决算明细表'!P10)</f>
        <v>51035.71</v>
      </c>
      <c r="Q9" s="26" t="n">
        <f>SUM('Z08_1 一般公共预算财政拨款基本支出决算明细表'!Q10)</f>
        <v>741676.4</v>
      </c>
      <c r="R9" s="26" t="n">
        <f>SUM('Z08_1 一般公共预算财政拨款基本支出决算明细表'!R10)</f>
        <v>3030.0</v>
      </c>
      <c r="S9" s="26" t="n">
        <f>SUM('Z08_1 一般公共预算财政拨款基本支出决算明细表'!S10)</f>
        <v>0.0</v>
      </c>
      <c r="T9" s="26" t="n">
        <f>SUM('Z08_1 一般公共预算财政拨款基本支出决算明细表'!T10)</f>
        <v>6752678.03</v>
      </c>
      <c r="U9" s="26" t="n">
        <f>SUM('Z08_1 一般公共预算财政拨款基本支出决算明细表'!U10)</f>
        <v>1713217.32</v>
      </c>
      <c r="V9" s="26" t="n">
        <f>SUM('Z08_1 一般公共预算财政拨款基本支出决算明细表'!V10)</f>
        <v>236506.6</v>
      </c>
      <c r="W9" s="26" t="n">
        <f>SUM('Z08_1 一般公共预算财政拨款基本支出决算明细表'!W10)</f>
        <v>0.0</v>
      </c>
      <c r="X9" s="26" t="n">
        <f>SUM('Z08_1 一般公共预算财政拨款基本支出决算明细表'!X10)</f>
        <v>0.0</v>
      </c>
      <c r="Y9" s="26" t="n">
        <f>SUM('Z08_1 一般公共预算财政拨款基本支出决算明细表'!Y10)</f>
        <v>0.0</v>
      </c>
      <c r="Z9" s="26" t="n">
        <f>SUM('Z08_1 一般公共预算财政拨款基本支出决算明细表'!Z10)</f>
        <v>0.0</v>
      </c>
      <c r="AA9" s="26" t="n">
        <f>SUM('Z08_1 一般公共预算财政拨款基本支出决算明细表'!AA10)</f>
        <v>0.0</v>
      </c>
      <c r="AB9" s="26" t="n">
        <f>SUM('Z08_1 一般公共预算财政拨款基本支出决算明细表'!AB10)</f>
        <v>0.0</v>
      </c>
      <c r="AC9" s="26" t="n">
        <f>SUM('Z08_1 一般公共预算财政拨款基本支出决算明细表'!AC10)</f>
        <v>0.0</v>
      </c>
      <c r="AD9" s="26" t="n">
        <f>SUM('Z08_1 一般公共预算财政拨款基本支出决算明细表'!AD10)</f>
        <v>1315726.97</v>
      </c>
      <c r="AE9" s="26" t="n">
        <f>SUM('Z08_1 一般公共预算财政拨款基本支出决算明细表'!AE10)</f>
        <v>0.0</v>
      </c>
      <c r="AF9" s="26" t="n">
        <f>SUM('Z08_1 一般公共预算财政拨款基本支出决算明细表'!AF10)</f>
        <v>480317.76</v>
      </c>
      <c r="AG9" s="26" t="n">
        <f>SUM('Z08_1 一般公共预算财政拨款基本支出决算明细表'!AG10)</f>
        <v>2415.0</v>
      </c>
      <c r="AH9" s="26" t="n">
        <f>SUM('Z08_1 一般公共预算财政拨款基本支出决算明细表'!AH10)</f>
        <v>1166.0</v>
      </c>
      <c r="AI9" s="26" t="n">
        <f>SUM('Z08_1 一般公共预算财政拨款基本支出决算明细表'!AI10)</f>
        <v>48656.0</v>
      </c>
      <c r="AJ9" s="26" t="n">
        <f>SUM('Z08_1 一般公共预算财政拨款基本支出决算明细表'!AJ10)</f>
        <v>27900.0</v>
      </c>
      <c r="AK9" s="26" t="n">
        <f>SUM('Z08_1 一般公共预算财政拨款基本支出决算明细表'!AK10)</f>
        <v>0.0</v>
      </c>
      <c r="AL9" s="26" t="n">
        <f>SUM('Z08_1 一般公共预算财政拨款基本支出决算明细表'!AL10)</f>
        <v>0.0</v>
      </c>
      <c r="AM9" s="26" t="n">
        <f>SUM('Z08_1 一般公共预算财政拨款基本支出决算明细表'!AM10)</f>
        <v>0.0</v>
      </c>
      <c r="AN9" s="26" t="n">
        <f>SUM('Z08_1 一般公共预算财政拨款基本支出决算明细表'!AN10)</f>
        <v>20280.0</v>
      </c>
      <c r="AO9" s="26" t="n">
        <f>SUM('Z08_1 一般公共预算财政拨款基本支出决算明细表'!AO10)</f>
        <v>480997.0</v>
      </c>
      <c r="AP9" s="26" t="n">
        <f>SUM('Z08_1 一般公共预算财政拨款基本支出决算明细表'!AP10)</f>
        <v>304866.18</v>
      </c>
      <c r="AQ9" s="26" t="n">
        <f>SUM('Z08_1 一般公共预算财政拨款基本支出决算明细表'!AQ10)</f>
        <v>260600.0</v>
      </c>
      <c r="AR9" s="26" t="n">
        <f>SUM('Z08_1 一般公共预算财政拨款基本支出决算明细表'!AR10)</f>
        <v>100000.0</v>
      </c>
      <c r="AS9" s="26" t="n">
        <f>SUM('Z08_1 一般公共预算财政拨款基本支出决算明细表'!AS10)</f>
        <v>188778.0</v>
      </c>
      <c r="AT9" s="26" t="n">
        <f>SUM('Z08_1 一般公共预算财政拨款基本支出决算明细表'!AT10)</f>
        <v>0.0</v>
      </c>
      <c r="AU9" s="26" t="n">
        <f>SUM('Z08_1 一般公共预算财政拨款基本支出决算明细表'!AU10)</f>
        <v>1571251.2</v>
      </c>
      <c r="AV9" s="26" t="n">
        <f>('Z08_1 一般公共预算财政拨款基本支出决算明细表'!AW9+'Z08_1 一般公共预算财政拨款基本支出决算明细表'!AX9+'Z08_1 一般公共预算财政拨款基本支出决算明细表'!AY9+'Z08_1 一般公共预算财政拨款基本支出决算明细表'!AZ9+'Z08_1 一般公共预算财政拨款基本支出决算明细表'!BA9+'Z08_1 一般公共预算财政拨款基本支出决算明细表'!BB9+'Z08_1 一般公共预算财政拨款基本支出决算明细表'!BC9+'Z08_1 一般公共预算财政拨款基本支出决算明细表'!BD9+'Z08_1 一般公共预算财政拨款基本支出决算明细表'!BE9+'Z08_1 一般公共预算财政拨款基本支出决算明细表'!BF9+'Z08_1 一般公共预算财政拨款基本支出决算明细表'!BG9+'Z08_1 一般公共预算财政拨款基本支出决算明细表'!BH9)</f>
        <v>312496.0</v>
      </c>
      <c r="AW9" s="26" t="n">
        <f>SUM('Z08_1 一般公共预算财政拨款基本支出决算明细表'!AW10)</f>
        <v>0.0</v>
      </c>
      <c r="AX9" s="26" t="n">
        <f>SUM('Z08_1 一般公共预算财政拨款基本支出决算明细表'!AX10)</f>
        <v>0.0</v>
      </c>
      <c r="AY9" s="26" t="n">
        <f>SUM('Z08_1 一般公共预算财政拨款基本支出决算明细表'!AY10)</f>
        <v>0.0</v>
      </c>
      <c r="AZ9" s="26" t="n">
        <f>SUM('Z08_1 一般公共预算财政拨款基本支出决算明细表'!AZ10)</f>
        <v>0.0</v>
      </c>
      <c r="BA9" s="26" t="n">
        <f>SUM('Z08_1 一般公共预算财政拨款基本支出决算明细表'!BA10)</f>
        <v>92066.0</v>
      </c>
      <c r="BB9" s="26" t="n">
        <f>SUM('Z08_1 一般公共预算财政拨款基本支出决算明细表'!BB10)</f>
        <v>0.0</v>
      </c>
      <c r="BC9" s="26" t="n">
        <f>SUM('Z08_1 一般公共预算财政拨款基本支出决算明细表'!BC10)</f>
        <v>0.0</v>
      </c>
      <c r="BD9" s="26" t="n">
        <f>SUM('Z08_1 一般公共预算财政拨款基本支出决算明细表'!BD10)</f>
        <v>0.0</v>
      </c>
      <c r="BE9" s="26" t="n">
        <f>SUM('Z08_1 一般公共预算财政拨款基本支出决算明细表'!BE10)</f>
        <v>220430.0</v>
      </c>
      <c r="BF9" s="26" t="n">
        <f>SUM('Z08_1 一般公共预算财政拨款基本支出决算明细表'!BF10)</f>
        <v>0.0</v>
      </c>
      <c r="BG9" s="26" t="n">
        <f>SUM('Z08_1 一般公共预算财政拨款基本支出决算明细表'!BG10)</f>
        <v>0.0</v>
      </c>
      <c r="BH9" s="26" t="n">
        <f>SUM('Z08_1 一般公共预算财政拨款基本支出决算明细表'!BH10)</f>
        <v>0.0</v>
      </c>
      <c r="BI9" s="26" t="n">
        <f>SUM('Z08_1 一般公共预算财政拨款基本支出决算明细表'!BI10)</f>
        <v>0.0</v>
      </c>
      <c r="BJ9" s="26" t="n">
        <f>SUM('Z08_1 一般公共预算财政拨款基本支出决算明细表'!BJ10)</f>
        <v>0.0</v>
      </c>
      <c r="BK9" s="26" t="n">
        <f>SUM('Z08_1 一般公共预算财政拨款基本支出决算明细表'!BK10)</f>
        <v>0.0</v>
      </c>
      <c r="BL9" s="26" t="n">
        <f>SUM('Z08_1 一般公共预算财政拨款基本支出决算明细表'!BL10)</f>
        <v>0.0</v>
      </c>
      <c r="BM9" s="26" t="n">
        <f>SUM('Z08_1 一般公共预算财政拨款基本支出决算明细表'!BM10)</f>
        <v>0.0</v>
      </c>
      <c r="BN9" s="30" t="inlineStr">
        <is>
          <t>一</t>
        </is>
      </c>
      <c r="BO9" s="30" t="inlineStr">
        <is>
          <t>一</t>
        </is>
      </c>
      <c r="BP9" s="30" t="inlineStr">
        <is>
          <t>一</t>
        </is>
      </c>
      <c r="BQ9" s="30" t="inlineStr">
        <is>
          <t>一</t>
        </is>
      </c>
      <c r="BR9" s="30" t="inlineStr">
        <is>
          <t>一</t>
        </is>
      </c>
      <c r="BS9" s="30" t="inlineStr">
        <is>
          <t>一</t>
        </is>
      </c>
      <c r="BT9" s="30" t="inlineStr">
        <is>
          <t>一</t>
        </is>
      </c>
      <c r="BU9" s="30" t="inlineStr">
        <is>
          <t>一</t>
        </is>
      </c>
      <c r="BV9" s="30" t="inlineStr">
        <is>
          <t>一</t>
        </is>
      </c>
      <c r="BW9" s="30" t="inlineStr">
        <is>
          <t>一</t>
        </is>
      </c>
      <c r="BX9" s="30" t="inlineStr">
        <is>
          <t>一</t>
        </is>
      </c>
      <c r="BY9" s="30" t="inlineStr">
        <is>
          <t>一</t>
        </is>
      </c>
      <c r="BZ9" s="30" t="inlineStr">
        <is>
          <t>一</t>
        </is>
      </c>
      <c r="CA9" s="26" t="n">
        <f>('Z08_1 一般公共预算财政拨款基本支出决算明细表'!CB9+'Z08_1 一般公共预算财政拨款基本支出决算明细表'!CC9+'Z08_1 一般公共预算财政拨款基本支出决算明细表'!CD9+'Z08_1 一般公共预算财政拨款基本支出决算明细表'!CE9+'Z08_1 一般公共预算财政拨款基本支出决算明细表'!CF9+'Z08_1 一般公共预算财政拨款基本支出决算明细表'!CG9+'Z08_1 一般公共预算财政拨款基本支出决算明细表'!CH9+'Z08_1 一般公共预算财政拨款基本支出决算明细表'!CI9+'Z08_1 一般公共预算财政拨款基本支出决算明细表'!CJ9+'Z08_1 一般公共预算财政拨款基本支出决算明细表'!CK9+'Z08_1 一般公共预算财政拨款基本支出决算明细表'!CL9+'Z08_1 一般公共预算财政拨款基本支出决算明细表'!CM9+'Z08_1 一般公共预算财政拨款基本支出决算明细表'!CN9+'Z08_1 一般公共预算财政拨款基本支出决算明细表'!CO9+'Z08_1 一般公共预算财政拨款基本支出决算明细表'!CP9+'Z08_1 一般公共预算财政拨款基本支出决算明细表'!CQ9)</f>
        <v>117728.0</v>
      </c>
      <c r="CB9" s="26" t="n">
        <f>SUM('Z08_1 一般公共预算财政拨款基本支出决算明细表'!CB10)</f>
        <v>0.0</v>
      </c>
      <c r="CC9" s="26" t="n">
        <f>SUM('Z08_1 一般公共预算财政拨款基本支出决算明细表'!CC10)</f>
        <v>117728.0</v>
      </c>
      <c r="CD9" s="26" t="n">
        <f>SUM('Z08_1 一般公共预算财政拨款基本支出决算明细表'!CD10)</f>
        <v>0.0</v>
      </c>
      <c r="CE9" s="26" t="n">
        <f>SUM('Z08_1 一般公共预算财政拨款基本支出决算明细表'!CE10)</f>
        <v>0.0</v>
      </c>
      <c r="CF9" s="26" t="n">
        <f>SUM('Z08_1 一般公共预算财政拨款基本支出决算明细表'!CF10)</f>
        <v>0.0</v>
      </c>
      <c r="CG9" s="26" t="n">
        <f>SUM('Z08_1 一般公共预算财政拨款基本支出决算明细表'!CG10)</f>
        <v>0.0</v>
      </c>
      <c r="CH9" s="26" t="n">
        <f>SUM('Z08_1 一般公共预算财政拨款基本支出决算明细表'!CH10)</f>
        <v>0.0</v>
      </c>
      <c r="CI9" s="26" t="n">
        <f>SUM('Z08_1 一般公共预算财政拨款基本支出决算明细表'!CI10)</f>
        <v>0.0</v>
      </c>
      <c r="CJ9" s="26" t="n">
        <f>SUM('Z08_1 一般公共预算财政拨款基本支出决算明细表'!CJ10)</f>
        <v>0.0</v>
      </c>
      <c r="CK9" s="26" t="n">
        <f>SUM('Z08_1 一般公共预算财政拨款基本支出决算明细表'!CK10)</f>
        <v>0.0</v>
      </c>
      <c r="CL9" s="26" t="n">
        <f>SUM('Z08_1 一般公共预算财政拨款基本支出决算明细表'!CL10)</f>
        <v>0.0</v>
      </c>
      <c r="CM9" s="26" t="n">
        <f>SUM('Z08_1 一般公共预算财政拨款基本支出决算明细表'!CM10)</f>
        <v>0.0</v>
      </c>
      <c r="CN9" s="26" t="n">
        <f>SUM('Z08_1 一般公共预算财政拨款基本支出决算明细表'!CN10)</f>
        <v>0.0</v>
      </c>
      <c r="CO9" s="26" t="n">
        <f>SUM('Z08_1 一般公共预算财政拨款基本支出决算明细表'!CO10)</f>
        <v>0.0</v>
      </c>
      <c r="CP9" s="26" t="n">
        <f>SUM('Z08_1 一般公共预算财政拨款基本支出决算明细表'!CP10)</f>
        <v>0.0</v>
      </c>
      <c r="CQ9" s="26" t="n">
        <f>SUM('Z08_1 一般公共预算财政拨款基本支出决算明细表'!CQ10)</f>
        <v>0.0</v>
      </c>
      <c r="CR9" s="30" t="inlineStr">
        <is>
          <t>一</t>
        </is>
      </c>
      <c r="CS9" s="30" t="inlineStr">
        <is>
          <t>一</t>
        </is>
      </c>
      <c r="CT9" s="30" t="inlineStr">
        <is>
          <t>一</t>
        </is>
      </c>
      <c r="CU9" s="26" t="n">
        <f>('Z08_1 一般公共预算财政拨款基本支出决算明细表'!CV9+'Z08_1 一般公共预算财政拨款基本支出决算明细表'!CW9+'Z08_1 一般公共预算财政拨款基本支出决算明细表'!CX9+'Z08_1 一般公共预算财政拨款基本支出决算明细表'!CY9+'Z08_1 一般公共预算财政拨款基本支出决算明细表'!CZ9)</f>
        <v>0.0</v>
      </c>
      <c r="CV9" s="26" t="n">
        <f>SUM('Z08_1 一般公共预算财政拨款基本支出决算明细表'!CV10)</f>
        <v>0.0</v>
      </c>
      <c r="CW9" s="26" t="n">
        <f>SUM('Z08_1 一般公共预算财政拨款基本支出决算明细表'!CW10)</f>
        <v>0.0</v>
      </c>
      <c r="CX9" s="26" t="n">
        <f>SUM('Z08_1 一般公共预算财政拨款基本支出决算明细表'!CX10)</f>
        <v>0.0</v>
      </c>
      <c r="CY9" s="26" t="n">
        <f>SUM('Z08_1 一般公共预算财政拨款基本支出决算明细表'!CY10)</f>
        <v>0.0</v>
      </c>
      <c r="CZ9" s="26" t="n">
        <f>SUM('Z08_1 一般公共预算财政拨款基本支出决算明细表'!CZ10)</f>
        <v>0.0</v>
      </c>
      <c r="DA9" s="30" t="inlineStr">
        <is>
          <t>一</t>
        </is>
      </c>
      <c r="DB9" s="30" t="inlineStr">
        <is>
          <t>一</t>
        </is>
      </c>
      <c r="DC9" s="30" t="inlineStr">
        <is>
          <t>一</t>
        </is>
      </c>
      <c r="DD9" s="30" t="inlineStr">
        <is>
          <t>一</t>
        </is>
      </c>
      <c r="DE9" s="26" t="n">
        <f>('Z08_1 一般公共预算财政拨款基本支出决算明细表'!DF9+'Z08_1 一般公共预算财政拨款基本支出决算明细表'!DG9+'Z08_1 一般公共预算财政拨款基本支出决算明细表'!DH9+'Z08_1 一般公共预算财政拨款基本支出决算明细表'!DI9+'Z08_1 一般公共预算财政拨款基本支出决算明细表'!DJ9)</f>
        <v>0.0</v>
      </c>
      <c r="DF9" s="26" t="n">
        <f>SUM('Z08_1 一般公共预算财政拨款基本支出决算明细表'!DF10)</f>
        <v>0.0</v>
      </c>
      <c r="DG9" s="26" t="n">
        <f>SUM('Z08_1 一般公共预算财政拨款基本支出决算明细表'!DG10)</f>
        <v>0.0</v>
      </c>
      <c r="DH9" s="26" t="n">
        <f>SUM('Z08_1 一般公共预算财政拨款基本支出决算明细表'!DH10)</f>
        <v>0.0</v>
      </c>
      <c r="DI9" s="26" t="n">
        <f>SUM('Z08_1 一般公共预算财政拨款基本支出决算明细表'!DI10)</f>
        <v>0.0</v>
      </c>
      <c r="DJ9" s="28" t="n">
        <f>SUM('Z08_1 一般公共预算财政拨款基本支出决算明细表'!DJ10)</f>
        <v>0.0</v>
      </c>
    </row>
    <row r="10" customHeight="true" ht="15.0">
      <c r="A10" s="174" t="inlineStr">
        <is>
          <t>201</t>
        </is>
      </c>
      <c r="B10" s="176"/>
      <c r="C10" s="176"/>
      <c r="D10" s="32" t="inlineStr">
        <is>
          <t>一般公共服务支出</t>
        </is>
      </c>
      <c r="E10" s="26" t="n">
        <v>1.275191409E7</v>
      </c>
      <c r="F10" s="26" t="n">
        <v>5569012.06</v>
      </c>
      <c r="G10" s="26" t="n">
        <v>1476151.5</v>
      </c>
      <c r="H10" s="26" t="n">
        <v>2164520.82</v>
      </c>
      <c r="I10" s="26" t="n">
        <v>676220.0</v>
      </c>
      <c r="J10" s="26" t="n">
        <v>0.0</v>
      </c>
      <c r="K10" s="26" t="n">
        <v>315151.0</v>
      </c>
      <c r="L10" s="26" t="n">
        <v>411337.49</v>
      </c>
      <c r="M10" s="26" t="n">
        <v>0.0</v>
      </c>
      <c r="N10" s="26" t="n">
        <v>151979.25</v>
      </c>
      <c r="O10" s="26" t="n">
        <v>0.0</v>
      </c>
      <c r="P10" s="26" t="n">
        <v>0.0</v>
      </c>
      <c r="Q10" s="26" t="n">
        <v>370622.0</v>
      </c>
      <c r="R10" s="26" t="n">
        <v>3030.0</v>
      </c>
      <c r="S10" s="26" t="n">
        <v>0.0</v>
      </c>
      <c r="T10" s="26" t="n">
        <v>6752678.03</v>
      </c>
      <c r="U10" s="26" t="n">
        <v>1713217.32</v>
      </c>
      <c r="V10" s="26" t="n">
        <v>236506.6</v>
      </c>
      <c r="W10" s="26" t="n">
        <v>0.0</v>
      </c>
      <c r="X10" s="26" t="n">
        <v>0.0</v>
      </c>
      <c r="Y10" s="26" t="n">
        <v>0.0</v>
      </c>
      <c r="Z10" s="26" t="n">
        <v>0.0</v>
      </c>
      <c r="AA10" s="26" t="n">
        <v>0.0</v>
      </c>
      <c r="AB10" s="26" t="n">
        <v>0.0</v>
      </c>
      <c r="AC10" s="26" t="n">
        <v>0.0</v>
      </c>
      <c r="AD10" s="26" t="n">
        <v>1315726.97</v>
      </c>
      <c r="AE10" s="26" t="n">
        <v>0.0</v>
      </c>
      <c r="AF10" s="26" t="n">
        <v>480317.76</v>
      </c>
      <c r="AG10" s="26" t="n">
        <v>2415.0</v>
      </c>
      <c r="AH10" s="26" t="n">
        <v>1166.0</v>
      </c>
      <c r="AI10" s="26" t="n">
        <v>48656.0</v>
      </c>
      <c r="AJ10" s="26" t="n">
        <v>27900.0</v>
      </c>
      <c r="AK10" s="26" t="n">
        <v>0.0</v>
      </c>
      <c r="AL10" s="26" t="n">
        <v>0.0</v>
      </c>
      <c r="AM10" s="26" t="n">
        <v>0.0</v>
      </c>
      <c r="AN10" s="26" t="n">
        <v>20280.0</v>
      </c>
      <c r="AO10" s="26" t="n">
        <v>480997.0</v>
      </c>
      <c r="AP10" s="26" t="n">
        <v>304866.18</v>
      </c>
      <c r="AQ10" s="26" t="n">
        <v>260600.0</v>
      </c>
      <c r="AR10" s="26" t="n">
        <v>100000.0</v>
      </c>
      <c r="AS10" s="26" t="n">
        <v>188778.0</v>
      </c>
      <c r="AT10" s="26" t="n">
        <v>0.0</v>
      </c>
      <c r="AU10" s="26" t="n">
        <v>1571251.2</v>
      </c>
      <c r="AV10" s="26" t="n">
        <v>312496.0</v>
      </c>
      <c r="AW10" s="26" t="n">
        <v>0.0</v>
      </c>
      <c r="AX10" s="26" t="n">
        <v>0.0</v>
      </c>
      <c r="AY10" s="26" t="n">
        <v>0.0</v>
      </c>
      <c r="AZ10" s="26" t="n">
        <v>0.0</v>
      </c>
      <c r="BA10" s="26" t="n">
        <v>92066.0</v>
      </c>
      <c r="BB10" s="26" t="n">
        <v>0.0</v>
      </c>
      <c r="BC10" s="26" t="n">
        <v>0.0</v>
      </c>
      <c r="BD10" s="26" t="n">
        <v>0.0</v>
      </c>
      <c r="BE10" s="26" t="n">
        <v>220430.0</v>
      </c>
      <c r="BF10" s="26" t="n">
        <v>0.0</v>
      </c>
      <c r="BG10" s="26" t="n">
        <v>0.0</v>
      </c>
      <c r="BH10" s="26" t="n">
        <v>0.0</v>
      </c>
      <c r="BI10" s="26" t="n">
        <v>0.0</v>
      </c>
      <c r="BJ10" s="26" t="n">
        <v>0.0</v>
      </c>
      <c r="BK10" s="26" t="n">
        <v>0.0</v>
      </c>
      <c r="BL10" s="26" t="n">
        <v>0.0</v>
      </c>
      <c r="BM10" s="26" t="n">
        <v>0.0</v>
      </c>
      <c r="BN10" s="30" t="inlineStr">
        <is>
          <t>一</t>
        </is>
      </c>
      <c r="BO10" s="30" t="inlineStr">
        <is>
          <t>一</t>
        </is>
      </c>
      <c r="BP10" s="30" t="inlineStr">
        <is>
          <t>一</t>
        </is>
      </c>
      <c r="BQ10" s="30" t="inlineStr">
        <is>
          <t>一</t>
        </is>
      </c>
      <c r="BR10" s="30" t="inlineStr">
        <is>
          <t>一</t>
        </is>
      </c>
      <c r="BS10" s="30" t="inlineStr">
        <is>
          <t>一</t>
        </is>
      </c>
      <c r="BT10" s="30" t="inlineStr">
        <is>
          <t>一</t>
        </is>
      </c>
      <c r="BU10" s="30" t="inlineStr">
        <is>
          <t>一</t>
        </is>
      </c>
      <c r="BV10" s="30" t="inlineStr">
        <is>
          <t>一</t>
        </is>
      </c>
      <c r="BW10" s="30" t="inlineStr">
        <is>
          <t>一</t>
        </is>
      </c>
      <c r="BX10" s="30" t="inlineStr">
        <is>
          <t>一</t>
        </is>
      </c>
      <c r="BY10" s="30" t="inlineStr">
        <is>
          <t>一</t>
        </is>
      </c>
      <c r="BZ10" s="30" t="inlineStr">
        <is>
          <t>一</t>
        </is>
      </c>
      <c r="CA10" s="26" t="n">
        <v>117728.0</v>
      </c>
      <c r="CB10" s="26" t="n">
        <v>0.0</v>
      </c>
      <c r="CC10" s="26" t="n">
        <v>117728.0</v>
      </c>
      <c r="CD10" s="26" t="n">
        <v>0.0</v>
      </c>
      <c r="CE10" s="26" t="n">
        <v>0.0</v>
      </c>
      <c r="CF10" s="26" t="n">
        <v>0.0</v>
      </c>
      <c r="CG10" s="26" t="n">
        <v>0.0</v>
      </c>
      <c r="CH10" s="26" t="n">
        <v>0.0</v>
      </c>
      <c r="CI10" s="26" t="n">
        <v>0.0</v>
      </c>
      <c r="CJ10" s="26" t="n">
        <v>0.0</v>
      </c>
      <c r="CK10" s="26" t="n">
        <v>0.0</v>
      </c>
      <c r="CL10" s="26" t="n">
        <v>0.0</v>
      </c>
      <c r="CM10" s="26" t="n">
        <v>0.0</v>
      </c>
      <c r="CN10" s="26" t="n">
        <v>0.0</v>
      </c>
      <c r="CO10" s="26" t="n">
        <v>0.0</v>
      </c>
      <c r="CP10" s="26" t="n">
        <v>0.0</v>
      </c>
      <c r="CQ10" s="26" t="n">
        <v>0.0</v>
      </c>
      <c r="CR10" s="30" t="inlineStr">
        <is>
          <t>一</t>
        </is>
      </c>
      <c r="CS10" s="30" t="inlineStr">
        <is>
          <t>一</t>
        </is>
      </c>
      <c r="CT10" s="30" t="inlineStr">
        <is>
          <t>一</t>
        </is>
      </c>
      <c r="CU10" s="26" t="n">
        <v>0.0</v>
      </c>
      <c r="CV10" s="26" t="n">
        <v>0.0</v>
      </c>
      <c r="CW10" s="26" t="n">
        <v>0.0</v>
      </c>
      <c r="CX10" s="26" t="n">
        <v>0.0</v>
      </c>
      <c r="CY10" s="26" t="n">
        <v>0.0</v>
      </c>
      <c r="CZ10" s="26" t="n">
        <v>0.0</v>
      </c>
      <c r="DA10" s="30" t="inlineStr">
        <is>
          <t>一</t>
        </is>
      </c>
      <c r="DB10" s="30" t="inlineStr">
        <is>
          <t>一</t>
        </is>
      </c>
      <c r="DC10" s="30" t="inlineStr">
        <is>
          <t>一</t>
        </is>
      </c>
      <c r="DD10" s="30" t="inlineStr">
        <is>
          <t>一</t>
        </is>
      </c>
      <c r="DE10" s="26" t="n">
        <v>0.0</v>
      </c>
      <c r="DF10" s="26" t="n">
        <v>0.0</v>
      </c>
      <c r="DG10" s="26" t="n">
        <v>0.0</v>
      </c>
      <c r="DH10" s="26" t="n">
        <v>0.0</v>
      </c>
      <c r="DI10" s="26" t="n">
        <v>0.0</v>
      </c>
      <c r="DJ10" s="28" t="n">
        <v>0.0</v>
      </c>
    </row>
    <row r="11" customHeight="true" ht="15.0">
      <c r="A11" s="174" t="inlineStr">
        <is>
          <t>20111</t>
        </is>
      </c>
      <c r="B11" s="176"/>
      <c r="C11" s="176"/>
      <c r="D11" s="32" t="inlineStr">
        <is>
          <t>纪检监察事务</t>
        </is>
      </c>
      <c r="E11" s="26" t="n">
        <v>1.265984809E7</v>
      </c>
      <c r="F11" s="26" t="n">
        <v>5569012.06</v>
      </c>
      <c r="G11" s="26" t="n">
        <v>1476151.5</v>
      </c>
      <c r="H11" s="26" t="n">
        <v>2164520.82</v>
      </c>
      <c r="I11" s="26" t="n">
        <v>676220.0</v>
      </c>
      <c r="J11" s="26" t="n">
        <v>0.0</v>
      </c>
      <c r="K11" s="26" t="n">
        <v>315151.0</v>
      </c>
      <c r="L11" s="26" t="n">
        <v>411337.49</v>
      </c>
      <c r="M11" s="26" t="n">
        <v>0.0</v>
      </c>
      <c r="N11" s="26" t="n">
        <v>151979.25</v>
      </c>
      <c r="O11" s="26" t="n">
        <v>0.0</v>
      </c>
      <c r="P11" s="26" t="n">
        <v>0.0</v>
      </c>
      <c r="Q11" s="26" t="n">
        <v>370622.0</v>
      </c>
      <c r="R11" s="26" t="n">
        <v>3030.0</v>
      </c>
      <c r="S11" s="26" t="n">
        <v>0.0</v>
      </c>
      <c r="T11" s="26" t="n">
        <v>6660612.03</v>
      </c>
      <c r="U11" s="26" t="n">
        <v>1713217.32</v>
      </c>
      <c r="V11" s="26" t="n">
        <v>236506.6</v>
      </c>
      <c r="W11" s="26" t="n">
        <v>0.0</v>
      </c>
      <c r="X11" s="26" t="n">
        <v>0.0</v>
      </c>
      <c r="Y11" s="26" t="n">
        <v>0.0</v>
      </c>
      <c r="Z11" s="26" t="n">
        <v>0.0</v>
      </c>
      <c r="AA11" s="26" t="n">
        <v>0.0</v>
      </c>
      <c r="AB11" s="26" t="n">
        <v>0.0</v>
      </c>
      <c r="AC11" s="26" t="n">
        <v>0.0</v>
      </c>
      <c r="AD11" s="26" t="n">
        <v>1223660.97</v>
      </c>
      <c r="AE11" s="26" t="n">
        <v>0.0</v>
      </c>
      <c r="AF11" s="26" t="n">
        <v>480317.76</v>
      </c>
      <c r="AG11" s="26" t="n">
        <v>2415.0</v>
      </c>
      <c r="AH11" s="26" t="n">
        <v>1166.0</v>
      </c>
      <c r="AI11" s="26" t="n">
        <v>48656.0</v>
      </c>
      <c r="AJ11" s="26" t="n">
        <v>27900.0</v>
      </c>
      <c r="AK11" s="26" t="n">
        <v>0.0</v>
      </c>
      <c r="AL11" s="26" t="n">
        <v>0.0</v>
      </c>
      <c r="AM11" s="26" t="n">
        <v>0.0</v>
      </c>
      <c r="AN11" s="26" t="n">
        <v>20280.0</v>
      </c>
      <c r="AO11" s="26" t="n">
        <v>480997.0</v>
      </c>
      <c r="AP11" s="26" t="n">
        <v>304866.18</v>
      </c>
      <c r="AQ11" s="26" t="n">
        <v>260600.0</v>
      </c>
      <c r="AR11" s="26" t="n">
        <v>100000.0</v>
      </c>
      <c r="AS11" s="26" t="n">
        <v>188778.0</v>
      </c>
      <c r="AT11" s="26" t="n">
        <v>0.0</v>
      </c>
      <c r="AU11" s="26" t="n">
        <v>1571251.2</v>
      </c>
      <c r="AV11" s="26" t="n">
        <v>312496.0</v>
      </c>
      <c r="AW11" s="26" t="n">
        <v>0.0</v>
      </c>
      <c r="AX11" s="26" t="n">
        <v>0.0</v>
      </c>
      <c r="AY11" s="26" t="n">
        <v>0.0</v>
      </c>
      <c r="AZ11" s="26" t="n">
        <v>0.0</v>
      </c>
      <c r="BA11" s="26" t="n">
        <v>92066.0</v>
      </c>
      <c r="BB11" s="26" t="n">
        <v>0.0</v>
      </c>
      <c r="BC11" s="26" t="n">
        <v>0.0</v>
      </c>
      <c r="BD11" s="26" t="n">
        <v>0.0</v>
      </c>
      <c r="BE11" s="26" t="n">
        <v>220430.0</v>
      </c>
      <c r="BF11" s="26" t="n">
        <v>0.0</v>
      </c>
      <c r="BG11" s="26" t="n">
        <v>0.0</v>
      </c>
      <c r="BH11" s="26" t="n">
        <v>0.0</v>
      </c>
      <c r="BI11" s="26" t="n">
        <v>0.0</v>
      </c>
      <c r="BJ11" s="26" t="n">
        <v>0.0</v>
      </c>
      <c r="BK11" s="26" t="n">
        <v>0.0</v>
      </c>
      <c r="BL11" s="26" t="n">
        <v>0.0</v>
      </c>
      <c r="BM11" s="26" t="n">
        <v>0.0</v>
      </c>
      <c r="BN11" s="30" t="inlineStr">
        <is>
          <t>一</t>
        </is>
      </c>
      <c r="BO11" s="30" t="inlineStr">
        <is>
          <t>一</t>
        </is>
      </c>
      <c r="BP11" s="30" t="inlineStr">
        <is>
          <t>一</t>
        </is>
      </c>
      <c r="BQ11" s="30" t="inlineStr">
        <is>
          <t>一</t>
        </is>
      </c>
      <c r="BR11" s="30" t="inlineStr">
        <is>
          <t>一</t>
        </is>
      </c>
      <c r="BS11" s="30" t="inlineStr">
        <is>
          <t>一</t>
        </is>
      </c>
      <c r="BT11" s="30" t="inlineStr">
        <is>
          <t>一</t>
        </is>
      </c>
      <c r="BU11" s="30" t="inlineStr">
        <is>
          <t>一</t>
        </is>
      </c>
      <c r="BV11" s="30" t="inlineStr">
        <is>
          <t>一</t>
        </is>
      </c>
      <c r="BW11" s="30" t="inlineStr">
        <is>
          <t>一</t>
        </is>
      </c>
      <c r="BX11" s="30" t="inlineStr">
        <is>
          <t>一</t>
        </is>
      </c>
      <c r="BY11" s="30" t="inlineStr">
        <is>
          <t>一</t>
        </is>
      </c>
      <c r="BZ11" s="30" t="inlineStr">
        <is>
          <t>一</t>
        </is>
      </c>
      <c r="CA11" s="26" t="n">
        <v>117728.0</v>
      </c>
      <c r="CB11" s="26" t="n">
        <v>0.0</v>
      </c>
      <c r="CC11" s="26" t="n">
        <v>117728.0</v>
      </c>
      <c r="CD11" s="26" t="n">
        <v>0.0</v>
      </c>
      <c r="CE11" s="26" t="n">
        <v>0.0</v>
      </c>
      <c r="CF11" s="26" t="n">
        <v>0.0</v>
      </c>
      <c r="CG11" s="26" t="n">
        <v>0.0</v>
      </c>
      <c r="CH11" s="26" t="n">
        <v>0.0</v>
      </c>
      <c r="CI11" s="26" t="n">
        <v>0.0</v>
      </c>
      <c r="CJ11" s="26" t="n">
        <v>0.0</v>
      </c>
      <c r="CK11" s="26" t="n">
        <v>0.0</v>
      </c>
      <c r="CL11" s="26" t="n">
        <v>0.0</v>
      </c>
      <c r="CM11" s="26" t="n">
        <v>0.0</v>
      </c>
      <c r="CN11" s="26" t="n">
        <v>0.0</v>
      </c>
      <c r="CO11" s="26" t="n">
        <v>0.0</v>
      </c>
      <c r="CP11" s="26" t="n">
        <v>0.0</v>
      </c>
      <c r="CQ11" s="26" t="n">
        <v>0.0</v>
      </c>
      <c r="CR11" s="30" t="inlineStr">
        <is>
          <t>一</t>
        </is>
      </c>
      <c r="CS11" s="30" t="inlineStr">
        <is>
          <t>一</t>
        </is>
      </c>
      <c r="CT11" s="30" t="inlineStr">
        <is>
          <t>一</t>
        </is>
      </c>
      <c r="CU11" s="26" t="n">
        <v>0.0</v>
      </c>
      <c r="CV11" s="26" t="n">
        <v>0.0</v>
      </c>
      <c r="CW11" s="26" t="n">
        <v>0.0</v>
      </c>
      <c r="CX11" s="26" t="n">
        <v>0.0</v>
      </c>
      <c r="CY11" s="26" t="n">
        <v>0.0</v>
      </c>
      <c r="CZ11" s="26" t="n">
        <v>0.0</v>
      </c>
      <c r="DA11" s="30" t="inlineStr">
        <is>
          <t>一</t>
        </is>
      </c>
      <c r="DB11" s="30" t="inlineStr">
        <is>
          <t>一</t>
        </is>
      </c>
      <c r="DC11" s="30" t="inlineStr">
        <is>
          <t>一</t>
        </is>
      </c>
      <c r="DD11" s="30" t="inlineStr">
        <is>
          <t>一</t>
        </is>
      </c>
      <c r="DE11" s="26" t="n">
        <v>0.0</v>
      </c>
      <c r="DF11" s="26" t="n">
        <v>0.0</v>
      </c>
      <c r="DG11" s="26" t="n">
        <v>0.0</v>
      </c>
      <c r="DH11" s="26" t="n">
        <v>0.0</v>
      </c>
      <c r="DI11" s="26" t="n">
        <v>0.0</v>
      </c>
      <c r="DJ11" s="28" t="n">
        <v>0.0</v>
      </c>
    </row>
    <row r="12" customHeight="true" ht="15.0">
      <c r="A12" s="174" t="inlineStr">
        <is>
          <t>2011101</t>
        </is>
      </c>
      <c r="B12" s="176"/>
      <c r="C12" s="176"/>
      <c r="D12" s="32" t="inlineStr">
        <is>
          <t>行政运行</t>
        </is>
      </c>
      <c r="E12" s="26" t="n">
        <v>6565255.6</v>
      </c>
      <c r="F12" s="26" t="n">
        <v>5569012.06</v>
      </c>
      <c r="G12" s="26" t="n">
        <v>1476151.5</v>
      </c>
      <c r="H12" s="26" t="n">
        <v>2164520.82</v>
      </c>
      <c r="I12" s="26" t="n">
        <v>676220.0</v>
      </c>
      <c r="J12" s="26" t="n">
        <v>0.0</v>
      </c>
      <c r="K12" s="26" t="n">
        <v>315151.0</v>
      </c>
      <c r="L12" s="26" t="n">
        <v>411337.49</v>
      </c>
      <c r="M12" s="26" t="n">
        <v>0.0</v>
      </c>
      <c r="N12" s="26" t="n">
        <v>151979.25</v>
      </c>
      <c r="O12" s="26" t="n">
        <v>0.0</v>
      </c>
      <c r="P12" s="26" t="n">
        <v>0.0</v>
      </c>
      <c r="Q12" s="26" t="n">
        <v>370622.0</v>
      </c>
      <c r="R12" s="26" t="n">
        <v>3030.0</v>
      </c>
      <c r="S12" s="26" t="n">
        <v>0.0</v>
      </c>
      <c r="T12" s="26" t="n">
        <v>683747.54</v>
      </c>
      <c r="U12" s="26" t="n">
        <v>683747.54</v>
      </c>
      <c r="V12" s="26" t="n">
        <v>0.0</v>
      </c>
      <c r="W12" s="26" t="n">
        <v>0.0</v>
      </c>
      <c r="X12" s="26" t="n">
        <v>0.0</v>
      </c>
      <c r="Y12" s="26" t="n">
        <v>0.0</v>
      </c>
      <c r="Z12" s="26" t="n">
        <v>0.0</v>
      </c>
      <c r="AA12" s="26" t="n">
        <v>0.0</v>
      </c>
      <c r="AB12" s="26" t="n">
        <v>0.0</v>
      </c>
      <c r="AC12" s="26" t="n">
        <v>0.0</v>
      </c>
      <c r="AD12" s="26" t="n">
        <v>0.0</v>
      </c>
      <c r="AE12" s="26" t="n">
        <v>0.0</v>
      </c>
      <c r="AF12" s="26" t="n">
        <v>0.0</v>
      </c>
      <c r="AG12" s="26" t="n">
        <v>0.0</v>
      </c>
      <c r="AH12" s="26" t="n">
        <v>0.0</v>
      </c>
      <c r="AI12" s="26" t="n">
        <v>0.0</v>
      </c>
      <c r="AJ12" s="26" t="n">
        <v>0.0</v>
      </c>
      <c r="AK12" s="26" t="n">
        <v>0.0</v>
      </c>
      <c r="AL12" s="26" t="n">
        <v>0.0</v>
      </c>
      <c r="AM12" s="26" t="n">
        <v>0.0</v>
      </c>
      <c r="AN12" s="26" t="n">
        <v>0.0</v>
      </c>
      <c r="AO12" s="26" t="n">
        <v>0.0</v>
      </c>
      <c r="AP12" s="26" t="n">
        <v>0.0</v>
      </c>
      <c r="AQ12" s="26" t="n">
        <v>0.0</v>
      </c>
      <c r="AR12" s="26" t="n">
        <v>0.0</v>
      </c>
      <c r="AS12" s="26" t="n">
        <v>0.0</v>
      </c>
      <c r="AT12" s="26" t="n">
        <v>0.0</v>
      </c>
      <c r="AU12" s="26" t="n">
        <v>0.0</v>
      </c>
      <c r="AV12" s="26" t="n">
        <v>312496.0</v>
      </c>
      <c r="AW12" s="26" t="n">
        <v>0.0</v>
      </c>
      <c r="AX12" s="26" t="n">
        <v>0.0</v>
      </c>
      <c r="AY12" s="26" t="n">
        <v>0.0</v>
      </c>
      <c r="AZ12" s="26" t="n">
        <v>0.0</v>
      </c>
      <c r="BA12" s="26" t="n">
        <v>92066.0</v>
      </c>
      <c r="BB12" s="26" t="n">
        <v>0.0</v>
      </c>
      <c r="BC12" s="26" t="n">
        <v>0.0</v>
      </c>
      <c r="BD12" s="26" t="n">
        <v>0.0</v>
      </c>
      <c r="BE12" s="26" t="n">
        <v>220430.0</v>
      </c>
      <c r="BF12" s="26" t="n">
        <v>0.0</v>
      </c>
      <c r="BG12" s="26" t="n">
        <v>0.0</v>
      </c>
      <c r="BH12" s="26" t="n">
        <v>0.0</v>
      </c>
      <c r="BI12" s="26" t="n">
        <v>0.0</v>
      </c>
      <c r="BJ12" s="26" t="n">
        <v>0.0</v>
      </c>
      <c r="BK12" s="26" t="n">
        <v>0.0</v>
      </c>
      <c r="BL12" s="26" t="n">
        <v>0.0</v>
      </c>
      <c r="BM12" s="26" t="n">
        <v>0.0</v>
      </c>
      <c r="BN12" s="30" t="inlineStr">
        <is>
          <t>一</t>
        </is>
      </c>
      <c r="BO12" s="30" t="inlineStr">
        <is>
          <t>一</t>
        </is>
      </c>
      <c r="BP12" s="30" t="inlineStr">
        <is>
          <t>一</t>
        </is>
      </c>
      <c r="BQ12" s="30" t="inlineStr">
        <is>
          <t>一</t>
        </is>
      </c>
      <c r="BR12" s="30" t="inlineStr">
        <is>
          <t>一</t>
        </is>
      </c>
      <c r="BS12" s="30" t="inlineStr">
        <is>
          <t>一</t>
        </is>
      </c>
      <c r="BT12" s="30" t="inlineStr">
        <is>
          <t>一</t>
        </is>
      </c>
      <c r="BU12" s="30" t="inlineStr">
        <is>
          <t>一</t>
        </is>
      </c>
      <c r="BV12" s="30" t="inlineStr">
        <is>
          <t>一</t>
        </is>
      </c>
      <c r="BW12" s="30" t="inlineStr">
        <is>
          <t>一</t>
        </is>
      </c>
      <c r="BX12" s="30" t="inlineStr">
        <is>
          <t>一</t>
        </is>
      </c>
      <c r="BY12" s="30" t="inlineStr">
        <is>
          <t>一</t>
        </is>
      </c>
      <c r="BZ12" s="30" t="inlineStr">
        <is>
          <t>一</t>
        </is>
      </c>
      <c r="CA12" s="26" t="n">
        <v>0.0</v>
      </c>
      <c r="CB12" s="26" t="n">
        <v>0.0</v>
      </c>
      <c r="CC12" s="26" t="n">
        <v>0.0</v>
      </c>
      <c r="CD12" s="26" t="n">
        <v>0.0</v>
      </c>
      <c r="CE12" s="26" t="n">
        <v>0.0</v>
      </c>
      <c r="CF12" s="26" t="n">
        <v>0.0</v>
      </c>
      <c r="CG12" s="26" t="n">
        <v>0.0</v>
      </c>
      <c r="CH12" s="26" t="n">
        <v>0.0</v>
      </c>
      <c r="CI12" s="26" t="n">
        <v>0.0</v>
      </c>
      <c r="CJ12" s="26" t="n">
        <v>0.0</v>
      </c>
      <c r="CK12" s="26" t="n">
        <v>0.0</v>
      </c>
      <c r="CL12" s="26" t="n">
        <v>0.0</v>
      </c>
      <c r="CM12" s="26" t="n">
        <v>0.0</v>
      </c>
      <c r="CN12" s="26" t="n">
        <v>0.0</v>
      </c>
      <c r="CO12" s="26" t="n">
        <v>0.0</v>
      </c>
      <c r="CP12" s="26" t="n">
        <v>0.0</v>
      </c>
      <c r="CQ12" s="26" t="n">
        <v>0.0</v>
      </c>
      <c r="CR12" s="30" t="inlineStr">
        <is>
          <t>一</t>
        </is>
      </c>
      <c r="CS12" s="30" t="inlineStr">
        <is>
          <t>一</t>
        </is>
      </c>
      <c r="CT12" s="30" t="inlineStr">
        <is>
          <t>一</t>
        </is>
      </c>
      <c r="CU12" s="26" t="n">
        <v>0.0</v>
      </c>
      <c r="CV12" s="26" t="n">
        <v>0.0</v>
      </c>
      <c r="CW12" s="26" t="n">
        <v>0.0</v>
      </c>
      <c r="CX12" s="26" t="n">
        <v>0.0</v>
      </c>
      <c r="CY12" s="26" t="n">
        <v>0.0</v>
      </c>
      <c r="CZ12" s="26" t="n">
        <v>0.0</v>
      </c>
      <c r="DA12" s="30" t="inlineStr">
        <is>
          <t>一</t>
        </is>
      </c>
      <c r="DB12" s="30" t="inlineStr">
        <is>
          <t>一</t>
        </is>
      </c>
      <c r="DC12" s="30" t="inlineStr">
        <is>
          <t>一</t>
        </is>
      </c>
      <c r="DD12" s="30" t="inlineStr">
        <is>
          <t>一</t>
        </is>
      </c>
      <c r="DE12" s="26" t="n">
        <v>0.0</v>
      </c>
      <c r="DF12" s="26" t="n">
        <v>0.0</v>
      </c>
      <c r="DG12" s="26" t="n">
        <v>0.0</v>
      </c>
      <c r="DH12" s="26" t="n">
        <v>0.0</v>
      </c>
      <c r="DI12" s="26" t="n">
        <v>0.0</v>
      </c>
      <c r="DJ12" s="28" t="n">
        <v>0.0</v>
      </c>
    </row>
    <row r="13" customHeight="true" ht="15.0">
      <c r="A13" s="174" t="inlineStr">
        <is>
          <t>2011199</t>
        </is>
      </c>
      <c r="B13" s="176"/>
      <c r="C13" s="176"/>
      <c r="D13" s="32" t="inlineStr">
        <is>
          <t>其他纪检监察事务支出</t>
        </is>
      </c>
      <c r="E13" s="26" t="n">
        <v>6094592.49</v>
      </c>
      <c r="F13" s="26" t="n">
        <v>0.0</v>
      </c>
      <c r="G13" s="26" t="n">
        <v>0.0</v>
      </c>
      <c r="H13" s="26" t="n">
        <v>0.0</v>
      </c>
      <c r="I13" s="26" t="n">
        <v>0.0</v>
      </c>
      <c r="J13" s="26" t="n">
        <v>0.0</v>
      </c>
      <c r="K13" s="26" t="n">
        <v>0.0</v>
      </c>
      <c r="L13" s="26" t="n">
        <v>0.0</v>
      </c>
      <c r="M13" s="26" t="n">
        <v>0.0</v>
      </c>
      <c r="N13" s="26" t="n">
        <v>0.0</v>
      </c>
      <c r="O13" s="26" t="n">
        <v>0.0</v>
      </c>
      <c r="P13" s="26" t="n">
        <v>0.0</v>
      </c>
      <c r="Q13" s="26" t="n">
        <v>0.0</v>
      </c>
      <c r="R13" s="26" t="n">
        <v>0.0</v>
      </c>
      <c r="S13" s="26" t="n">
        <v>0.0</v>
      </c>
      <c r="T13" s="26" t="n">
        <v>5976864.49</v>
      </c>
      <c r="U13" s="26" t="n">
        <v>1029469.78</v>
      </c>
      <c r="V13" s="26" t="n">
        <v>236506.6</v>
      </c>
      <c r="W13" s="26" t="n">
        <v>0.0</v>
      </c>
      <c r="X13" s="26" t="n">
        <v>0.0</v>
      </c>
      <c r="Y13" s="26" t="n">
        <v>0.0</v>
      </c>
      <c r="Z13" s="26" t="n">
        <v>0.0</v>
      </c>
      <c r="AA13" s="26" t="n">
        <v>0.0</v>
      </c>
      <c r="AB13" s="26" t="n">
        <v>0.0</v>
      </c>
      <c r="AC13" s="26" t="n">
        <v>0.0</v>
      </c>
      <c r="AD13" s="26" t="n">
        <v>1223660.97</v>
      </c>
      <c r="AE13" s="26" t="n">
        <v>0.0</v>
      </c>
      <c r="AF13" s="26" t="n">
        <v>480317.76</v>
      </c>
      <c r="AG13" s="26" t="n">
        <v>2415.0</v>
      </c>
      <c r="AH13" s="26" t="n">
        <v>1166.0</v>
      </c>
      <c r="AI13" s="26" t="n">
        <v>48656.0</v>
      </c>
      <c r="AJ13" s="26" t="n">
        <v>27900.0</v>
      </c>
      <c r="AK13" s="26" t="n">
        <v>0.0</v>
      </c>
      <c r="AL13" s="26" t="n">
        <v>0.0</v>
      </c>
      <c r="AM13" s="26" t="n">
        <v>0.0</v>
      </c>
      <c r="AN13" s="26" t="n">
        <v>20280.0</v>
      </c>
      <c r="AO13" s="26" t="n">
        <v>480997.0</v>
      </c>
      <c r="AP13" s="26" t="n">
        <v>304866.18</v>
      </c>
      <c r="AQ13" s="26" t="n">
        <v>260600.0</v>
      </c>
      <c r="AR13" s="26" t="n">
        <v>100000.0</v>
      </c>
      <c r="AS13" s="26" t="n">
        <v>188778.0</v>
      </c>
      <c r="AT13" s="26" t="n">
        <v>0.0</v>
      </c>
      <c r="AU13" s="26" t="n">
        <v>1571251.2</v>
      </c>
      <c r="AV13" s="26" t="n">
        <v>0.0</v>
      </c>
      <c r="AW13" s="26" t="n">
        <v>0.0</v>
      </c>
      <c r="AX13" s="26" t="n">
        <v>0.0</v>
      </c>
      <c r="AY13" s="26" t="n">
        <v>0.0</v>
      </c>
      <c r="AZ13" s="26" t="n">
        <v>0.0</v>
      </c>
      <c r="BA13" s="26" t="n">
        <v>0.0</v>
      </c>
      <c r="BB13" s="26" t="n">
        <v>0.0</v>
      </c>
      <c r="BC13" s="26" t="n">
        <v>0.0</v>
      </c>
      <c r="BD13" s="26" t="n">
        <v>0.0</v>
      </c>
      <c r="BE13" s="26" t="n">
        <v>0.0</v>
      </c>
      <c r="BF13" s="26" t="n">
        <v>0.0</v>
      </c>
      <c r="BG13" s="26" t="n">
        <v>0.0</v>
      </c>
      <c r="BH13" s="26" t="n">
        <v>0.0</v>
      </c>
      <c r="BI13" s="26" t="n">
        <v>0.0</v>
      </c>
      <c r="BJ13" s="26" t="n">
        <v>0.0</v>
      </c>
      <c r="BK13" s="26" t="n">
        <v>0.0</v>
      </c>
      <c r="BL13" s="26" t="n">
        <v>0.0</v>
      </c>
      <c r="BM13" s="26" t="n">
        <v>0.0</v>
      </c>
      <c r="BN13" s="30" t="inlineStr">
        <is>
          <t>一</t>
        </is>
      </c>
      <c r="BO13" s="30" t="inlineStr">
        <is>
          <t>一</t>
        </is>
      </c>
      <c r="BP13" s="30" t="inlineStr">
        <is>
          <t>一</t>
        </is>
      </c>
      <c r="BQ13" s="30" t="inlineStr">
        <is>
          <t>一</t>
        </is>
      </c>
      <c r="BR13" s="30" t="inlineStr">
        <is>
          <t>一</t>
        </is>
      </c>
      <c r="BS13" s="30" t="inlineStr">
        <is>
          <t>一</t>
        </is>
      </c>
      <c r="BT13" s="30" t="inlineStr">
        <is>
          <t>一</t>
        </is>
      </c>
      <c r="BU13" s="30" t="inlineStr">
        <is>
          <t>一</t>
        </is>
      </c>
      <c r="BV13" s="30" t="inlineStr">
        <is>
          <t>一</t>
        </is>
      </c>
      <c r="BW13" s="30" t="inlineStr">
        <is>
          <t>一</t>
        </is>
      </c>
      <c r="BX13" s="30" t="inlineStr">
        <is>
          <t>一</t>
        </is>
      </c>
      <c r="BY13" s="30" t="inlineStr">
        <is>
          <t>一</t>
        </is>
      </c>
      <c r="BZ13" s="30" t="inlineStr">
        <is>
          <t>一</t>
        </is>
      </c>
      <c r="CA13" s="26" t="n">
        <v>117728.0</v>
      </c>
      <c r="CB13" s="26" t="n">
        <v>0.0</v>
      </c>
      <c r="CC13" s="26" t="n">
        <v>117728.0</v>
      </c>
      <c r="CD13" s="26" t="n">
        <v>0.0</v>
      </c>
      <c r="CE13" s="26" t="n">
        <v>0.0</v>
      </c>
      <c r="CF13" s="26" t="n">
        <v>0.0</v>
      </c>
      <c r="CG13" s="26" t="n">
        <v>0.0</v>
      </c>
      <c r="CH13" s="26" t="n">
        <v>0.0</v>
      </c>
      <c r="CI13" s="26" t="n">
        <v>0.0</v>
      </c>
      <c r="CJ13" s="26" t="n">
        <v>0.0</v>
      </c>
      <c r="CK13" s="26" t="n">
        <v>0.0</v>
      </c>
      <c r="CL13" s="26" t="n">
        <v>0.0</v>
      </c>
      <c r="CM13" s="26" t="n">
        <v>0.0</v>
      </c>
      <c r="CN13" s="26" t="n">
        <v>0.0</v>
      </c>
      <c r="CO13" s="26" t="n">
        <v>0.0</v>
      </c>
      <c r="CP13" s="26" t="n">
        <v>0.0</v>
      </c>
      <c r="CQ13" s="26" t="n">
        <v>0.0</v>
      </c>
      <c r="CR13" s="30" t="inlineStr">
        <is>
          <t>一</t>
        </is>
      </c>
      <c r="CS13" s="30" t="inlineStr">
        <is>
          <t>一</t>
        </is>
      </c>
      <c r="CT13" s="30" t="inlineStr">
        <is>
          <t>一</t>
        </is>
      </c>
      <c r="CU13" s="26" t="n">
        <v>0.0</v>
      </c>
      <c r="CV13" s="26" t="n">
        <v>0.0</v>
      </c>
      <c r="CW13" s="26" t="n">
        <v>0.0</v>
      </c>
      <c r="CX13" s="26" t="n">
        <v>0.0</v>
      </c>
      <c r="CY13" s="26" t="n">
        <v>0.0</v>
      </c>
      <c r="CZ13" s="26" t="n">
        <v>0.0</v>
      </c>
      <c r="DA13" s="30" t="inlineStr">
        <is>
          <t>一</t>
        </is>
      </c>
      <c r="DB13" s="30" t="inlineStr">
        <is>
          <t>一</t>
        </is>
      </c>
      <c r="DC13" s="30" t="inlineStr">
        <is>
          <t>一</t>
        </is>
      </c>
      <c r="DD13" s="30" t="inlineStr">
        <is>
          <t>一</t>
        </is>
      </c>
      <c r="DE13" s="26" t="n">
        <v>0.0</v>
      </c>
      <c r="DF13" s="26" t="n">
        <v>0.0</v>
      </c>
      <c r="DG13" s="26" t="n">
        <v>0.0</v>
      </c>
      <c r="DH13" s="26" t="n">
        <v>0.0</v>
      </c>
      <c r="DI13" s="26" t="n">
        <v>0.0</v>
      </c>
      <c r="DJ13" s="28" t="n">
        <v>0.0</v>
      </c>
    </row>
    <row r="14" customHeight="true" ht="15.0">
      <c r="A14" s="174" t="inlineStr">
        <is>
          <t>20132</t>
        </is>
      </c>
      <c r="B14" s="176"/>
      <c r="C14" s="176"/>
      <c r="D14" s="32" t="inlineStr">
        <is>
          <t>组织事务</t>
        </is>
      </c>
      <c r="E14" s="26" t="n">
        <v>92066.0</v>
      </c>
      <c r="F14" s="26" t="n">
        <v>0.0</v>
      </c>
      <c r="G14" s="26" t="n">
        <v>0.0</v>
      </c>
      <c r="H14" s="26" t="n">
        <v>0.0</v>
      </c>
      <c r="I14" s="26" t="n">
        <v>0.0</v>
      </c>
      <c r="J14" s="26" t="n">
        <v>0.0</v>
      </c>
      <c r="K14" s="26" t="n">
        <v>0.0</v>
      </c>
      <c r="L14" s="26" t="n">
        <v>0.0</v>
      </c>
      <c r="M14" s="26" t="n">
        <v>0.0</v>
      </c>
      <c r="N14" s="26" t="n">
        <v>0.0</v>
      </c>
      <c r="O14" s="26" t="n">
        <v>0.0</v>
      </c>
      <c r="P14" s="26" t="n">
        <v>0.0</v>
      </c>
      <c r="Q14" s="26" t="n">
        <v>0.0</v>
      </c>
      <c r="R14" s="26" t="n">
        <v>0.0</v>
      </c>
      <c r="S14" s="26" t="n">
        <v>0.0</v>
      </c>
      <c r="T14" s="26" t="n">
        <v>92066.0</v>
      </c>
      <c r="U14" s="26" t="n">
        <v>0.0</v>
      </c>
      <c r="V14" s="26" t="n">
        <v>0.0</v>
      </c>
      <c r="W14" s="26" t="n">
        <v>0.0</v>
      </c>
      <c r="X14" s="26" t="n">
        <v>0.0</v>
      </c>
      <c r="Y14" s="26" t="n">
        <v>0.0</v>
      </c>
      <c r="Z14" s="26" t="n">
        <v>0.0</v>
      </c>
      <c r="AA14" s="26" t="n">
        <v>0.0</v>
      </c>
      <c r="AB14" s="26" t="n">
        <v>0.0</v>
      </c>
      <c r="AC14" s="26" t="n">
        <v>0.0</v>
      </c>
      <c r="AD14" s="26" t="n">
        <v>92066.0</v>
      </c>
      <c r="AE14" s="26" t="n">
        <v>0.0</v>
      </c>
      <c r="AF14" s="26" t="n">
        <v>0.0</v>
      </c>
      <c r="AG14" s="26" t="n">
        <v>0.0</v>
      </c>
      <c r="AH14" s="26" t="n">
        <v>0.0</v>
      </c>
      <c r="AI14" s="26" t="n">
        <v>0.0</v>
      </c>
      <c r="AJ14" s="26" t="n">
        <v>0.0</v>
      </c>
      <c r="AK14" s="26" t="n">
        <v>0.0</v>
      </c>
      <c r="AL14" s="26" t="n">
        <v>0.0</v>
      </c>
      <c r="AM14" s="26" t="n">
        <v>0.0</v>
      </c>
      <c r="AN14" s="26" t="n">
        <v>0.0</v>
      </c>
      <c r="AO14" s="26" t="n">
        <v>0.0</v>
      </c>
      <c r="AP14" s="26" t="n">
        <v>0.0</v>
      </c>
      <c r="AQ14" s="26" t="n">
        <v>0.0</v>
      </c>
      <c r="AR14" s="26" t="n">
        <v>0.0</v>
      </c>
      <c r="AS14" s="26" t="n">
        <v>0.0</v>
      </c>
      <c r="AT14" s="26" t="n">
        <v>0.0</v>
      </c>
      <c r="AU14" s="26" t="n">
        <v>0.0</v>
      </c>
      <c r="AV14" s="26" t="n">
        <v>0.0</v>
      </c>
      <c r="AW14" s="26" t="n">
        <v>0.0</v>
      </c>
      <c r="AX14" s="26" t="n">
        <v>0.0</v>
      </c>
      <c r="AY14" s="26" t="n">
        <v>0.0</v>
      </c>
      <c r="AZ14" s="26" t="n">
        <v>0.0</v>
      </c>
      <c r="BA14" s="26" t="n">
        <v>0.0</v>
      </c>
      <c r="BB14" s="26" t="n">
        <v>0.0</v>
      </c>
      <c r="BC14" s="26" t="n">
        <v>0.0</v>
      </c>
      <c r="BD14" s="26" t="n">
        <v>0.0</v>
      </c>
      <c r="BE14" s="26" t="n">
        <v>0.0</v>
      </c>
      <c r="BF14" s="26" t="n">
        <v>0.0</v>
      </c>
      <c r="BG14" s="26" t="n">
        <v>0.0</v>
      </c>
      <c r="BH14" s="26" t="n">
        <v>0.0</v>
      </c>
      <c r="BI14" s="26" t="n">
        <v>0.0</v>
      </c>
      <c r="BJ14" s="26" t="n">
        <v>0.0</v>
      </c>
      <c r="BK14" s="26" t="n">
        <v>0.0</v>
      </c>
      <c r="BL14" s="26" t="n">
        <v>0.0</v>
      </c>
      <c r="BM14" s="26" t="n">
        <v>0.0</v>
      </c>
      <c r="BN14" s="30" t="inlineStr">
        <is>
          <t>一</t>
        </is>
      </c>
      <c r="BO14" s="30" t="inlineStr">
        <is>
          <t>一</t>
        </is>
      </c>
      <c r="BP14" s="30" t="inlineStr">
        <is>
          <t>一</t>
        </is>
      </c>
      <c r="BQ14" s="30" t="inlineStr">
        <is>
          <t>一</t>
        </is>
      </c>
      <c r="BR14" s="30" t="inlineStr">
        <is>
          <t>一</t>
        </is>
      </c>
      <c r="BS14" s="30" t="inlineStr">
        <is>
          <t>一</t>
        </is>
      </c>
      <c r="BT14" s="30" t="inlineStr">
        <is>
          <t>一</t>
        </is>
      </c>
      <c r="BU14" s="30" t="inlineStr">
        <is>
          <t>一</t>
        </is>
      </c>
      <c r="BV14" s="30" t="inlineStr">
        <is>
          <t>一</t>
        </is>
      </c>
      <c r="BW14" s="30" t="inlineStr">
        <is>
          <t>一</t>
        </is>
      </c>
      <c r="BX14" s="30" t="inlineStr">
        <is>
          <t>一</t>
        </is>
      </c>
      <c r="BY14" s="30" t="inlineStr">
        <is>
          <t>一</t>
        </is>
      </c>
      <c r="BZ14" s="30" t="inlineStr">
        <is>
          <t>一</t>
        </is>
      </c>
      <c r="CA14" s="26" t="n">
        <v>0.0</v>
      </c>
      <c r="CB14" s="26" t="n">
        <v>0.0</v>
      </c>
      <c r="CC14" s="26" t="n">
        <v>0.0</v>
      </c>
      <c r="CD14" s="26" t="n">
        <v>0.0</v>
      </c>
      <c r="CE14" s="26" t="n">
        <v>0.0</v>
      </c>
      <c r="CF14" s="26" t="n">
        <v>0.0</v>
      </c>
      <c r="CG14" s="26" t="n">
        <v>0.0</v>
      </c>
      <c r="CH14" s="26" t="n">
        <v>0.0</v>
      </c>
      <c r="CI14" s="26" t="n">
        <v>0.0</v>
      </c>
      <c r="CJ14" s="26" t="n">
        <v>0.0</v>
      </c>
      <c r="CK14" s="26" t="n">
        <v>0.0</v>
      </c>
      <c r="CL14" s="26" t="n">
        <v>0.0</v>
      </c>
      <c r="CM14" s="26" t="n">
        <v>0.0</v>
      </c>
      <c r="CN14" s="26" t="n">
        <v>0.0</v>
      </c>
      <c r="CO14" s="26" t="n">
        <v>0.0</v>
      </c>
      <c r="CP14" s="26" t="n">
        <v>0.0</v>
      </c>
      <c r="CQ14" s="26" t="n">
        <v>0.0</v>
      </c>
      <c r="CR14" s="30" t="inlineStr">
        <is>
          <t>一</t>
        </is>
      </c>
      <c r="CS14" s="30" t="inlineStr">
        <is>
          <t>一</t>
        </is>
      </c>
      <c r="CT14" s="30" t="inlineStr">
        <is>
          <t>一</t>
        </is>
      </c>
      <c r="CU14" s="26" t="n">
        <v>0.0</v>
      </c>
      <c r="CV14" s="26" t="n">
        <v>0.0</v>
      </c>
      <c r="CW14" s="26" t="n">
        <v>0.0</v>
      </c>
      <c r="CX14" s="26" t="n">
        <v>0.0</v>
      </c>
      <c r="CY14" s="26" t="n">
        <v>0.0</v>
      </c>
      <c r="CZ14" s="26" t="n">
        <v>0.0</v>
      </c>
      <c r="DA14" s="30" t="inlineStr">
        <is>
          <t>一</t>
        </is>
      </c>
      <c r="DB14" s="30" t="inlineStr">
        <is>
          <t>一</t>
        </is>
      </c>
      <c r="DC14" s="30" t="inlineStr">
        <is>
          <t>一</t>
        </is>
      </c>
      <c r="DD14" s="30" t="inlineStr">
        <is>
          <t>一</t>
        </is>
      </c>
      <c r="DE14" s="26" t="n">
        <v>0.0</v>
      </c>
      <c r="DF14" s="26" t="n">
        <v>0.0</v>
      </c>
      <c r="DG14" s="26" t="n">
        <v>0.0</v>
      </c>
      <c r="DH14" s="26" t="n">
        <v>0.0</v>
      </c>
      <c r="DI14" s="26" t="n">
        <v>0.0</v>
      </c>
      <c r="DJ14" s="28" t="n">
        <v>0.0</v>
      </c>
    </row>
    <row r="15" customHeight="true" ht="15.0">
      <c r="A15" s="174" t="inlineStr">
        <is>
          <t>2013299</t>
        </is>
      </c>
      <c r="B15" s="176"/>
      <c r="C15" s="176"/>
      <c r="D15" s="32" t="inlineStr">
        <is>
          <t>其他组织事务支出</t>
        </is>
      </c>
      <c r="E15" s="26" t="n">
        <v>92066.0</v>
      </c>
      <c r="F15" s="26" t="n">
        <v>0.0</v>
      </c>
      <c r="G15" s="26" t="n">
        <v>0.0</v>
      </c>
      <c r="H15" s="26" t="n">
        <v>0.0</v>
      </c>
      <c r="I15" s="26" t="n">
        <v>0.0</v>
      </c>
      <c r="J15" s="26" t="n">
        <v>0.0</v>
      </c>
      <c r="K15" s="26" t="n">
        <v>0.0</v>
      </c>
      <c r="L15" s="26" t="n">
        <v>0.0</v>
      </c>
      <c r="M15" s="26" t="n">
        <v>0.0</v>
      </c>
      <c r="N15" s="26" t="n">
        <v>0.0</v>
      </c>
      <c r="O15" s="26" t="n">
        <v>0.0</v>
      </c>
      <c r="P15" s="26" t="n">
        <v>0.0</v>
      </c>
      <c r="Q15" s="26" t="n">
        <v>0.0</v>
      </c>
      <c r="R15" s="26" t="n">
        <v>0.0</v>
      </c>
      <c r="S15" s="26" t="n">
        <v>0.0</v>
      </c>
      <c r="T15" s="26" t="n">
        <v>92066.0</v>
      </c>
      <c r="U15" s="26" t="n">
        <v>0.0</v>
      </c>
      <c r="V15" s="26" t="n">
        <v>0.0</v>
      </c>
      <c r="W15" s="26" t="n">
        <v>0.0</v>
      </c>
      <c r="X15" s="26" t="n">
        <v>0.0</v>
      </c>
      <c r="Y15" s="26" t="n">
        <v>0.0</v>
      </c>
      <c r="Z15" s="26" t="n">
        <v>0.0</v>
      </c>
      <c r="AA15" s="26" t="n">
        <v>0.0</v>
      </c>
      <c r="AB15" s="26" t="n">
        <v>0.0</v>
      </c>
      <c r="AC15" s="26" t="n">
        <v>0.0</v>
      </c>
      <c r="AD15" s="26" t="n">
        <v>92066.0</v>
      </c>
      <c r="AE15" s="26" t="n">
        <v>0.0</v>
      </c>
      <c r="AF15" s="26" t="n">
        <v>0.0</v>
      </c>
      <c r="AG15" s="26" t="n">
        <v>0.0</v>
      </c>
      <c r="AH15" s="26" t="n">
        <v>0.0</v>
      </c>
      <c r="AI15" s="26" t="n">
        <v>0.0</v>
      </c>
      <c r="AJ15" s="26" t="n">
        <v>0.0</v>
      </c>
      <c r="AK15" s="26" t="n">
        <v>0.0</v>
      </c>
      <c r="AL15" s="26" t="n">
        <v>0.0</v>
      </c>
      <c r="AM15" s="26" t="n">
        <v>0.0</v>
      </c>
      <c r="AN15" s="26" t="n">
        <v>0.0</v>
      </c>
      <c r="AO15" s="26" t="n">
        <v>0.0</v>
      </c>
      <c r="AP15" s="26" t="n">
        <v>0.0</v>
      </c>
      <c r="AQ15" s="26" t="n">
        <v>0.0</v>
      </c>
      <c r="AR15" s="26" t="n">
        <v>0.0</v>
      </c>
      <c r="AS15" s="26" t="n">
        <v>0.0</v>
      </c>
      <c r="AT15" s="26" t="n">
        <v>0.0</v>
      </c>
      <c r="AU15" s="26" t="n">
        <v>0.0</v>
      </c>
      <c r="AV15" s="26" t="n">
        <v>0.0</v>
      </c>
      <c r="AW15" s="26" t="n">
        <v>0.0</v>
      </c>
      <c r="AX15" s="26" t="n">
        <v>0.0</v>
      </c>
      <c r="AY15" s="26" t="n">
        <v>0.0</v>
      </c>
      <c r="AZ15" s="26" t="n">
        <v>0.0</v>
      </c>
      <c r="BA15" s="26" t="n">
        <v>0.0</v>
      </c>
      <c r="BB15" s="26" t="n">
        <v>0.0</v>
      </c>
      <c r="BC15" s="26" t="n">
        <v>0.0</v>
      </c>
      <c r="BD15" s="26" t="n">
        <v>0.0</v>
      </c>
      <c r="BE15" s="26" t="n">
        <v>0.0</v>
      </c>
      <c r="BF15" s="26" t="n">
        <v>0.0</v>
      </c>
      <c r="BG15" s="26" t="n">
        <v>0.0</v>
      </c>
      <c r="BH15" s="26" t="n">
        <v>0.0</v>
      </c>
      <c r="BI15" s="26" t="n">
        <v>0.0</v>
      </c>
      <c r="BJ15" s="26" t="n">
        <v>0.0</v>
      </c>
      <c r="BK15" s="26" t="n">
        <v>0.0</v>
      </c>
      <c r="BL15" s="26" t="n">
        <v>0.0</v>
      </c>
      <c r="BM15" s="26" t="n">
        <v>0.0</v>
      </c>
      <c r="BN15" s="30" t="inlineStr">
        <is>
          <t>一</t>
        </is>
      </c>
      <c r="BO15" s="30" t="inlineStr">
        <is>
          <t>一</t>
        </is>
      </c>
      <c r="BP15" s="30" t="inlineStr">
        <is>
          <t>一</t>
        </is>
      </c>
      <c r="BQ15" s="30" t="inlineStr">
        <is>
          <t>一</t>
        </is>
      </c>
      <c r="BR15" s="30" t="inlineStr">
        <is>
          <t>一</t>
        </is>
      </c>
      <c r="BS15" s="30" t="inlineStr">
        <is>
          <t>一</t>
        </is>
      </c>
      <c r="BT15" s="30" t="inlineStr">
        <is>
          <t>一</t>
        </is>
      </c>
      <c r="BU15" s="30" t="inlineStr">
        <is>
          <t>一</t>
        </is>
      </c>
      <c r="BV15" s="30" t="inlineStr">
        <is>
          <t>一</t>
        </is>
      </c>
      <c r="BW15" s="30" t="inlineStr">
        <is>
          <t>一</t>
        </is>
      </c>
      <c r="BX15" s="30" t="inlineStr">
        <is>
          <t>一</t>
        </is>
      </c>
      <c r="BY15" s="30" t="inlineStr">
        <is>
          <t>一</t>
        </is>
      </c>
      <c r="BZ15" s="30" t="inlineStr">
        <is>
          <t>一</t>
        </is>
      </c>
      <c r="CA15" s="26" t="n">
        <v>0.0</v>
      </c>
      <c r="CB15" s="26" t="n">
        <v>0.0</v>
      </c>
      <c r="CC15" s="26" t="n">
        <v>0.0</v>
      </c>
      <c r="CD15" s="26" t="n">
        <v>0.0</v>
      </c>
      <c r="CE15" s="26" t="n">
        <v>0.0</v>
      </c>
      <c r="CF15" s="26" t="n">
        <v>0.0</v>
      </c>
      <c r="CG15" s="26" t="n">
        <v>0.0</v>
      </c>
      <c r="CH15" s="26" t="n">
        <v>0.0</v>
      </c>
      <c r="CI15" s="26" t="n">
        <v>0.0</v>
      </c>
      <c r="CJ15" s="26" t="n">
        <v>0.0</v>
      </c>
      <c r="CK15" s="26" t="n">
        <v>0.0</v>
      </c>
      <c r="CL15" s="26" t="n">
        <v>0.0</v>
      </c>
      <c r="CM15" s="26" t="n">
        <v>0.0</v>
      </c>
      <c r="CN15" s="26" t="n">
        <v>0.0</v>
      </c>
      <c r="CO15" s="26" t="n">
        <v>0.0</v>
      </c>
      <c r="CP15" s="26" t="n">
        <v>0.0</v>
      </c>
      <c r="CQ15" s="26" t="n">
        <v>0.0</v>
      </c>
      <c r="CR15" s="30" t="inlineStr">
        <is>
          <t>一</t>
        </is>
      </c>
      <c r="CS15" s="30" t="inlineStr">
        <is>
          <t>一</t>
        </is>
      </c>
      <c r="CT15" s="30" t="inlineStr">
        <is>
          <t>一</t>
        </is>
      </c>
      <c r="CU15" s="26" t="n">
        <v>0.0</v>
      </c>
      <c r="CV15" s="26" t="n">
        <v>0.0</v>
      </c>
      <c r="CW15" s="26" t="n">
        <v>0.0</v>
      </c>
      <c r="CX15" s="26" t="n">
        <v>0.0</v>
      </c>
      <c r="CY15" s="26" t="n">
        <v>0.0</v>
      </c>
      <c r="CZ15" s="26" t="n">
        <v>0.0</v>
      </c>
      <c r="DA15" s="30" t="inlineStr">
        <is>
          <t>一</t>
        </is>
      </c>
      <c r="DB15" s="30" t="inlineStr">
        <is>
          <t>一</t>
        </is>
      </c>
      <c r="DC15" s="30" t="inlineStr">
        <is>
          <t>一</t>
        </is>
      </c>
      <c r="DD15" s="30" t="inlineStr">
        <is>
          <t>一</t>
        </is>
      </c>
      <c r="DE15" s="26" t="n">
        <v>0.0</v>
      </c>
      <c r="DF15" s="26" t="n">
        <v>0.0</v>
      </c>
      <c r="DG15" s="26" t="n">
        <v>0.0</v>
      </c>
      <c r="DH15" s="26" t="n">
        <v>0.0</v>
      </c>
      <c r="DI15" s="26" t="n">
        <v>0.0</v>
      </c>
      <c r="DJ15" s="28" t="n">
        <v>0.0</v>
      </c>
    </row>
    <row r="16" customHeight="true" ht="15.0">
      <c r="A16" s="174" t="inlineStr">
        <is>
          <t>208</t>
        </is>
      </c>
      <c r="B16" s="176"/>
      <c r="C16" s="176"/>
      <c r="D16" s="32" t="inlineStr">
        <is>
          <t>社会保障和就业支出</t>
        </is>
      </c>
      <c r="E16" s="26" t="n">
        <v>685534.74</v>
      </c>
      <c r="F16" s="26" t="n">
        <v>685534.74</v>
      </c>
      <c r="G16" s="26" t="n">
        <v>0.0</v>
      </c>
      <c r="H16" s="26" t="n">
        <v>0.0</v>
      </c>
      <c r="I16" s="26" t="n">
        <v>0.0</v>
      </c>
      <c r="J16" s="26" t="n">
        <v>0.0</v>
      </c>
      <c r="K16" s="26" t="n">
        <v>0.0</v>
      </c>
      <c r="L16" s="26" t="n">
        <v>504426.24</v>
      </c>
      <c r="M16" s="26" t="n">
        <v>0.0</v>
      </c>
      <c r="N16" s="26" t="n">
        <v>130072.79</v>
      </c>
      <c r="O16" s="26" t="n">
        <v>0.0</v>
      </c>
      <c r="P16" s="26" t="n">
        <v>51035.71</v>
      </c>
      <c r="Q16" s="26" t="n">
        <v>0.0</v>
      </c>
      <c r="R16" s="26" t="n">
        <v>0.0</v>
      </c>
      <c r="S16" s="26" t="n">
        <v>0.0</v>
      </c>
      <c r="T16" s="26" t="n">
        <v>0.0</v>
      </c>
      <c r="U16" s="26" t="n">
        <v>0.0</v>
      </c>
      <c r="V16" s="26" t="n">
        <v>0.0</v>
      </c>
      <c r="W16" s="26" t="n">
        <v>0.0</v>
      </c>
      <c r="X16" s="26" t="n">
        <v>0.0</v>
      </c>
      <c r="Y16" s="26" t="n">
        <v>0.0</v>
      </c>
      <c r="Z16" s="26" t="n">
        <v>0.0</v>
      </c>
      <c r="AA16" s="26" t="n">
        <v>0.0</v>
      </c>
      <c r="AB16" s="26" t="n">
        <v>0.0</v>
      </c>
      <c r="AC16" s="26" t="n">
        <v>0.0</v>
      </c>
      <c r="AD16" s="26" t="n">
        <v>0.0</v>
      </c>
      <c r="AE16" s="26" t="n">
        <v>0.0</v>
      </c>
      <c r="AF16" s="26" t="n">
        <v>0.0</v>
      </c>
      <c r="AG16" s="26" t="n">
        <v>0.0</v>
      </c>
      <c r="AH16" s="26" t="n">
        <v>0.0</v>
      </c>
      <c r="AI16" s="26" t="n">
        <v>0.0</v>
      </c>
      <c r="AJ16" s="26" t="n">
        <v>0.0</v>
      </c>
      <c r="AK16" s="26" t="n">
        <v>0.0</v>
      </c>
      <c r="AL16" s="26" t="n">
        <v>0.0</v>
      </c>
      <c r="AM16" s="26" t="n">
        <v>0.0</v>
      </c>
      <c r="AN16" s="26" t="n">
        <v>0.0</v>
      </c>
      <c r="AO16" s="26" t="n">
        <v>0.0</v>
      </c>
      <c r="AP16" s="26" t="n">
        <v>0.0</v>
      </c>
      <c r="AQ16" s="26" t="n">
        <v>0.0</v>
      </c>
      <c r="AR16" s="26" t="n">
        <v>0.0</v>
      </c>
      <c r="AS16" s="26" t="n">
        <v>0.0</v>
      </c>
      <c r="AT16" s="26" t="n">
        <v>0.0</v>
      </c>
      <c r="AU16" s="26" t="n">
        <v>0.0</v>
      </c>
      <c r="AV16" s="26" t="n">
        <v>0.0</v>
      </c>
      <c r="AW16" s="26" t="n">
        <v>0.0</v>
      </c>
      <c r="AX16" s="26" t="n">
        <v>0.0</v>
      </c>
      <c r="AY16" s="26" t="n">
        <v>0.0</v>
      </c>
      <c r="AZ16" s="26" t="n">
        <v>0.0</v>
      </c>
      <c r="BA16" s="26" t="n">
        <v>0.0</v>
      </c>
      <c r="BB16" s="26" t="n">
        <v>0.0</v>
      </c>
      <c r="BC16" s="26" t="n">
        <v>0.0</v>
      </c>
      <c r="BD16" s="26" t="n">
        <v>0.0</v>
      </c>
      <c r="BE16" s="26" t="n">
        <v>0.0</v>
      </c>
      <c r="BF16" s="26" t="n">
        <v>0.0</v>
      </c>
      <c r="BG16" s="26" t="n">
        <v>0.0</v>
      </c>
      <c r="BH16" s="26" t="n">
        <v>0.0</v>
      </c>
      <c r="BI16" s="26" t="n">
        <v>0.0</v>
      </c>
      <c r="BJ16" s="26" t="n">
        <v>0.0</v>
      </c>
      <c r="BK16" s="26" t="n">
        <v>0.0</v>
      </c>
      <c r="BL16" s="26" t="n">
        <v>0.0</v>
      </c>
      <c r="BM16" s="26" t="n">
        <v>0.0</v>
      </c>
      <c r="BN16" s="30" t="inlineStr">
        <is>
          <t>一</t>
        </is>
      </c>
      <c r="BO16" s="30" t="inlineStr">
        <is>
          <t>一</t>
        </is>
      </c>
      <c r="BP16" s="30" t="inlineStr">
        <is>
          <t>一</t>
        </is>
      </c>
      <c r="BQ16" s="30" t="inlineStr">
        <is>
          <t>一</t>
        </is>
      </c>
      <c r="BR16" s="30" t="inlineStr">
        <is>
          <t>一</t>
        </is>
      </c>
      <c r="BS16" s="30" t="inlineStr">
        <is>
          <t>一</t>
        </is>
      </c>
      <c r="BT16" s="30" t="inlineStr">
        <is>
          <t>一</t>
        </is>
      </c>
      <c r="BU16" s="30" t="inlineStr">
        <is>
          <t>一</t>
        </is>
      </c>
      <c r="BV16" s="30" t="inlineStr">
        <is>
          <t>一</t>
        </is>
      </c>
      <c r="BW16" s="30" t="inlineStr">
        <is>
          <t>一</t>
        </is>
      </c>
      <c r="BX16" s="30" t="inlineStr">
        <is>
          <t>一</t>
        </is>
      </c>
      <c r="BY16" s="30" t="inlineStr">
        <is>
          <t>一</t>
        </is>
      </c>
      <c r="BZ16" s="30" t="inlineStr">
        <is>
          <t>一</t>
        </is>
      </c>
      <c r="CA16" s="26" t="n">
        <v>0.0</v>
      </c>
      <c r="CB16" s="26" t="n">
        <v>0.0</v>
      </c>
      <c r="CC16" s="26" t="n">
        <v>0.0</v>
      </c>
      <c r="CD16" s="26" t="n">
        <v>0.0</v>
      </c>
      <c r="CE16" s="26" t="n">
        <v>0.0</v>
      </c>
      <c r="CF16" s="26" t="n">
        <v>0.0</v>
      </c>
      <c r="CG16" s="26" t="n">
        <v>0.0</v>
      </c>
      <c r="CH16" s="26" t="n">
        <v>0.0</v>
      </c>
      <c r="CI16" s="26" t="n">
        <v>0.0</v>
      </c>
      <c r="CJ16" s="26" t="n">
        <v>0.0</v>
      </c>
      <c r="CK16" s="26" t="n">
        <v>0.0</v>
      </c>
      <c r="CL16" s="26" t="n">
        <v>0.0</v>
      </c>
      <c r="CM16" s="26" t="n">
        <v>0.0</v>
      </c>
      <c r="CN16" s="26" t="n">
        <v>0.0</v>
      </c>
      <c r="CO16" s="26" t="n">
        <v>0.0</v>
      </c>
      <c r="CP16" s="26" t="n">
        <v>0.0</v>
      </c>
      <c r="CQ16" s="26" t="n">
        <v>0.0</v>
      </c>
      <c r="CR16" s="30" t="inlineStr">
        <is>
          <t>一</t>
        </is>
      </c>
      <c r="CS16" s="30" t="inlineStr">
        <is>
          <t>一</t>
        </is>
      </c>
      <c r="CT16" s="30" t="inlineStr">
        <is>
          <t>一</t>
        </is>
      </c>
      <c r="CU16" s="26" t="n">
        <v>0.0</v>
      </c>
      <c r="CV16" s="26" t="n">
        <v>0.0</v>
      </c>
      <c r="CW16" s="26" t="n">
        <v>0.0</v>
      </c>
      <c r="CX16" s="26" t="n">
        <v>0.0</v>
      </c>
      <c r="CY16" s="26" t="n">
        <v>0.0</v>
      </c>
      <c r="CZ16" s="26" t="n">
        <v>0.0</v>
      </c>
      <c r="DA16" s="30" t="inlineStr">
        <is>
          <t>一</t>
        </is>
      </c>
      <c r="DB16" s="30" t="inlineStr">
        <is>
          <t>一</t>
        </is>
      </c>
      <c r="DC16" s="30" t="inlineStr">
        <is>
          <t>一</t>
        </is>
      </c>
      <c r="DD16" s="30" t="inlineStr">
        <is>
          <t>一</t>
        </is>
      </c>
      <c r="DE16" s="26" t="n">
        <v>0.0</v>
      </c>
      <c r="DF16" s="26" t="n">
        <v>0.0</v>
      </c>
      <c r="DG16" s="26" t="n">
        <v>0.0</v>
      </c>
      <c r="DH16" s="26" t="n">
        <v>0.0</v>
      </c>
      <c r="DI16" s="26" t="n">
        <v>0.0</v>
      </c>
      <c r="DJ16" s="28" t="n">
        <v>0.0</v>
      </c>
    </row>
    <row r="17" customHeight="true" ht="15.0">
      <c r="A17" s="174" t="inlineStr">
        <is>
          <t>20805</t>
        </is>
      </c>
      <c r="B17" s="176"/>
      <c r="C17" s="176"/>
      <c r="D17" s="32" t="inlineStr">
        <is>
          <t>行政事业单位养老支出</t>
        </is>
      </c>
      <c r="E17" s="26" t="n">
        <v>504426.24</v>
      </c>
      <c r="F17" s="26" t="n">
        <v>504426.24</v>
      </c>
      <c r="G17" s="26" t="n">
        <v>0.0</v>
      </c>
      <c r="H17" s="26" t="n">
        <v>0.0</v>
      </c>
      <c r="I17" s="26" t="n">
        <v>0.0</v>
      </c>
      <c r="J17" s="26" t="n">
        <v>0.0</v>
      </c>
      <c r="K17" s="26" t="n">
        <v>0.0</v>
      </c>
      <c r="L17" s="26" t="n">
        <v>504426.24</v>
      </c>
      <c r="M17" s="26" t="n">
        <v>0.0</v>
      </c>
      <c r="N17" s="26" t="n">
        <v>0.0</v>
      </c>
      <c r="O17" s="26" t="n">
        <v>0.0</v>
      </c>
      <c r="P17" s="26" t="n">
        <v>0.0</v>
      </c>
      <c r="Q17" s="26" t="n">
        <v>0.0</v>
      </c>
      <c r="R17" s="26" t="n">
        <v>0.0</v>
      </c>
      <c r="S17" s="26" t="n">
        <v>0.0</v>
      </c>
      <c r="T17" s="26" t="n">
        <v>0.0</v>
      </c>
      <c r="U17" s="26" t="n">
        <v>0.0</v>
      </c>
      <c r="V17" s="26" t="n">
        <v>0.0</v>
      </c>
      <c r="W17" s="26" t="n">
        <v>0.0</v>
      </c>
      <c r="X17" s="26" t="n">
        <v>0.0</v>
      </c>
      <c r="Y17" s="26" t="n">
        <v>0.0</v>
      </c>
      <c r="Z17" s="26" t="n">
        <v>0.0</v>
      </c>
      <c r="AA17" s="26" t="n">
        <v>0.0</v>
      </c>
      <c r="AB17" s="26" t="n">
        <v>0.0</v>
      </c>
      <c r="AC17" s="26" t="n">
        <v>0.0</v>
      </c>
      <c r="AD17" s="26" t="n">
        <v>0.0</v>
      </c>
      <c r="AE17" s="26" t="n">
        <v>0.0</v>
      </c>
      <c r="AF17" s="26" t="n">
        <v>0.0</v>
      </c>
      <c r="AG17" s="26" t="n">
        <v>0.0</v>
      </c>
      <c r="AH17" s="26" t="n">
        <v>0.0</v>
      </c>
      <c r="AI17" s="26" t="n">
        <v>0.0</v>
      </c>
      <c r="AJ17" s="26" t="n">
        <v>0.0</v>
      </c>
      <c r="AK17" s="26" t="n">
        <v>0.0</v>
      </c>
      <c r="AL17" s="26" t="n">
        <v>0.0</v>
      </c>
      <c r="AM17" s="26" t="n">
        <v>0.0</v>
      </c>
      <c r="AN17" s="26" t="n">
        <v>0.0</v>
      </c>
      <c r="AO17" s="26" t="n">
        <v>0.0</v>
      </c>
      <c r="AP17" s="26" t="n">
        <v>0.0</v>
      </c>
      <c r="AQ17" s="26" t="n">
        <v>0.0</v>
      </c>
      <c r="AR17" s="26" t="n">
        <v>0.0</v>
      </c>
      <c r="AS17" s="26" t="n">
        <v>0.0</v>
      </c>
      <c r="AT17" s="26" t="n">
        <v>0.0</v>
      </c>
      <c r="AU17" s="26" t="n">
        <v>0.0</v>
      </c>
      <c r="AV17" s="26" t="n">
        <v>0.0</v>
      </c>
      <c r="AW17" s="26" t="n">
        <v>0.0</v>
      </c>
      <c r="AX17" s="26" t="n">
        <v>0.0</v>
      </c>
      <c r="AY17" s="26" t="n">
        <v>0.0</v>
      </c>
      <c r="AZ17" s="26" t="n">
        <v>0.0</v>
      </c>
      <c r="BA17" s="26" t="n">
        <v>0.0</v>
      </c>
      <c r="BB17" s="26" t="n">
        <v>0.0</v>
      </c>
      <c r="BC17" s="26" t="n">
        <v>0.0</v>
      </c>
      <c r="BD17" s="26" t="n">
        <v>0.0</v>
      </c>
      <c r="BE17" s="26" t="n">
        <v>0.0</v>
      </c>
      <c r="BF17" s="26" t="n">
        <v>0.0</v>
      </c>
      <c r="BG17" s="26" t="n">
        <v>0.0</v>
      </c>
      <c r="BH17" s="26" t="n">
        <v>0.0</v>
      </c>
      <c r="BI17" s="26" t="n">
        <v>0.0</v>
      </c>
      <c r="BJ17" s="26" t="n">
        <v>0.0</v>
      </c>
      <c r="BK17" s="26" t="n">
        <v>0.0</v>
      </c>
      <c r="BL17" s="26" t="n">
        <v>0.0</v>
      </c>
      <c r="BM17" s="26" t="n">
        <v>0.0</v>
      </c>
      <c r="BN17" s="30" t="inlineStr">
        <is>
          <t>一</t>
        </is>
      </c>
      <c r="BO17" s="30" t="inlineStr">
        <is>
          <t>一</t>
        </is>
      </c>
      <c r="BP17" s="30" t="inlineStr">
        <is>
          <t>一</t>
        </is>
      </c>
      <c r="BQ17" s="30" t="inlineStr">
        <is>
          <t>一</t>
        </is>
      </c>
      <c r="BR17" s="30" t="inlineStr">
        <is>
          <t>一</t>
        </is>
      </c>
      <c r="BS17" s="30" t="inlineStr">
        <is>
          <t>一</t>
        </is>
      </c>
      <c r="BT17" s="30" t="inlineStr">
        <is>
          <t>一</t>
        </is>
      </c>
      <c r="BU17" s="30" t="inlineStr">
        <is>
          <t>一</t>
        </is>
      </c>
      <c r="BV17" s="30" t="inlineStr">
        <is>
          <t>一</t>
        </is>
      </c>
      <c r="BW17" s="30" t="inlineStr">
        <is>
          <t>一</t>
        </is>
      </c>
      <c r="BX17" s="30" t="inlineStr">
        <is>
          <t>一</t>
        </is>
      </c>
      <c r="BY17" s="30" t="inlineStr">
        <is>
          <t>一</t>
        </is>
      </c>
      <c r="BZ17" s="30" t="inlineStr">
        <is>
          <t>一</t>
        </is>
      </c>
      <c r="CA17" s="26" t="n">
        <v>0.0</v>
      </c>
      <c r="CB17" s="26" t="n">
        <v>0.0</v>
      </c>
      <c r="CC17" s="26" t="n">
        <v>0.0</v>
      </c>
      <c r="CD17" s="26" t="n">
        <v>0.0</v>
      </c>
      <c r="CE17" s="26" t="n">
        <v>0.0</v>
      </c>
      <c r="CF17" s="26" t="n">
        <v>0.0</v>
      </c>
      <c r="CG17" s="26" t="n">
        <v>0.0</v>
      </c>
      <c r="CH17" s="26" t="n">
        <v>0.0</v>
      </c>
      <c r="CI17" s="26" t="n">
        <v>0.0</v>
      </c>
      <c r="CJ17" s="26" t="n">
        <v>0.0</v>
      </c>
      <c r="CK17" s="26" t="n">
        <v>0.0</v>
      </c>
      <c r="CL17" s="26" t="n">
        <v>0.0</v>
      </c>
      <c r="CM17" s="26" t="n">
        <v>0.0</v>
      </c>
      <c r="CN17" s="26" t="n">
        <v>0.0</v>
      </c>
      <c r="CO17" s="26" t="n">
        <v>0.0</v>
      </c>
      <c r="CP17" s="26" t="n">
        <v>0.0</v>
      </c>
      <c r="CQ17" s="26" t="n">
        <v>0.0</v>
      </c>
      <c r="CR17" s="30" t="inlineStr">
        <is>
          <t>一</t>
        </is>
      </c>
      <c r="CS17" s="30" t="inlineStr">
        <is>
          <t>一</t>
        </is>
      </c>
      <c r="CT17" s="30" t="inlineStr">
        <is>
          <t>一</t>
        </is>
      </c>
      <c r="CU17" s="26" t="n">
        <v>0.0</v>
      </c>
      <c r="CV17" s="26" t="n">
        <v>0.0</v>
      </c>
      <c r="CW17" s="26" t="n">
        <v>0.0</v>
      </c>
      <c r="CX17" s="26" t="n">
        <v>0.0</v>
      </c>
      <c r="CY17" s="26" t="n">
        <v>0.0</v>
      </c>
      <c r="CZ17" s="26" t="n">
        <v>0.0</v>
      </c>
      <c r="DA17" s="30" t="inlineStr">
        <is>
          <t>一</t>
        </is>
      </c>
      <c r="DB17" s="30" t="inlineStr">
        <is>
          <t>一</t>
        </is>
      </c>
      <c r="DC17" s="30" t="inlineStr">
        <is>
          <t>一</t>
        </is>
      </c>
      <c r="DD17" s="30" t="inlineStr">
        <is>
          <t>一</t>
        </is>
      </c>
      <c r="DE17" s="26" t="n">
        <v>0.0</v>
      </c>
      <c r="DF17" s="26" t="n">
        <v>0.0</v>
      </c>
      <c r="DG17" s="26" t="n">
        <v>0.0</v>
      </c>
      <c r="DH17" s="26" t="n">
        <v>0.0</v>
      </c>
      <c r="DI17" s="26" t="n">
        <v>0.0</v>
      </c>
      <c r="DJ17" s="28" t="n">
        <v>0.0</v>
      </c>
    </row>
    <row r="18" customHeight="true" ht="15.0">
      <c r="A18" s="174" t="inlineStr">
        <is>
          <t>2080505</t>
        </is>
      </c>
      <c r="B18" s="176"/>
      <c r="C18" s="176"/>
      <c r="D18" s="32" t="inlineStr">
        <is>
          <t>机关事业单位基本养老保险缴费支出</t>
        </is>
      </c>
      <c r="E18" s="26" t="n">
        <v>494826.24</v>
      </c>
      <c r="F18" s="26" t="n">
        <v>494826.24</v>
      </c>
      <c r="G18" s="26" t="n">
        <v>0.0</v>
      </c>
      <c r="H18" s="26" t="n">
        <v>0.0</v>
      </c>
      <c r="I18" s="26" t="n">
        <v>0.0</v>
      </c>
      <c r="J18" s="26" t="n">
        <v>0.0</v>
      </c>
      <c r="K18" s="26" t="n">
        <v>0.0</v>
      </c>
      <c r="L18" s="26" t="n">
        <v>494826.24</v>
      </c>
      <c r="M18" s="26" t="n">
        <v>0.0</v>
      </c>
      <c r="N18" s="26" t="n">
        <v>0.0</v>
      </c>
      <c r="O18" s="26" t="n">
        <v>0.0</v>
      </c>
      <c r="P18" s="26" t="n">
        <v>0.0</v>
      </c>
      <c r="Q18" s="26" t="n">
        <v>0.0</v>
      </c>
      <c r="R18" s="26" t="n">
        <v>0.0</v>
      </c>
      <c r="S18" s="26" t="n">
        <v>0.0</v>
      </c>
      <c r="T18" s="26" t="n">
        <v>0.0</v>
      </c>
      <c r="U18" s="26" t="n">
        <v>0.0</v>
      </c>
      <c r="V18" s="26" t="n">
        <v>0.0</v>
      </c>
      <c r="W18" s="26" t="n">
        <v>0.0</v>
      </c>
      <c r="X18" s="26" t="n">
        <v>0.0</v>
      </c>
      <c r="Y18" s="26" t="n">
        <v>0.0</v>
      </c>
      <c r="Z18" s="26" t="n">
        <v>0.0</v>
      </c>
      <c r="AA18" s="26" t="n">
        <v>0.0</v>
      </c>
      <c r="AB18" s="26" t="n">
        <v>0.0</v>
      </c>
      <c r="AC18" s="26" t="n">
        <v>0.0</v>
      </c>
      <c r="AD18" s="26" t="n">
        <v>0.0</v>
      </c>
      <c r="AE18" s="26" t="n">
        <v>0.0</v>
      </c>
      <c r="AF18" s="26" t="n">
        <v>0.0</v>
      </c>
      <c r="AG18" s="26" t="n">
        <v>0.0</v>
      </c>
      <c r="AH18" s="26" t="n">
        <v>0.0</v>
      </c>
      <c r="AI18" s="26" t="n">
        <v>0.0</v>
      </c>
      <c r="AJ18" s="26" t="n">
        <v>0.0</v>
      </c>
      <c r="AK18" s="26" t="n">
        <v>0.0</v>
      </c>
      <c r="AL18" s="26" t="n">
        <v>0.0</v>
      </c>
      <c r="AM18" s="26" t="n">
        <v>0.0</v>
      </c>
      <c r="AN18" s="26" t="n">
        <v>0.0</v>
      </c>
      <c r="AO18" s="26" t="n">
        <v>0.0</v>
      </c>
      <c r="AP18" s="26" t="n">
        <v>0.0</v>
      </c>
      <c r="AQ18" s="26" t="n">
        <v>0.0</v>
      </c>
      <c r="AR18" s="26" t="n">
        <v>0.0</v>
      </c>
      <c r="AS18" s="26" t="n">
        <v>0.0</v>
      </c>
      <c r="AT18" s="26" t="n">
        <v>0.0</v>
      </c>
      <c r="AU18" s="26" t="n">
        <v>0.0</v>
      </c>
      <c r="AV18" s="26" t="n">
        <v>0.0</v>
      </c>
      <c r="AW18" s="26" t="n">
        <v>0.0</v>
      </c>
      <c r="AX18" s="26" t="n">
        <v>0.0</v>
      </c>
      <c r="AY18" s="26" t="n">
        <v>0.0</v>
      </c>
      <c r="AZ18" s="26" t="n">
        <v>0.0</v>
      </c>
      <c r="BA18" s="26" t="n">
        <v>0.0</v>
      </c>
      <c r="BB18" s="26" t="n">
        <v>0.0</v>
      </c>
      <c r="BC18" s="26" t="n">
        <v>0.0</v>
      </c>
      <c r="BD18" s="26" t="n">
        <v>0.0</v>
      </c>
      <c r="BE18" s="26" t="n">
        <v>0.0</v>
      </c>
      <c r="BF18" s="26" t="n">
        <v>0.0</v>
      </c>
      <c r="BG18" s="26" t="n">
        <v>0.0</v>
      </c>
      <c r="BH18" s="26" t="n">
        <v>0.0</v>
      </c>
      <c r="BI18" s="26" t="n">
        <v>0.0</v>
      </c>
      <c r="BJ18" s="26" t="n">
        <v>0.0</v>
      </c>
      <c r="BK18" s="26" t="n">
        <v>0.0</v>
      </c>
      <c r="BL18" s="26" t="n">
        <v>0.0</v>
      </c>
      <c r="BM18" s="26" t="n">
        <v>0.0</v>
      </c>
      <c r="BN18" s="30" t="inlineStr">
        <is>
          <t>一</t>
        </is>
      </c>
      <c r="BO18" s="30" t="inlineStr">
        <is>
          <t>一</t>
        </is>
      </c>
      <c r="BP18" s="30" t="inlineStr">
        <is>
          <t>一</t>
        </is>
      </c>
      <c r="BQ18" s="30" t="inlineStr">
        <is>
          <t>一</t>
        </is>
      </c>
      <c r="BR18" s="30" t="inlineStr">
        <is>
          <t>一</t>
        </is>
      </c>
      <c r="BS18" s="30" t="inlineStr">
        <is>
          <t>一</t>
        </is>
      </c>
      <c r="BT18" s="30" t="inlineStr">
        <is>
          <t>一</t>
        </is>
      </c>
      <c r="BU18" s="30" t="inlineStr">
        <is>
          <t>一</t>
        </is>
      </c>
      <c r="BV18" s="30" t="inlineStr">
        <is>
          <t>一</t>
        </is>
      </c>
      <c r="BW18" s="30" t="inlineStr">
        <is>
          <t>一</t>
        </is>
      </c>
      <c r="BX18" s="30" t="inlineStr">
        <is>
          <t>一</t>
        </is>
      </c>
      <c r="BY18" s="30" t="inlineStr">
        <is>
          <t>一</t>
        </is>
      </c>
      <c r="BZ18" s="30" t="inlineStr">
        <is>
          <t>一</t>
        </is>
      </c>
      <c r="CA18" s="26" t="n">
        <v>0.0</v>
      </c>
      <c r="CB18" s="26" t="n">
        <v>0.0</v>
      </c>
      <c r="CC18" s="26" t="n">
        <v>0.0</v>
      </c>
      <c r="CD18" s="26" t="n">
        <v>0.0</v>
      </c>
      <c r="CE18" s="26" t="n">
        <v>0.0</v>
      </c>
      <c r="CF18" s="26" t="n">
        <v>0.0</v>
      </c>
      <c r="CG18" s="26" t="n">
        <v>0.0</v>
      </c>
      <c r="CH18" s="26" t="n">
        <v>0.0</v>
      </c>
      <c r="CI18" s="26" t="n">
        <v>0.0</v>
      </c>
      <c r="CJ18" s="26" t="n">
        <v>0.0</v>
      </c>
      <c r="CK18" s="26" t="n">
        <v>0.0</v>
      </c>
      <c r="CL18" s="26" t="n">
        <v>0.0</v>
      </c>
      <c r="CM18" s="26" t="n">
        <v>0.0</v>
      </c>
      <c r="CN18" s="26" t="n">
        <v>0.0</v>
      </c>
      <c r="CO18" s="26" t="n">
        <v>0.0</v>
      </c>
      <c r="CP18" s="26" t="n">
        <v>0.0</v>
      </c>
      <c r="CQ18" s="26" t="n">
        <v>0.0</v>
      </c>
      <c r="CR18" s="30" t="inlineStr">
        <is>
          <t>一</t>
        </is>
      </c>
      <c r="CS18" s="30" t="inlineStr">
        <is>
          <t>一</t>
        </is>
      </c>
      <c r="CT18" s="30" t="inlineStr">
        <is>
          <t>一</t>
        </is>
      </c>
      <c r="CU18" s="26" t="n">
        <v>0.0</v>
      </c>
      <c r="CV18" s="26" t="n">
        <v>0.0</v>
      </c>
      <c r="CW18" s="26" t="n">
        <v>0.0</v>
      </c>
      <c r="CX18" s="26" t="n">
        <v>0.0</v>
      </c>
      <c r="CY18" s="26" t="n">
        <v>0.0</v>
      </c>
      <c r="CZ18" s="26" t="n">
        <v>0.0</v>
      </c>
      <c r="DA18" s="30" t="inlineStr">
        <is>
          <t>一</t>
        </is>
      </c>
      <c r="DB18" s="30" t="inlineStr">
        <is>
          <t>一</t>
        </is>
      </c>
      <c r="DC18" s="30" t="inlineStr">
        <is>
          <t>一</t>
        </is>
      </c>
      <c r="DD18" s="30" t="inlineStr">
        <is>
          <t>一</t>
        </is>
      </c>
      <c r="DE18" s="26" t="n">
        <v>0.0</v>
      </c>
      <c r="DF18" s="26" t="n">
        <v>0.0</v>
      </c>
      <c r="DG18" s="26" t="n">
        <v>0.0</v>
      </c>
      <c r="DH18" s="26" t="n">
        <v>0.0</v>
      </c>
      <c r="DI18" s="26" t="n">
        <v>0.0</v>
      </c>
      <c r="DJ18" s="28" t="n">
        <v>0.0</v>
      </c>
    </row>
    <row r="19" customHeight="true" ht="15.0">
      <c r="A19" s="174" t="inlineStr">
        <is>
          <t>2080599</t>
        </is>
      </c>
      <c r="B19" s="176"/>
      <c r="C19" s="176"/>
      <c r="D19" s="32" t="inlineStr">
        <is>
          <t>其他行政事业单位养老支出</t>
        </is>
      </c>
      <c r="E19" s="26" t="n">
        <v>9600.0</v>
      </c>
      <c r="F19" s="26" t="n">
        <v>9600.0</v>
      </c>
      <c r="G19" s="26" t="n">
        <v>0.0</v>
      </c>
      <c r="H19" s="26" t="n">
        <v>0.0</v>
      </c>
      <c r="I19" s="26" t="n">
        <v>0.0</v>
      </c>
      <c r="J19" s="26" t="n">
        <v>0.0</v>
      </c>
      <c r="K19" s="26" t="n">
        <v>0.0</v>
      </c>
      <c r="L19" s="26" t="n">
        <v>9600.0</v>
      </c>
      <c r="M19" s="26" t="n">
        <v>0.0</v>
      </c>
      <c r="N19" s="26" t="n">
        <v>0.0</v>
      </c>
      <c r="O19" s="26" t="n">
        <v>0.0</v>
      </c>
      <c r="P19" s="26" t="n">
        <v>0.0</v>
      </c>
      <c r="Q19" s="26" t="n">
        <v>0.0</v>
      </c>
      <c r="R19" s="26" t="n">
        <v>0.0</v>
      </c>
      <c r="S19" s="26" t="n">
        <v>0.0</v>
      </c>
      <c r="T19" s="26" t="n">
        <v>0.0</v>
      </c>
      <c r="U19" s="26" t="n">
        <v>0.0</v>
      </c>
      <c r="V19" s="26" t="n">
        <v>0.0</v>
      </c>
      <c r="W19" s="26" t="n">
        <v>0.0</v>
      </c>
      <c r="X19" s="26" t="n">
        <v>0.0</v>
      </c>
      <c r="Y19" s="26" t="n">
        <v>0.0</v>
      </c>
      <c r="Z19" s="26" t="n">
        <v>0.0</v>
      </c>
      <c r="AA19" s="26" t="n">
        <v>0.0</v>
      </c>
      <c r="AB19" s="26" t="n">
        <v>0.0</v>
      </c>
      <c r="AC19" s="26" t="n">
        <v>0.0</v>
      </c>
      <c r="AD19" s="26" t="n">
        <v>0.0</v>
      </c>
      <c r="AE19" s="26" t="n">
        <v>0.0</v>
      </c>
      <c r="AF19" s="26" t="n">
        <v>0.0</v>
      </c>
      <c r="AG19" s="26" t="n">
        <v>0.0</v>
      </c>
      <c r="AH19" s="26" t="n">
        <v>0.0</v>
      </c>
      <c r="AI19" s="26" t="n">
        <v>0.0</v>
      </c>
      <c r="AJ19" s="26" t="n">
        <v>0.0</v>
      </c>
      <c r="AK19" s="26" t="n">
        <v>0.0</v>
      </c>
      <c r="AL19" s="26" t="n">
        <v>0.0</v>
      </c>
      <c r="AM19" s="26" t="n">
        <v>0.0</v>
      </c>
      <c r="AN19" s="26" t="n">
        <v>0.0</v>
      </c>
      <c r="AO19" s="26" t="n">
        <v>0.0</v>
      </c>
      <c r="AP19" s="26" t="n">
        <v>0.0</v>
      </c>
      <c r="AQ19" s="26" t="n">
        <v>0.0</v>
      </c>
      <c r="AR19" s="26" t="n">
        <v>0.0</v>
      </c>
      <c r="AS19" s="26" t="n">
        <v>0.0</v>
      </c>
      <c r="AT19" s="26" t="n">
        <v>0.0</v>
      </c>
      <c r="AU19" s="26" t="n">
        <v>0.0</v>
      </c>
      <c r="AV19" s="26" t="n">
        <v>0.0</v>
      </c>
      <c r="AW19" s="26" t="n">
        <v>0.0</v>
      </c>
      <c r="AX19" s="26" t="n">
        <v>0.0</v>
      </c>
      <c r="AY19" s="26" t="n">
        <v>0.0</v>
      </c>
      <c r="AZ19" s="26" t="n">
        <v>0.0</v>
      </c>
      <c r="BA19" s="26" t="n">
        <v>0.0</v>
      </c>
      <c r="BB19" s="26" t="n">
        <v>0.0</v>
      </c>
      <c r="BC19" s="26" t="n">
        <v>0.0</v>
      </c>
      <c r="BD19" s="26" t="n">
        <v>0.0</v>
      </c>
      <c r="BE19" s="26" t="n">
        <v>0.0</v>
      </c>
      <c r="BF19" s="26" t="n">
        <v>0.0</v>
      </c>
      <c r="BG19" s="26" t="n">
        <v>0.0</v>
      </c>
      <c r="BH19" s="26" t="n">
        <v>0.0</v>
      </c>
      <c r="BI19" s="26" t="n">
        <v>0.0</v>
      </c>
      <c r="BJ19" s="26" t="n">
        <v>0.0</v>
      </c>
      <c r="BK19" s="26" t="n">
        <v>0.0</v>
      </c>
      <c r="BL19" s="26" t="n">
        <v>0.0</v>
      </c>
      <c r="BM19" s="26" t="n">
        <v>0.0</v>
      </c>
      <c r="BN19" s="30" t="inlineStr">
        <is>
          <t>一</t>
        </is>
      </c>
      <c r="BO19" s="30" t="inlineStr">
        <is>
          <t>一</t>
        </is>
      </c>
      <c r="BP19" s="30" t="inlineStr">
        <is>
          <t>一</t>
        </is>
      </c>
      <c r="BQ19" s="30" t="inlineStr">
        <is>
          <t>一</t>
        </is>
      </c>
      <c r="BR19" s="30" t="inlineStr">
        <is>
          <t>一</t>
        </is>
      </c>
      <c r="BS19" s="30" t="inlineStr">
        <is>
          <t>一</t>
        </is>
      </c>
      <c r="BT19" s="30" t="inlineStr">
        <is>
          <t>一</t>
        </is>
      </c>
      <c r="BU19" s="30" t="inlineStr">
        <is>
          <t>一</t>
        </is>
      </c>
      <c r="BV19" s="30" t="inlineStr">
        <is>
          <t>一</t>
        </is>
      </c>
      <c r="BW19" s="30" t="inlineStr">
        <is>
          <t>一</t>
        </is>
      </c>
      <c r="BX19" s="30" t="inlineStr">
        <is>
          <t>一</t>
        </is>
      </c>
      <c r="BY19" s="30" t="inlineStr">
        <is>
          <t>一</t>
        </is>
      </c>
      <c r="BZ19" s="30" t="inlineStr">
        <is>
          <t>一</t>
        </is>
      </c>
      <c r="CA19" s="26" t="n">
        <v>0.0</v>
      </c>
      <c r="CB19" s="26" t="n">
        <v>0.0</v>
      </c>
      <c r="CC19" s="26" t="n">
        <v>0.0</v>
      </c>
      <c r="CD19" s="26" t="n">
        <v>0.0</v>
      </c>
      <c r="CE19" s="26" t="n">
        <v>0.0</v>
      </c>
      <c r="CF19" s="26" t="n">
        <v>0.0</v>
      </c>
      <c r="CG19" s="26" t="n">
        <v>0.0</v>
      </c>
      <c r="CH19" s="26" t="n">
        <v>0.0</v>
      </c>
      <c r="CI19" s="26" t="n">
        <v>0.0</v>
      </c>
      <c r="CJ19" s="26" t="n">
        <v>0.0</v>
      </c>
      <c r="CK19" s="26" t="n">
        <v>0.0</v>
      </c>
      <c r="CL19" s="26" t="n">
        <v>0.0</v>
      </c>
      <c r="CM19" s="26" t="n">
        <v>0.0</v>
      </c>
      <c r="CN19" s="26" t="n">
        <v>0.0</v>
      </c>
      <c r="CO19" s="26" t="n">
        <v>0.0</v>
      </c>
      <c r="CP19" s="26" t="n">
        <v>0.0</v>
      </c>
      <c r="CQ19" s="26" t="n">
        <v>0.0</v>
      </c>
      <c r="CR19" s="30" t="inlineStr">
        <is>
          <t>一</t>
        </is>
      </c>
      <c r="CS19" s="30" t="inlineStr">
        <is>
          <t>一</t>
        </is>
      </c>
      <c r="CT19" s="30" t="inlineStr">
        <is>
          <t>一</t>
        </is>
      </c>
      <c r="CU19" s="26" t="n">
        <v>0.0</v>
      </c>
      <c r="CV19" s="26" t="n">
        <v>0.0</v>
      </c>
      <c r="CW19" s="26" t="n">
        <v>0.0</v>
      </c>
      <c r="CX19" s="26" t="n">
        <v>0.0</v>
      </c>
      <c r="CY19" s="26" t="n">
        <v>0.0</v>
      </c>
      <c r="CZ19" s="26" t="n">
        <v>0.0</v>
      </c>
      <c r="DA19" s="30" t="inlineStr">
        <is>
          <t>一</t>
        </is>
      </c>
      <c r="DB19" s="30" t="inlineStr">
        <is>
          <t>一</t>
        </is>
      </c>
      <c r="DC19" s="30" t="inlineStr">
        <is>
          <t>一</t>
        </is>
      </c>
      <c r="DD19" s="30" t="inlineStr">
        <is>
          <t>一</t>
        </is>
      </c>
      <c r="DE19" s="26" t="n">
        <v>0.0</v>
      </c>
      <c r="DF19" s="26" t="n">
        <v>0.0</v>
      </c>
      <c r="DG19" s="26" t="n">
        <v>0.0</v>
      </c>
      <c r="DH19" s="26" t="n">
        <v>0.0</v>
      </c>
      <c r="DI19" s="26" t="n">
        <v>0.0</v>
      </c>
      <c r="DJ19" s="28" t="n">
        <v>0.0</v>
      </c>
    </row>
    <row r="20" customHeight="true" ht="15.0">
      <c r="A20" s="174" t="inlineStr">
        <is>
          <t>20899</t>
        </is>
      </c>
      <c r="B20" s="176"/>
      <c r="C20" s="176"/>
      <c r="D20" s="32" t="inlineStr">
        <is>
          <t>其他社会保障和就业支出</t>
        </is>
      </c>
      <c r="E20" s="26" t="n">
        <v>181108.5</v>
      </c>
      <c r="F20" s="26" t="n">
        <v>181108.5</v>
      </c>
      <c r="G20" s="26" t="n">
        <v>0.0</v>
      </c>
      <c r="H20" s="26" t="n">
        <v>0.0</v>
      </c>
      <c r="I20" s="26" t="n">
        <v>0.0</v>
      </c>
      <c r="J20" s="26" t="n">
        <v>0.0</v>
      </c>
      <c r="K20" s="26" t="n">
        <v>0.0</v>
      </c>
      <c r="L20" s="26" t="n">
        <v>0.0</v>
      </c>
      <c r="M20" s="26" t="n">
        <v>0.0</v>
      </c>
      <c r="N20" s="26" t="n">
        <v>130072.79</v>
      </c>
      <c r="O20" s="26" t="n">
        <v>0.0</v>
      </c>
      <c r="P20" s="26" t="n">
        <v>51035.71</v>
      </c>
      <c r="Q20" s="26" t="n">
        <v>0.0</v>
      </c>
      <c r="R20" s="26" t="n">
        <v>0.0</v>
      </c>
      <c r="S20" s="26" t="n">
        <v>0.0</v>
      </c>
      <c r="T20" s="26" t="n">
        <v>0.0</v>
      </c>
      <c r="U20" s="26" t="n">
        <v>0.0</v>
      </c>
      <c r="V20" s="26" t="n">
        <v>0.0</v>
      </c>
      <c r="W20" s="26" t="n">
        <v>0.0</v>
      </c>
      <c r="X20" s="26" t="n">
        <v>0.0</v>
      </c>
      <c r="Y20" s="26" t="n">
        <v>0.0</v>
      </c>
      <c r="Z20" s="26" t="n">
        <v>0.0</v>
      </c>
      <c r="AA20" s="26" t="n">
        <v>0.0</v>
      </c>
      <c r="AB20" s="26" t="n">
        <v>0.0</v>
      </c>
      <c r="AC20" s="26" t="n">
        <v>0.0</v>
      </c>
      <c r="AD20" s="26" t="n">
        <v>0.0</v>
      </c>
      <c r="AE20" s="26" t="n">
        <v>0.0</v>
      </c>
      <c r="AF20" s="26" t="n">
        <v>0.0</v>
      </c>
      <c r="AG20" s="26" t="n">
        <v>0.0</v>
      </c>
      <c r="AH20" s="26" t="n">
        <v>0.0</v>
      </c>
      <c r="AI20" s="26" t="n">
        <v>0.0</v>
      </c>
      <c r="AJ20" s="26" t="n">
        <v>0.0</v>
      </c>
      <c r="AK20" s="26" t="n">
        <v>0.0</v>
      </c>
      <c r="AL20" s="26" t="n">
        <v>0.0</v>
      </c>
      <c r="AM20" s="26" t="n">
        <v>0.0</v>
      </c>
      <c r="AN20" s="26" t="n">
        <v>0.0</v>
      </c>
      <c r="AO20" s="26" t="n">
        <v>0.0</v>
      </c>
      <c r="AP20" s="26" t="n">
        <v>0.0</v>
      </c>
      <c r="AQ20" s="26" t="n">
        <v>0.0</v>
      </c>
      <c r="AR20" s="26" t="n">
        <v>0.0</v>
      </c>
      <c r="AS20" s="26" t="n">
        <v>0.0</v>
      </c>
      <c r="AT20" s="26" t="n">
        <v>0.0</v>
      </c>
      <c r="AU20" s="26" t="n">
        <v>0.0</v>
      </c>
      <c r="AV20" s="26" t="n">
        <v>0.0</v>
      </c>
      <c r="AW20" s="26" t="n">
        <v>0.0</v>
      </c>
      <c r="AX20" s="26" t="n">
        <v>0.0</v>
      </c>
      <c r="AY20" s="26" t="n">
        <v>0.0</v>
      </c>
      <c r="AZ20" s="26" t="n">
        <v>0.0</v>
      </c>
      <c r="BA20" s="26" t="n">
        <v>0.0</v>
      </c>
      <c r="BB20" s="26" t="n">
        <v>0.0</v>
      </c>
      <c r="BC20" s="26" t="n">
        <v>0.0</v>
      </c>
      <c r="BD20" s="26" t="n">
        <v>0.0</v>
      </c>
      <c r="BE20" s="26" t="n">
        <v>0.0</v>
      </c>
      <c r="BF20" s="26" t="n">
        <v>0.0</v>
      </c>
      <c r="BG20" s="26" t="n">
        <v>0.0</v>
      </c>
      <c r="BH20" s="26" t="n">
        <v>0.0</v>
      </c>
      <c r="BI20" s="26" t="n">
        <v>0.0</v>
      </c>
      <c r="BJ20" s="26" t="n">
        <v>0.0</v>
      </c>
      <c r="BK20" s="26" t="n">
        <v>0.0</v>
      </c>
      <c r="BL20" s="26" t="n">
        <v>0.0</v>
      </c>
      <c r="BM20" s="26" t="n">
        <v>0.0</v>
      </c>
      <c r="BN20" s="30" t="inlineStr">
        <is>
          <t>一</t>
        </is>
      </c>
      <c r="BO20" s="30" t="inlineStr">
        <is>
          <t>一</t>
        </is>
      </c>
      <c r="BP20" s="30" t="inlineStr">
        <is>
          <t>一</t>
        </is>
      </c>
      <c r="BQ20" s="30" t="inlineStr">
        <is>
          <t>一</t>
        </is>
      </c>
      <c r="BR20" s="30" t="inlineStr">
        <is>
          <t>一</t>
        </is>
      </c>
      <c r="BS20" s="30" t="inlineStr">
        <is>
          <t>一</t>
        </is>
      </c>
      <c r="BT20" s="30" t="inlineStr">
        <is>
          <t>一</t>
        </is>
      </c>
      <c r="BU20" s="30" t="inlineStr">
        <is>
          <t>一</t>
        </is>
      </c>
      <c r="BV20" s="30" t="inlineStr">
        <is>
          <t>一</t>
        </is>
      </c>
      <c r="BW20" s="30" t="inlineStr">
        <is>
          <t>一</t>
        </is>
      </c>
      <c r="BX20" s="30" t="inlineStr">
        <is>
          <t>一</t>
        </is>
      </c>
      <c r="BY20" s="30" t="inlineStr">
        <is>
          <t>一</t>
        </is>
      </c>
      <c r="BZ20" s="30" t="inlineStr">
        <is>
          <t>一</t>
        </is>
      </c>
      <c r="CA20" s="26" t="n">
        <v>0.0</v>
      </c>
      <c r="CB20" s="26" t="n">
        <v>0.0</v>
      </c>
      <c r="CC20" s="26" t="n">
        <v>0.0</v>
      </c>
      <c r="CD20" s="26" t="n">
        <v>0.0</v>
      </c>
      <c r="CE20" s="26" t="n">
        <v>0.0</v>
      </c>
      <c r="CF20" s="26" t="n">
        <v>0.0</v>
      </c>
      <c r="CG20" s="26" t="n">
        <v>0.0</v>
      </c>
      <c r="CH20" s="26" t="n">
        <v>0.0</v>
      </c>
      <c r="CI20" s="26" t="n">
        <v>0.0</v>
      </c>
      <c r="CJ20" s="26" t="n">
        <v>0.0</v>
      </c>
      <c r="CK20" s="26" t="n">
        <v>0.0</v>
      </c>
      <c r="CL20" s="26" t="n">
        <v>0.0</v>
      </c>
      <c r="CM20" s="26" t="n">
        <v>0.0</v>
      </c>
      <c r="CN20" s="26" t="n">
        <v>0.0</v>
      </c>
      <c r="CO20" s="26" t="n">
        <v>0.0</v>
      </c>
      <c r="CP20" s="26" t="n">
        <v>0.0</v>
      </c>
      <c r="CQ20" s="26" t="n">
        <v>0.0</v>
      </c>
      <c r="CR20" s="30" t="inlineStr">
        <is>
          <t>一</t>
        </is>
      </c>
      <c r="CS20" s="30" t="inlineStr">
        <is>
          <t>一</t>
        </is>
      </c>
      <c r="CT20" s="30" t="inlineStr">
        <is>
          <t>一</t>
        </is>
      </c>
      <c r="CU20" s="26" t="n">
        <v>0.0</v>
      </c>
      <c r="CV20" s="26" t="n">
        <v>0.0</v>
      </c>
      <c r="CW20" s="26" t="n">
        <v>0.0</v>
      </c>
      <c r="CX20" s="26" t="n">
        <v>0.0</v>
      </c>
      <c r="CY20" s="26" t="n">
        <v>0.0</v>
      </c>
      <c r="CZ20" s="26" t="n">
        <v>0.0</v>
      </c>
      <c r="DA20" s="30" t="inlineStr">
        <is>
          <t>一</t>
        </is>
      </c>
      <c r="DB20" s="30" t="inlineStr">
        <is>
          <t>一</t>
        </is>
      </c>
      <c r="DC20" s="30" t="inlineStr">
        <is>
          <t>一</t>
        </is>
      </c>
      <c r="DD20" s="30" t="inlineStr">
        <is>
          <t>一</t>
        </is>
      </c>
      <c r="DE20" s="26" t="n">
        <v>0.0</v>
      </c>
      <c r="DF20" s="26" t="n">
        <v>0.0</v>
      </c>
      <c r="DG20" s="26" t="n">
        <v>0.0</v>
      </c>
      <c r="DH20" s="26" t="n">
        <v>0.0</v>
      </c>
      <c r="DI20" s="26" t="n">
        <v>0.0</v>
      </c>
      <c r="DJ20" s="28" t="n">
        <v>0.0</v>
      </c>
    </row>
    <row r="21" customHeight="true" ht="15.0">
      <c r="A21" s="174" t="inlineStr">
        <is>
          <t>2089999</t>
        </is>
      </c>
      <c r="B21" s="176"/>
      <c r="C21" s="176"/>
      <c r="D21" s="32" t="inlineStr">
        <is>
          <t>其他社会保障和就业支出</t>
        </is>
      </c>
      <c r="E21" s="26" t="n">
        <v>181108.5</v>
      </c>
      <c r="F21" s="26" t="n">
        <v>181108.5</v>
      </c>
      <c r="G21" s="26" t="n">
        <v>0.0</v>
      </c>
      <c r="H21" s="26" t="n">
        <v>0.0</v>
      </c>
      <c r="I21" s="26" t="n">
        <v>0.0</v>
      </c>
      <c r="J21" s="26" t="n">
        <v>0.0</v>
      </c>
      <c r="K21" s="26" t="n">
        <v>0.0</v>
      </c>
      <c r="L21" s="26" t="n">
        <v>0.0</v>
      </c>
      <c r="M21" s="26" t="n">
        <v>0.0</v>
      </c>
      <c r="N21" s="26" t="n">
        <v>130072.79</v>
      </c>
      <c r="O21" s="26" t="n">
        <v>0.0</v>
      </c>
      <c r="P21" s="26" t="n">
        <v>51035.71</v>
      </c>
      <c r="Q21" s="26" t="n">
        <v>0.0</v>
      </c>
      <c r="R21" s="26" t="n">
        <v>0.0</v>
      </c>
      <c r="S21" s="26" t="n">
        <v>0.0</v>
      </c>
      <c r="T21" s="26" t="n">
        <v>0.0</v>
      </c>
      <c r="U21" s="26" t="n">
        <v>0.0</v>
      </c>
      <c r="V21" s="26" t="n">
        <v>0.0</v>
      </c>
      <c r="W21" s="26" t="n">
        <v>0.0</v>
      </c>
      <c r="X21" s="26" t="n">
        <v>0.0</v>
      </c>
      <c r="Y21" s="26" t="n">
        <v>0.0</v>
      </c>
      <c r="Z21" s="26" t="n">
        <v>0.0</v>
      </c>
      <c r="AA21" s="26" t="n">
        <v>0.0</v>
      </c>
      <c r="AB21" s="26" t="n">
        <v>0.0</v>
      </c>
      <c r="AC21" s="26" t="n">
        <v>0.0</v>
      </c>
      <c r="AD21" s="26" t="n">
        <v>0.0</v>
      </c>
      <c r="AE21" s="26" t="n">
        <v>0.0</v>
      </c>
      <c r="AF21" s="26" t="n">
        <v>0.0</v>
      </c>
      <c r="AG21" s="26" t="n">
        <v>0.0</v>
      </c>
      <c r="AH21" s="26" t="n">
        <v>0.0</v>
      </c>
      <c r="AI21" s="26" t="n">
        <v>0.0</v>
      </c>
      <c r="AJ21" s="26" t="n">
        <v>0.0</v>
      </c>
      <c r="AK21" s="26" t="n">
        <v>0.0</v>
      </c>
      <c r="AL21" s="26" t="n">
        <v>0.0</v>
      </c>
      <c r="AM21" s="26" t="n">
        <v>0.0</v>
      </c>
      <c r="AN21" s="26" t="n">
        <v>0.0</v>
      </c>
      <c r="AO21" s="26" t="n">
        <v>0.0</v>
      </c>
      <c r="AP21" s="26" t="n">
        <v>0.0</v>
      </c>
      <c r="AQ21" s="26" t="n">
        <v>0.0</v>
      </c>
      <c r="AR21" s="26" t="n">
        <v>0.0</v>
      </c>
      <c r="AS21" s="26" t="n">
        <v>0.0</v>
      </c>
      <c r="AT21" s="26" t="n">
        <v>0.0</v>
      </c>
      <c r="AU21" s="26" t="n">
        <v>0.0</v>
      </c>
      <c r="AV21" s="26" t="n">
        <v>0.0</v>
      </c>
      <c r="AW21" s="26" t="n">
        <v>0.0</v>
      </c>
      <c r="AX21" s="26" t="n">
        <v>0.0</v>
      </c>
      <c r="AY21" s="26" t="n">
        <v>0.0</v>
      </c>
      <c r="AZ21" s="26" t="n">
        <v>0.0</v>
      </c>
      <c r="BA21" s="26" t="n">
        <v>0.0</v>
      </c>
      <c r="BB21" s="26" t="n">
        <v>0.0</v>
      </c>
      <c r="BC21" s="26" t="n">
        <v>0.0</v>
      </c>
      <c r="BD21" s="26" t="n">
        <v>0.0</v>
      </c>
      <c r="BE21" s="26" t="n">
        <v>0.0</v>
      </c>
      <c r="BF21" s="26" t="n">
        <v>0.0</v>
      </c>
      <c r="BG21" s="26" t="n">
        <v>0.0</v>
      </c>
      <c r="BH21" s="26" t="n">
        <v>0.0</v>
      </c>
      <c r="BI21" s="26" t="n">
        <v>0.0</v>
      </c>
      <c r="BJ21" s="26" t="n">
        <v>0.0</v>
      </c>
      <c r="BK21" s="26" t="n">
        <v>0.0</v>
      </c>
      <c r="BL21" s="26" t="n">
        <v>0.0</v>
      </c>
      <c r="BM21" s="26" t="n">
        <v>0.0</v>
      </c>
      <c r="BN21" s="30" t="inlineStr">
        <is>
          <t>一</t>
        </is>
      </c>
      <c r="BO21" s="30" t="inlineStr">
        <is>
          <t>一</t>
        </is>
      </c>
      <c r="BP21" s="30" t="inlineStr">
        <is>
          <t>一</t>
        </is>
      </c>
      <c r="BQ21" s="30" t="inlineStr">
        <is>
          <t>一</t>
        </is>
      </c>
      <c r="BR21" s="30" t="inlineStr">
        <is>
          <t>一</t>
        </is>
      </c>
      <c r="BS21" s="30" t="inlineStr">
        <is>
          <t>一</t>
        </is>
      </c>
      <c r="BT21" s="30" t="inlineStr">
        <is>
          <t>一</t>
        </is>
      </c>
      <c r="BU21" s="30" t="inlineStr">
        <is>
          <t>一</t>
        </is>
      </c>
      <c r="BV21" s="30" t="inlineStr">
        <is>
          <t>一</t>
        </is>
      </c>
      <c r="BW21" s="30" t="inlineStr">
        <is>
          <t>一</t>
        </is>
      </c>
      <c r="BX21" s="30" t="inlineStr">
        <is>
          <t>一</t>
        </is>
      </c>
      <c r="BY21" s="30" t="inlineStr">
        <is>
          <t>一</t>
        </is>
      </c>
      <c r="BZ21" s="30" t="inlineStr">
        <is>
          <t>一</t>
        </is>
      </c>
      <c r="CA21" s="26" t="n">
        <v>0.0</v>
      </c>
      <c r="CB21" s="26" t="n">
        <v>0.0</v>
      </c>
      <c r="CC21" s="26" t="n">
        <v>0.0</v>
      </c>
      <c r="CD21" s="26" t="n">
        <v>0.0</v>
      </c>
      <c r="CE21" s="26" t="n">
        <v>0.0</v>
      </c>
      <c r="CF21" s="26" t="n">
        <v>0.0</v>
      </c>
      <c r="CG21" s="26" t="n">
        <v>0.0</v>
      </c>
      <c r="CH21" s="26" t="n">
        <v>0.0</v>
      </c>
      <c r="CI21" s="26" t="n">
        <v>0.0</v>
      </c>
      <c r="CJ21" s="26" t="n">
        <v>0.0</v>
      </c>
      <c r="CK21" s="26" t="n">
        <v>0.0</v>
      </c>
      <c r="CL21" s="26" t="n">
        <v>0.0</v>
      </c>
      <c r="CM21" s="26" t="n">
        <v>0.0</v>
      </c>
      <c r="CN21" s="26" t="n">
        <v>0.0</v>
      </c>
      <c r="CO21" s="26" t="n">
        <v>0.0</v>
      </c>
      <c r="CP21" s="26" t="n">
        <v>0.0</v>
      </c>
      <c r="CQ21" s="26" t="n">
        <v>0.0</v>
      </c>
      <c r="CR21" s="30" t="inlineStr">
        <is>
          <t>一</t>
        </is>
      </c>
      <c r="CS21" s="30" t="inlineStr">
        <is>
          <t>一</t>
        </is>
      </c>
      <c r="CT21" s="30" t="inlineStr">
        <is>
          <t>一</t>
        </is>
      </c>
      <c r="CU21" s="26" t="n">
        <v>0.0</v>
      </c>
      <c r="CV21" s="26" t="n">
        <v>0.0</v>
      </c>
      <c r="CW21" s="26" t="n">
        <v>0.0</v>
      </c>
      <c r="CX21" s="26" t="n">
        <v>0.0</v>
      </c>
      <c r="CY21" s="26" t="n">
        <v>0.0</v>
      </c>
      <c r="CZ21" s="26" t="n">
        <v>0.0</v>
      </c>
      <c r="DA21" s="30" t="inlineStr">
        <is>
          <t>一</t>
        </is>
      </c>
      <c r="DB21" s="30" t="inlineStr">
        <is>
          <t>一</t>
        </is>
      </c>
      <c r="DC21" s="30" t="inlineStr">
        <is>
          <t>一</t>
        </is>
      </c>
      <c r="DD21" s="30" t="inlineStr">
        <is>
          <t>一</t>
        </is>
      </c>
      <c r="DE21" s="26" t="n">
        <v>0.0</v>
      </c>
      <c r="DF21" s="26" t="n">
        <v>0.0</v>
      </c>
      <c r="DG21" s="26" t="n">
        <v>0.0</v>
      </c>
      <c r="DH21" s="26" t="n">
        <v>0.0</v>
      </c>
      <c r="DI21" s="26" t="n">
        <v>0.0</v>
      </c>
      <c r="DJ21" s="28" t="n">
        <v>0.0</v>
      </c>
    </row>
    <row r="22" customHeight="true" ht="15.0">
      <c r="A22" s="174" t="inlineStr">
        <is>
          <t>221</t>
        </is>
      </c>
      <c r="B22" s="176"/>
      <c r="C22" s="176"/>
      <c r="D22" s="32" t="inlineStr">
        <is>
          <t>住房保障支出</t>
        </is>
      </c>
      <c r="E22" s="26" t="n">
        <v>371054.4</v>
      </c>
      <c r="F22" s="26" t="n">
        <v>371054.4</v>
      </c>
      <c r="G22" s="26" t="n">
        <v>0.0</v>
      </c>
      <c r="H22" s="26" t="n">
        <v>0.0</v>
      </c>
      <c r="I22" s="26" t="n">
        <v>0.0</v>
      </c>
      <c r="J22" s="26" t="n">
        <v>0.0</v>
      </c>
      <c r="K22" s="26" t="n">
        <v>0.0</v>
      </c>
      <c r="L22" s="26" t="n">
        <v>0.0</v>
      </c>
      <c r="M22" s="26" t="n">
        <v>0.0</v>
      </c>
      <c r="N22" s="26" t="n">
        <v>0.0</v>
      </c>
      <c r="O22" s="26" t="n">
        <v>0.0</v>
      </c>
      <c r="P22" s="26" t="n">
        <v>0.0</v>
      </c>
      <c r="Q22" s="26" t="n">
        <v>371054.4</v>
      </c>
      <c r="R22" s="26" t="n">
        <v>0.0</v>
      </c>
      <c r="S22" s="26" t="n">
        <v>0.0</v>
      </c>
      <c r="T22" s="26" t="n">
        <v>0.0</v>
      </c>
      <c r="U22" s="26" t="n">
        <v>0.0</v>
      </c>
      <c r="V22" s="26" t="n">
        <v>0.0</v>
      </c>
      <c r="W22" s="26" t="n">
        <v>0.0</v>
      </c>
      <c r="X22" s="26" t="n">
        <v>0.0</v>
      </c>
      <c r="Y22" s="26" t="n">
        <v>0.0</v>
      </c>
      <c r="Z22" s="26" t="n">
        <v>0.0</v>
      </c>
      <c r="AA22" s="26" t="n">
        <v>0.0</v>
      </c>
      <c r="AB22" s="26" t="n">
        <v>0.0</v>
      </c>
      <c r="AC22" s="26" t="n">
        <v>0.0</v>
      </c>
      <c r="AD22" s="26" t="n">
        <v>0.0</v>
      </c>
      <c r="AE22" s="26" t="n">
        <v>0.0</v>
      </c>
      <c r="AF22" s="26" t="n">
        <v>0.0</v>
      </c>
      <c r="AG22" s="26" t="n">
        <v>0.0</v>
      </c>
      <c r="AH22" s="26" t="n">
        <v>0.0</v>
      </c>
      <c r="AI22" s="26" t="n">
        <v>0.0</v>
      </c>
      <c r="AJ22" s="26" t="n">
        <v>0.0</v>
      </c>
      <c r="AK22" s="26" t="n">
        <v>0.0</v>
      </c>
      <c r="AL22" s="26" t="n">
        <v>0.0</v>
      </c>
      <c r="AM22" s="26" t="n">
        <v>0.0</v>
      </c>
      <c r="AN22" s="26" t="n">
        <v>0.0</v>
      </c>
      <c r="AO22" s="26" t="n">
        <v>0.0</v>
      </c>
      <c r="AP22" s="26" t="n">
        <v>0.0</v>
      </c>
      <c r="AQ22" s="26" t="n">
        <v>0.0</v>
      </c>
      <c r="AR22" s="26" t="n">
        <v>0.0</v>
      </c>
      <c r="AS22" s="26" t="n">
        <v>0.0</v>
      </c>
      <c r="AT22" s="26" t="n">
        <v>0.0</v>
      </c>
      <c r="AU22" s="26" t="n">
        <v>0.0</v>
      </c>
      <c r="AV22" s="26" t="n">
        <v>0.0</v>
      </c>
      <c r="AW22" s="26" t="n">
        <v>0.0</v>
      </c>
      <c r="AX22" s="26" t="n">
        <v>0.0</v>
      </c>
      <c r="AY22" s="26" t="n">
        <v>0.0</v>
      </c>
      <c r="AZ22" s="26" t="n">
        <v>0.0</v>
      </c>
      <c r="BA22" s="26" t="n">
        <v>0.0</v>
      </c>
      <c r="BB22" s="26" t="n">
        <v>0.0</v>
      </c>
      <c r="BC22" s="26" t="n">
        <v>0.0</v>
      </c>
      <c r="BD22" s="26" t="n">
        <v>0.0</v>
      </c>
      <c r="BE22" s="26" t="n">
        <v>0.0</v>
      </c>
      <c r="BF22" s="26" t="n">
        <v>0.0</v>
      </c>
      <c r="BG22" s="26" t="n">
        <v>0.0</v>
      </c>
      <c r="BH22" s="26" t="n">
        <v>0.0</v>
      </c>
      <c r="BI22" s="26" t="n">
        <v>0.0</v>
      </c>
      <c r="BJ22" s="26" t="n">
        <v>0.0</v>
      </c>
      <c r="BK22" s="26" t="n">
        <v>0.0</v>
      </c>
      <c r="BL22" s="26" t="n">
        <v>0.0</v>
      </c>
      <c r="BM22" s="26" t="n">
        <v>0.0</v>
      </c>
      <c r="BN22" s="30" t="inlineStr">
        <is>
          <t>一</t>
        </is>
      </c>
      <c r="BO22" s="30" t="inlineStr">
        <is>
          <t>一</t>
        </is>
      </c>
      <c r="BP22" s="30" t="inlineStr">
        <is>
          <t>一</t>
        </is>
      </c>
      <c r="BQ22" s="30" t="inlineStr">
        <is>
          <t>一</t>
        </is>
      </c>
      <c r="BR22" s="30" t="inlineStr">
        <is>
          <t>一</t>
        </is>
      </c>
      <c r="BS22" s="30" t="inlineStr">
        <is>
          <t>一</t>
        </is>
      </c>
      <c r="BT22" s="30" t="inlineStr">
        <is>
          <t>一</t>
        </is>
      </c>
      <c r="BU22" s="30" t="inlineStr">
        <is>
          <t>一</t>
        </is>
      </c>
      <c r="BV22" s="30" t="inlineStr">
        <is>
          <t>一</t>
        </is>
      </c>
      <c r="BW22" s="30" t="inlineStr">
        <is>
          <t>一</t>
        </is>
      </c>
      <c r="BX22" s="30" t="inlineStr">
        <is>
          <t>一</t>
        </is>
      </c>
      <c r="BY22" s="30" t="inlineStr">
        <is>
          <t>一</t>
        </is>
      </c>
      <c r="BZ22" s="30" t="inlineStr">
        <is>
          <t>一</t>
        </is>
      </c>
      <c r="CA22" s="26" t="n">
        <v>0.0</v>
      </c>
      <c r="CB22" s="26" t="n">
        <v>0.0</v>
      </c>
      <c r="CC22" s="26" t="n">
        <v>0.0</v>
      </c>
      <c r="CD22" s="26" t="n">
        <v>0.0</v>
      </c>
      <c r="CE22" s="26" t="n">
        <v>0.0</v>
      </c>
      <c r="CF22" s="26" t="n">
        <v>0.0</v>
      </c>
      <c r="CG22" s="26" t="n">
        <v>0.0</v>
      </c>
      <c r="CH22" s="26" t="n">
        <v>0.0</v>
      </c>
      <c r="CI22" s="26" t="n">
        <v>0.0</v>
      </c>
      <c r="CJ22" s="26" t="n">
        <v>0.0</v>
      </c>
      <c r="CK22" s="26" t="n">
        <v>0.0</v>
      </c>
      <c r="CL22" s="26" t="n">
        <v>0.0</v>
      </c>
      <c r="CM22" s="26" t="n">
        <v>0.0</v>
      </c>
      <c r="CN22" s="26" t="n">
        <v>0.0</v>
      </c>
      <c r="CO22" s="26" t="n">
        <v>0.0</v>
      </c>
      <c r="CP22" s="26" t="n">
        <v>0.0</v>
      </c>
      <c r="CQ22" s="26" t="n">
        <v>0.0</v>
      </c>
      <c r="CR22" s="30" t="inlineStr">
        <is>
          <t>一</t>
        </is>
      </c>
      <c r="CS22" s="30" t="inlineStr">
        <is>
          <t>一</t>
        </is>
      </c>
      <c r="CT22" s="30" t="inlineStr">
        <is>
          <t>一</t>
        </is>
      </c>
      <c r="CU22" s="26" t="n">
        <v>0.0</v>
      </c>
      <c r="CV22" s="26" t="n">
        <v>0.0</v>
      </c>
      <c r="CW22" s="26" t="n">
        <v>0.0</v>
      </c>
      <c r="CX22" s="26" t="n">
        <v>0.0</v>
      </c>
      <c r="CY22" s="26" t="n">
        <v>0.0</v>
      </c>
      <c r="CZ22" s="26" t="n">
        <v>0.0</v>
      </c>
      <c r="DA22" s="30" t="inlineStr">
        <is>
          <t>一</t>
        </is>
      </c>
      <c r="DB22" s="30" t="inlineStr">
        <is>
          <t>一</t>
        </is>
      </c>
      <c r="DC22" s="30" t="inlineStr">
        <is>
          <t>一</t>
        </is>
      </c>
      <c r="DD22" s="30" t="inlineStr">
        <is>
          <t>一</t>
        </is>
      </c>
      <c r="DE22" s="26" t="n">
        <v>0.0</v>
      </c>
      <c r="DF22" s="26" t="n">
        <v>0.0</v>
      </c>
      <c r="DG22" s="26" t="n">
        <v>0.0</v>
      </c>
      <c r="DH22" s="26" t="n">
        <v>0.0</v>
      </c>
      <c r="DI22" s="26" t="n">
        <v>0.0</v>
      </c>
      <c r="DJ22" s="28" t="n">
        <v>0.0</v>
      </c>
    </row>
    <row r="23" customHeight="true" ht="15.0">
      <c r="A23" s="174" t="inlineStr">
        <is>
          <t>22102</t>
        </is>
      </c>
      <c r="B23" s="176"/>
      <c r="C23" s="176"/>
      <c r="D23" s="32" t="inlineStr">
        <is>
          <t>住房改革支出</t>
        </is>
      </c>
      <c r="E23" s="26" t="n">
        <v>371054.4</v>
      </c>
      <c r="F23" s="26" t="n">
        <v>371054.4</v>
      </c>
      <c r="G23" s="26" t="n">
        <v>0.0</v>
      </c>
      <c r="H23" s="26" t="n">
        <v>0.0</v>
      </c>
      <c r="I23" s="26" t="n">
        <v>0.0</v>
      </c>
      <c r="J23" s="26" t="n">
        <v>0.0</v>
      </c>
      <c r="K23" s="26" t="n">
        <v>0.0</v>
      </c>
      <c r="L23" s="26" t="n">
        <v>0.0</v>
      </c>
      <c r="M23" s="26" t="n">
        <v>0.0</v>
      </c>
      <c r="N23" s="26" t="n">
        <v>0.0</v>
      </c>
      <c r="O23" s="26" t="n">
        <v>0.0</v>
      </c>
      <c r="P23" s="26" t="n">
        <v>0.0</v>
      </c>
      <c r="Q23" s="26" t="n">
        <v>371054.4</v>
      </c>
      <c r="R23" s="26" t="n">
        <v>0.0</v>
      </c>
      <c r="S23" s="26" t="n">
        <v>0.0</v>
      </c>
      <c r="T23" s="26" t="n">
        <v>0.0</v>
      </c>
      <c r="U23" s="26" t="n">
        <v>0.0</v>
      </c>
      <c r="V23" s="26" t="n">
        <v>0.0</v>
      </c>
      <c r="W23" s="26" t="n">
        <v>0.0</v>
      </c>
      <c r="X23" s="26" t="n">
        <v>0.0</v>
      </c>
      <c r="Y23" s="26" t="n">
        <v>0.0</v>
      </c>
      <c r="Z23" s="26" t="n">
        <v>0.0</v>
      </c>
      <c r="AA23" s="26" t="n">
        <v>0.0</v>
      </c>
      <c r="AB23" s="26" t="n">
        <v>0.0</v>
      </c>
      <c r="AC23" s="26" t="n">
        <v>0.0</v>
      </c>
      <c r="AD23" s="26" t="n">
        <v>0.0</v>
      </c>
      <c r="AE23" s="26" t="n">
        <v>0.0</v>
      </c>
      <c r="AF23" s="26" t="n">
        <v>0.0</v>
      </c>
      <c r="AG23" s="26" t="n">
        <v>0.0</v>
      </c>
      <c r="AH23" s="26" t="n">
        <v>0.0</v>
      </c>
      <c r="AI23" s="26" t="n">
        <v>0.0</v>
      </c>
      <c r="AJ23" s="26" t="n">
        <v>0.0</v>
      </c>
      <c r="AK23" s="26" t="n">
        <v>0.0</v>
      </c>
      <c r="AL23" s="26" t="n">
        <v>0.0</v>
      </c>
      <c r="AM23" s="26" t="n">
        <v>0.0</v>
      </c>
      <c r="AN23" s="26" t="n">
        <v>0.0</v>
      </c>
      <c r="AO23" s="26" t="n">
        <v>0.0</v>
      </c>
      <c r="AP23" s="26" t="n">
        <v>0.0</v>
      </c>
      <c r="AQ23" s="26" t="n">
        <v>0.0</v>
      </c>
      <c r="AR23" s="26" t="n">
        <v>0.0</v>
      </c>
      <c r="AS23" s="26" t="n">
        <v>0.0</v>
      </c>
      <c r="AT23" s="26" t="n">
        <v>0.0</v>
      </c>
      <c r="AU23" s="26" t="n">
        <v>0.0</v>
      </c>
      <c r="AV23" s="26" t="n">
        <v>0.0</v>
      </c>
      <c r="AW23" s="26" t="n">
        <v>0.0</v>
      </c>
      <c r="AX23" s="26" t="n">
        <v>0.0</v>
      </c>
      <c r="AY23" s="26" t="n">
        <v>0.0</v>
      </c>
      <c r="AZ23" s="26" t="n">
        <v>0.0</v>
      </c>
      <c r="BA23" s="26" t="n">
        <v>0.0</v>
      </c>
      <c r="BB23" s="26" t="n">
        <v>0.0</v>
      </c>
      <c r="BC23" s="26" t="n">
        <v>0.0</v>
      </c>
      <c r="BD23" s="26" t="n">
        <v>0.0</v>
      </c>
      <c r="BE23" s="26" t="n">
        <v>0.0</v>
      </c>
      <c r="BF23" s="26" t="n">
        <v>0.0</v>
      </c>
      <c r="BG23" s="26" t="n">
        <v>0.0</v>
      </c>
      <c r="BH23" s="26" t="n">
        <v>0.0</v>
      </c>
      <c r="BI23" s="26" t="n">
        <v>0.0</v>
      </c>
      <c r="BJ23" s="26" t="n">
        <v>0.0</v>
      </c>
      <c r="BK23" s="26" t="n">
        <v>0.0</v>
      </c>
      <c r="BL23" s="26" t="n">
        <v>0.0</v>
      </c>
      <c r="BM23" s="26" t="n">
        <v>0.0</v>
      </c>
      <c r="BN23" s="30" t="inlineStr">
        <is>
          <t>一</t>
        </is>
      </c>
      <c r="BO23" s="30" t="inlineStr">
        <is>
          <t>一</t>
        </is>
      </c>
      <c r="BP23" s="30" t="inlineStr">
        <is>
          <t>一</t>
        </is>
      </c>
      <c r="BQ23" s="30" t="inlineStr">
        <is>
          <t>一</t>
        </is>
      </c>
      <c r="BR23" s="30" t="inlineStr">
        <is>
          <t>一</t>
        </is>
      </c>
      <c r="BS23" s="30" t="inlineStr">
        <is>
          <t>一</t>
        </is>
      </c>
      <c r="BT23" s="30" t="inlineStr">
        <is>
          <t>一</t>
        </is>
      </c>
      <c r="BU23" s="30" t="inlineStr">
        <is>
          <t>一</t>
        </is>
      </c>
      <c r="BV23" s="30" t="inlineStr">
        <is>
          <t>一</t>
        </is>
      </c>
      <c r="BW23" s="30" t="inlineStr">
        <is>
          <t>一</t>
        </is>
      </c>
      <c r="BX23" s="30" t="inlineStr">
        <is>
          <t>一</t>
        </is>
      </c>
      <c r="BY23" s="30" t="inlineStr">
        <is>
          <t>一</t>
        </is>
      </c>
      <c r="BZ23" s="30" t="inlineStr">
        <is>
          <t>一</t>
        </is>
      </c>
      <c r="CA23" s="26" t="n">
        <v>0.0</v>
      </c>
      <c r="CB23" s="26" t="n">
        <v>0.0</v>
      </c>
      <c r="CC23" s="26" t="n">
        <v>0.0</v>
      </c>
      <c r="CD23" s="26" t="n">
        <v>0.0</v>
      </c>
      <c r="CE23" s="26" t="n">
        <v>0.0</v>
      </c>
      <c r="CF23" s="26" t="n">
        <v>0.0</v>
      </c>
      <c r="CG23" s="26" t="n">
        <v>0.0</v>
      </c>
      <c r="CH23" s="26" t="n">
        <v>0.0</v>
      </c>
      <c r="CI23" s="26" t="n">
        <v>0.0</v>
      </c>
      <c r="CJ23" s="26" t="n">
        <v>0.0</v>
      </c>
      <c r="CK23" s="26" t="n">
        <v>0.0</v>
      </c>
      <c r="CL23" s="26" t="n">
        <v>0.0</v>
      </c>
      <c r="CM23" s="26" t="n">
        <v>0.0</v>
      </c>
      <c r="CN23" s="26" t="n">
        <v>0.0</v>
      </c>
      <c r="CO23" s="26" t="n">
        <v>0.0</v>
      </c>
      <c r="CP23" s="26" t="n">
        <v>0.0</v>
      </c>
      <c r="CQ23" s="26" t="n">
        <v>0.0</v>
      </c>
      <c r="CR23" s="30" t="inlineStr">
        <is>
          <t>一</t>
        </is>
      </c>
      <c r="CS23" s="30" t="inlineStr">
        <is>
          <t>一</t>
        </is>
      </c>
      <c r="CT23" s="30" t="inlineStr">
        <is>
          <t>一</t>
        </is>
      </c>
      <c r="CU23" s="26" t="n">
        <v>0.0</v>
      </c>
      <c r="CV23" s="26" t="n">
        <v>0.0</v>
      </c>
      <c r="CW23" s="26" t="n">
        <v>0.0</v>
      </c>
      <c r="CX23" s="26" t="n">
        <v>0.0</v>
      </c>
      <c r="CY23" s="26" t="n">
        <v>0.0</v>
      </c>
      <c r="CZ23" s="26" t="n">
        <v>0.0</v>
      </c>
      <c r="DA23" s="30" t="inlineStr">
        <is>
          <t>一</t>
        </is>
      </c>
      <c r="DB23" s="30" t="inlineStr">
        <is>
          <t>一</t>
        </is>
      </c>
      <c r="DC23" s="30" t="inlineStr">
        <is>
          <t>一</t>
        </is>
      </c>
      <c r="DD23" s="30" t="inlineStr">
        <is>
          <t>一</t>
        </is>
      </c>
      <c r="DE23" s="26" t="n">
        <v>0.0</v>
      </c>
      <c r="DF23" s="26" t="n">
        <v>0.0</v>
      </c>
      <c r="DG23" s="26" t="n">
        <v>0.0</v>
      </c>
      <c r="DH23" s="26" t="n">
        <v>0.0</v>
      </c>
      <c r="DI23" s="26" t="n">
        <v>0.0</v>
      </c>
      <c r="DJ23" s="28" t="n">
        <v>0.0</v>
      </c>
    </row>
    <row r="24" customHeight="true" ht="15.0">
      <c r="A24" s="174" t="inlineStr">
        <is>
          <t>2210201</t>
        </is>
      </c>
      <c r="B24" s="176"/>
      <c r="C24" s="176"/>
      <c r="D24" s="32" t="inlineStr">
        <is>
          <t>住房公积金</t>
        </is>
      </c>
      <c r="E24" s="26" t="n">
        <f>'Z08_1 一般公共预算财政拨款基本支出决算明细表'!F24 + 'Z08_1 一般公共预算财政拨款基本支出决算明细表'!T24 + 'Z08_1 一般公共预算财政拨款基本支出决算明细表'!AV24 + 'Z08_1 一般公共预算财政拨款基本支出决算明细表'!BI24 + 'Z08_1 一般公共预算财政拨款基本支出决算明细表'!CA24 + 'Z08_1 一般公共预算财政拨款基本支出决算明细表'!CU24 + 'Z08_1 一般公共预算财政拨款基本支出决算明细表'!DE24</f>
        <v>371054.4</v>
      </c>
      <c r="F24" s="26" t="n">
        <f>('Z08_1 一般公共预算财政拨款基本支出决算明细表'!G24+'Z08_1 一般公共预算财政拨款基本支出决算明细表'!H24+'Z08_1 一般公共预算财政拨款基本支出决算明细表'!I24+'Z08_1 一般公共预算财政拨款基本支出决算明细表'!J24+'Z08_1 一般公共预算财政拨款基本支出决算明细表'!K24+'Z08_1 一般公共预算财政拨款基本支出决算明细表'!L24+'Z08_1 一般公共预算财政拨款基本支出决算明细表'!M24+'Z08_1 一般公共预算财政拨款基本支出决算明细表'!N24+'Z08_1 一般公共预算财政拨款基本支出决算明细表'!O24+'Z08_1 一般公共预算财政拨款基本支出决算明细表'!P24+'Z08_1 一般公共预算财政拨款基本支出决算明细表'!Q24+'Z08_1 一般公共预算财政拨款基本支出决算明细表'!R24+'Z08_1 一般公共预算财政拨款基本支出决算明细表'!S24)</f>
        <v>371054.4</v>
      </c>
      <c r="G24" s="26" t="n">
        <v>0.0</v>
      </c>
      <c r="H24" s="26" t="n">
        <v>0.0</v>
      </c>
      <c r="I24" s="26" t="n">
        <v>0.0</v>
      </c>
      <c r="J24" s="26" t="n">
        <v>0.0</v>
      </c>
      <c r="K24" s="26" t="n">
        <v>0.0</v>
      </c>
      <c r="L24" s="26" t="n">
        <v>0.0</v>
      </c>
      <c r="M24" s="26" t="n">
        <v>0.0</v>
      </c>
      <c r="N24" s="26" t="n">
        <v>0.0</v>
      </c>
      <c r="O24" s="26" t="n">
        <v>0.0</v>
      </c>
      <c r="P24" s="26" t="n">
        <v>0.0</v>
      </c>
      <c r="Q24" s="26" t="n">
        <v>371054.4</v>
      </c>
      <c r="R24" s="26" t="n">
        <v>0.0</v>
      </c>
      <c r="S24" s="26" t="n">
        <v>0.0</v>
      </c>
      <c r="T24" s="26" t="n">
        <f>('Z08_1 一般公共预算财政拨款基本支出决算明细表'!U24+'Z08_1 一般公共预算财政拨款基本支出决算明细表'!V24+'Z08_1 一般公共预算财政拨款基本支出决算明细表'!W24+'Z08_1 一般公共预算财政拨款基本支出决算明细表'!X24+'Z08_1 一般公共预算财政拨款基本支出决算明细表'!Y24+'Z08_1 一般公共预算财政拨款基本支出决算明细表'!Z24+'Z08_1 一般公共预算财政拨款基本支出决算明细表'!AA24+'Z08_1 一般公共预算财政拨款基本支出决算明细表'!AB24+'Z08_1 一般公共预算财政拨款基本支出决算明细表'!AC24+'Z08_1 一般公共预算财政拨款基本支出决算明细表'!AD24+'Z08_1 一般公共预算财政拨款基本支出决算明细表'!AE24+'Z08_1 一般公共预算财政拨款基本支出决算明细表'!AF24+'Z08_1 一般公共预算财政拨款基本支出决算明细表'!AG24+'Z08_1 一般公共预算财政拨款基本支出决算明细表'!AH24+'Z08_1 一般公共预算财政拨款基本支出决算明细表'!AI24+'Z08_1 一般公共预算财政拨款基本支出决算明细表'!AJ24+'Z08_1 一般公共预算财政拨款基本支出决算明细表'!AK24+'Z08_1 一般公共预算财政拨款基本支出决算明细表'!AL24+'Z08_1 一般公共预算财政拨款基本支出决算明细表'!AM24+'Z08_1 一般公共预算财政拨款基本支出决算明细表'!AN24+'Z08_1 一般公共预算财政拨款基本支出决算明细表'!AO24+'Z08_1 一般公共预算财政拨款基本支出决算明细表'!AP24+'Z08_1 一般公共预算财政拨款基本支出决算明细表'!AQ24+'Z08_1 一般公共预算财政拨款基本支出决算明细表'!AR24+'Z08_1 一般公共预算财政拨款基本支出决算明细表'!AS24+'Z08_1 一般公共预算财政拨款基本支出决算明细表'!AT24+'Z08_1 一般公共预算财政拨款基本支出决算明细表'!AU24)</f>
        <v>0.0</v>
      </c>
      <c r="U24" s="26" t="n">
        <v>0.0</v>
      </c>
      <c r="V24" s="26" t="n">
        <v>0.0</v>
      </c>
      <c r="W24" s="26" t="n">
        <v>0.0</v>
      </c>
      <c r="X24" s="26" t="n">
        <v>0.0</v>
      </c>
      <c r="Y24" s="26" t="n">
        <v>0.0</v>
      </c>
      <c r="Z24" s="26" t="n">
        <v>0.0</v>
      </c>
      <c r="AA24" s="26" t="n">
        <v>0.0</v>
      </c>
      <c r="AB24" s="26" t="n">
        <v>0.0</v>
      </c>
      <c r="AC24" s="26" t="n">
        <v>0.0</v>
      </c>
      <c r="AD24" s="26" t="n">
        <v>0.0</v>
      </c>
      <c r="AE24" s="26" t="n">
        <v>0.0</v>
      </c>
      <c r="AF24" s="26" t="n">
        <v>0.0</v>
      </c>
      <c r="AG24" s="26" t="n">
        <v>0.0</v>
      </c>
      <c r="AH24" s="26" t="n">
        <v>0.0</v>
      </c>
      <c r="AI24" s="26" t="n">
        <v>0.0</v>
      </c>
      <c r="AJ24" s="26" t="n">
        <v>0.0</v>
      </c>
      <c r="AK24" s="26" t="n">
        <v>0.0</v>
      </c>
      <c r="AL24" s="26" t="n">
        <v>0.0</v>
      </c>
      <c r="AM24" s="26" t="n">
        <v>0.0</v>
      </c>
      <c r="AN24" s="26" t="n">
        <v>0.0</v>
      </c>
      <c r="AO24" s="26" t="n">
        <v>0.0</v>
      </c>
      <c r="AP24" s="26" t="n">
        <v>0.0</v>
      </c>
      <c r="AQ24" s="26" t="n">
        <v>0.0</v>
      </c>
      <c r="AR24" s="26" t="n">
        <v>0.0</v>
      </c>
      <c r="AS24" s="26" t="n">
        <v>0.0</v>
      </c>
      <c r="AT24" s="26" t="n">
        <v>0.0</v>
      </c>
      <c r="AU24" s="26" t="n">
        <v>0.0</v>
      </c>
      <c r="AV24" s="26" t="n">
        <f>('Z08_1 一般公共预算财政拨款基本支出决算明细表'!AW24+'Z08_1 一般公共预算财政拨款基本支出决算明细表'!AX24+'Z08_1 一般公共预算财政拨款基本支出决算明细表'!AY24+'Z08_1 一般公共预算财政拨款基本支出决算明细表'!AZ24+'Z08_1 一般公共预算财政拨款基本支出决算明细表'!BA24+'Z08_1 一般公共预算财政拨款基本支出决算明细表'!BB24+'Z08_1 一般公共预算财政拨款基本支出决算明细表'!BC24+'Z08_1 一般公共预算财政拨款基本支出决算明细表'!BD24+'Z08_1 一般公共预算财政拨款基本支出决算明细表'!BE24+'Z08_1 一般公共预算财政拨款基本支出决算明细表'!BF24+'Z08_1 一般公共预算财政拨款基本支出决算明细表'!BG24+'Z08_1 一般公共预算财政拨款基本支出决算明细表'!BH24)</f>
        <v>0.0</v>
      </c>
      <c r="AW24" s="26" t="n">
        <v>0.0</v>
      </c>
      <c r="AX24" s="26" t="n">
        <v>0.0</v>
      </c>
      <c r="AY24" s="26" t="n">
        <v>0.0</v>
      </c>
      <c r="AZ24" s="26" t="n">
        <v>0.0</v>
      </c>
      <c r="BA24" s="26" t="n">
        <v>0.0</v>
      </c>
      <c r="BB24" s="26" t="n">
        <v>0.0</v>
      </c>
      <c r="BC24" s="26" t="n">
        <v>0.0</v>
      </c>
      <c r="BD24" s="26" t="n">
        <v>0.0</v>
      </c>
      <c r="BE24" s="26" t="n">
        <v>0.0</v>
      </c>
      <c r="BF24" s="26" t="n">
        <v>0.0</v>
      </c>
      <c r="BG24" s="26" t="n">
        <v>0.0</v>
      </c>
      <c r="BH24" s="26" t="n">
        <v>0.0</v>
      </c>
      <c r="BI24" s="26" t="n">
        <f>('Z08_1 一般公共预算财政拨款基本支出决算明细表'!BJ24+'Z08_1 一般公共预算财政拨款基本支出决算明细表'!BK24+'Z08_1 一般公共预算财政拨款基本支出决算明细表'!BL24+'Z08_1 一般公共预算财政拨款基本支出决算明细表'!BM24)</f>
        <v>0.0</v>
      </c>
      <c r="BJ24" s="26" t="n">
        <v>0.0</v>
      </c>
      <c r="BK24" s="26" t="n">
        <v>0.0</v>
      </c>
      <c r="BL24" s="26" t="n">
        <v>0.0</v>
      </c>
      <c r="BM24" s="26" t="n">
        <v>0.0</v>
      </c>
      <c r="BN24" s="30" t="inlineStr">
        <is>
          <t>一</t>
        </is>
      </c>
      <c r="BO24" s="30" t="inlineStr">
        <is>
          <t>一</t>
        </is>
      </c>
      <c r="BP24" s="30" t="inlineStr">
        <is>
          <t>一</t>
        </is>
      </c>
      <c r="BQ24" s="30" t="inlineStr">
        <is>
          <t>一</t>
        </is>
      </c>
      <c r="BR24" s="30" t="inlineStr">
        <is>
          <t>一</t>
        </is>
      </c>
      <c r="BS24" s="30" t="inlineStr">
        <is>
          <t>一</t>
        </is>
      </c>
      <c r="BT24" s="30" t="inlineStr">
        <is>
          <t>一</t>
        </is>
      </c>
      <c r="BU24" s="30" t="inlineStr">
        <is>
          <t>一</t>
        </is>
      </c>
      <c r="BV24" s="30" t="inlineStr">
        <is>
          <t>一</t>
        </is>
      </c>
      <c r="BW24" s="30" t="inlineStr">
        <is>
          <t>一</t>
        </is>
      </c>
      <c r="BX24" s="30" t="inlineStr">
        <is>
          <t>一</t>
        </is>
      </c>
      <c r="BY24" s="30" t="inlineStr">
        <is>
          <t>一</t>
        </is>
      </c>
      <c r="BZ24" s="30" t="inlineStr">
        <is>
          <t>一</t>
        </is>
      </c>
      <c r="CA24" s="26" t="n">
        <f>('Z08_1 一般公共预算财政拨款基本支出决算明细表'!CB24+'Z08_1 一般公共预算财政拨款基本支出决算明细表'!CC24+'Z08_1 一般公共预算财政拨款基本支出决算明细表'!CD24+'Z08_1 一般公共预算财政拨款基本支出决算明细表'!CE24+'Z08_1 一般公共预算财政拨款基本支出决算明细表'!CF24+'Z08_1 一般公共预算财政拨款基本支出决算明细表'!CG24+'Z08_1 一般公共预算财政拨款基本支出决算明细表'!CH24+'Z08_1 一般公共预算财政拨款基本支出决算明细表'!CI24+'Z08_1 一般公共预算财政拨款基本支出决算明细表'!CJ24+'Z08_1 一般公共预算财政拨款基本支出决算明细表'!CK24+'Z08_1 一般公共预算财政拨款基本支出决算明细表'!CL24+'Z08_1 一般公共预算财政拨款基本支出决算明细表'!CM24+'Z08_1 一般公共预算财政拨款基本支出决算明细表'!CN24+'Z08_1 一般公共预算财政拨款基本支出决算明细表'!CO24+'Z08_1 一般公共预算财政拨款基本支出决算明细表'!CP24+'Z08_1 一般公共预算财政拨款基本支出决算明细表'!CQ24)</f>
        <v>0.0</v>
      </c>
      <c r="CB24" s="26" t="n">
        <v>0.0</v>
      </c>
      <c r="CC24" s="26" t="n">
        <v>0.0</v>
      </c>
      <c r="CD24" s="26" t="n">
        <v>0.0</v>
      </c>
      <c r="CE24" s="26" t="n">
        <v>0.0</v>
      </c>
      <c r="CF24" s="26" t="n">
        <v>0.0</v>
      </c>
      <c r="CG24" s="26" t="n">
        <v>0.0</v>
      </c>
      <c r="CH24" s="26" t="n">
        <v>0.0</v>
      </c>
      <c r="CI24" s="26" t="n">
        <v>0.0</v>
      </c>
      <c r="CJ24" s="26" t="n">
        <v>0.0</v>
      </c>
      <c r="CK24" s="26" t="n">
        <v>0.0</v>
      </c>
      <c r="CL24" s="26" t="n">
        <v>0.0</v>
      </c>
      <c r="CM24" s="26" t="n">
        <v>0.0</v>
      </c>
      <c r="CN24" s="26" t="n">
        <v>0.0</v>
      </c>
      <c r="CO24" s="26" t="n">
        <v>0.0</v>
      </c>
      <c r="CP24" s="26" t="n">
        <v>0.0</v>
      </c>
      <c r="CQ24" s="26" t="n">
        <v>0.0</v>
      </c>
      <c r="CR24" s="30" t="inlineStr">
        <is>
          <t>一</t>
        </is>
      </c>
      <c r="CS24" s="30" t="inlineStr">
        <is>
          <t>一</t>
        </is>
      </c>
      <c r="CT24" s="30" t="inlineStr">
        <is>
          <t>一</t>
        </is>
      </c>
      <c r="CU24" s="26" t="n">
        <f>('Z08_1 一般公共预算财政拨款基本支出决算明细表'!CV24+'Z08_1 一般公共预算财政拨款基本支出决算明细表'!CW24+'Z08_1 一般公共预算财政拨款基本支出决算明细表'!CX24+'Z08_1 一般公共预算财政拨款基本支出决算明细表'!CY24+'Z08_1 一般公共预算财政拨款基本支出决算明细表'!CZ24)</f>
        <v>0.0</v>
      </c>
      <c r="CV24" s="26" t="n">
        <v>0.0</v>
      </c>
      <c r="CW24" s="26" t="n">
        <v>0.0</v>
      </c>
      <c r="CX24" s="26" t="n">
        <v>0.0</v>
      </c>
      <c r="CY24" s="26" t="n">
        <v>0.0</v>
      </c>
      <c r="CZ24" s="26" t="n">
        <v>0.0</v>
      </c>
      <c r="DA24" s="30" t="inlineStr">
        <is>
          <t>一</t>
        </is>
      </c>
      <c r="DB24" s="30" t="inlineStr">
        <is>
          <t>一</t>
        </is>
      </c>
      <c r="DC24" s="30" t="inlineStr">
        <is>
          <t>一</t>
        </is>
      </c>
      <c r="DD24" s="30" t="inlineStr">
        <is>
          <t>一</t>
        </is>
      </c>
      <c r="DE24" s="26" t="n">
        <f>('Z08_1 一般公共预算财政拨款基本支出决算明细表'!DF24+'Z08_1 一般公共预算财政拨款基本支出决算明细表'!DG24+'Z08_1 一般公共预算财政拨款基本支出决算明细表'!DH24+'Z08_1 一般公共预算财政拨款基本支出决算明细表'!DI24+'Z08_1 一般公共预算财政拨款基本支出决算明细表'!DJ24)</f>
        <v>0.0</v>
      </c>
      <c r="DF24" s="26" t="n">
        <v>0.0</v>
      </c>
      <c r="DG24" s="26" t="n">
        <v>0.0</v>
      </c>
      <c r="DH24" s="26" t="n">
        <v>0.0</v>
      </c>
      <c r="DI24" s="26" t="n">
        <v>0.0</v>
      </c>
      <c r="DJ24" s="28" t="n">
        <v>0.0</v>
      </c>
    </row>
    <row r="26">
      <c r="BE26" s="10" t="inlineStr">
        <is>
          <t>— 13.1 —</t>
        </is>
      </c>
    </row>
  </sheetData>
  <mergeCells count="141">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6.xml><?xml version="1.0" encoding="utf-8"?>
<worksheet xmlns="http://schemas.openxmlformats.org/spreadsheetml/2006/main">
  <sheetPr>
    <outlinePr summaryBelow="false"/>
  </sheetPr>
  <dimension ref="A1:DP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9" t="inlineStr">
        <is>
          <t>一般公共预算财政拨款项目支出决算明细表</t>
        </is>
      </c>
    </row>
    <row r="2">
      <c r="DP2" s="10" t="inlineStr">
        <is>
          <t>财决08-2表</t>
        </is>
      </c>
    </row>
    <row r="3">
      <c r="A3" s="10" t="inlineStr">
        <is>
          <t>编制单位：南县监察委员会</t>
        </is>
      </c>
      <c r="BH3" s="10" t="inlineStr">
        <is>
          <t>2023年度</t>
        </is>
      </c>
      <c r="DP3" s="10" t="inlineStr">
        <is>
          <t>金额单位：元</t>
        </is>
      </c>
    </row>
    <row r="4" customHeight="true" ht="15.0">
      <c r="A4" s="200" t="inlineStr">
        <is>
          <t>项目</t>
        </is>
      </c>
      <c r="B4" s="152"/>
      <c r="C4" s="152"/>
      <c r="D4" s="152"/>
      <c r="E4" s="152"/>
      <c r="F4" s="152"/>
      <c r="G4" s="152"/>
      <c r="H4" s="152"/>
      <c r="I4" s="152"/>
      <c r="J4" s="152"/>
      <c r="K4" s="154" t="inlineStr">
        <is>
          <t>合计</t>
        </is>
      </c>
      <c r="L4" s="182" t="inlineStr">
        <is>
          <t>工资福利支出</t>
        </is>
      </c>
      <c r="M4" s="14"/>
      <c r="N4" s="14"/>
      <c r="O4" s="14"/>
      <c r="P4" s="14"/>
      <c r="Q4" s="14"/>
      <c r="R4" s="14"/>
      <c r="S4" s="14"/>
      <c r="T4" s="14"/>
      <c r="U4" s="14"/>
      <c r="V4" s="14"/>
      <c r="W4" s="14"/>
      <c r="X4" s="14"/>
      <c r="Y4" s="14"/>
      <c r="Z4" s="184" t="inlineStr">
        <is>
          <t>商品和服务支出</t>
        </is>
      </c>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86" t="inlineStr">
        <is>
          <t>对个人和家庭的补助</t>
        </is>
      </c>
      <c r="BC4" s="14"/>
      <c r="BD4" s="14"/>
      <c r="BE4" s="14"/>
      <c r="BF4" s="14"/>
      <c r="BG4" s="14"/>
      <c r="BH4" s="14"/>
      <c r="BI4" s="14"/>
      <c r="BJ4" s="14"/>
      <c r="BK4" s="14"/>
      <c r="BL4" s="14"/>
      <c r="BM4" s="14"/>
      <c r="BN4" s="14"/>
      <c r="BO4" s="12" t="inlineStr">
        <is>
          <t>债务利息及费用支出</t>
        </is>
      </c>
      <c r="BP4" s="14"/>
      <c r="BQ4" s="14"/>
      <c r="BR4" s="14"/>
      <c r="BS4" s="14"/>
      <c r="BT4" s="186" t="inlineStr">
        <is>
          <t>资本性支出（基本建设）</t>
        </is>
      </c>
      <c r="BU4" s="14"/>
      <c r="BV4" s="14"/>
      <c r="BW4" s="14"/>
      <c r="BX4" s="14"/>
      <c r="BY4" s="14"/>
      <c r="BZ4" s="14"/>
      <c r="CA4" s="14"/>
      <c r="CB4" s="14"/>
      <c r="CC4" s="14"/>
      <c r="CD4" s="14"/>
      <c r="CE4" s="14"/>
      <c r="CF4" s="14"/>
      <c r="CG4" s="188" t="inlineStr">
        <is>
          <t>资本性支出</t>
        </is>
      </c>
      <c r="CH4" s="14"/>
      <c r="CI4" s="14"/>
      <c r="CJ4" s="14"/>
      <c r="CK4" s="14"/>
      <c r="CL4" s="14"/>
      <c r="CM4" s="14"/>
      <c r="CN4" s="14"/>
      <c r="CO4" s="14"/>
      <c r="CP4" s="14"/>
      <c r="CQ4" s="14"/>
      <c r="CR4" s="14"/>
      <c r="CS4" s="14"/>
      <c r="CT4" s="14"/>
      <c r="CU4" s="14"/>
      <c r="CV4" s="14"/>
      <c r="CW4" s="14"/>
      <c r="CX4" s="190" t="inlineStr">
        <is>
          <t>对企业补助（基本建设）</t>
        </is>
      </c>
      <c r="CY4" s="14"/>
      <c r="CZ4" s="14"/>
      <c r="DA4" s="192" t="inlineStr">
        <is>
          <t>对企业补助</t>
        </is>
      </c>
      <c r="DB4" s="14"/>
      <c r="DC4" s="14"/>
      <c r="DD4" s="14"/>
      <c r="DE4" s="14"/>
      <c r="DF4" s="14"/>
      <c r="DG4" s="148" t="inlineStr">
        <is>
          <t>对社会保障基金补助</t>
        </is>
      </c>
      <c r="DH4" s="14"/>
      <c r="DI4" s="14"/>
      <c r="DJ4" s="14"/>
      <c r="DK4" s="192" t="inlineStr">
        <is>
          <t>其他支出</t>
        </is>
      </c>
      <c r="DL4" s="14"/>
      <c r="DM4" s="14"/>
      <c r="DN4" s="14"/>
      <c r="DO4" s="14"/>
      <c r="DP4" s="18"/>
    </row>
    <row r="5" customHeight="true" ht="15.0">
      <c r="A5" s="160" t="inlineStr">
        <is>
          <t>支出功能分类科目代码</t>
        </is>
      </c>
      <c r="B5" s="152"/>
      <c r="C5" s="152"/>
      <c r="D5" s="164" t="inlineStr">
        <is>
          <t>科目名称（二级项目名称）</t>
        </is>
      </c>
      <c r="E5" s="164" t="inlineStr">
        <is>
          <t>二级项目代码</t>
        </is>
      </c>
      <c r="F5" s="164" t="inlineStr">
        <is>
          <t>二级项目类别</t>
        </is>
      </c>
      <c r="G5" s="164" t="inlineStr">
        <is>
          <t>一级项目名称</t>
        </is>
      </c>
      <c r="H5" s="164" t="inlineStr">
        <is>
          <t>一级项目代码</t>
        </is>
      </c>
      <c r="I5" s="164" t="inlineStr">
        <is>
          <t>基建项目属性</t>
        </is>
      </c>
      <c r="J5" s="164" t="inlineStr">
        <is>
          <t>是否横向标识</t>
        </is>
      </c>
      <c r="K5" s="152"/>
      <c r="L5" s="164" t="inlineStr">
        <is>
          <t>小计</t>
        </is>
      </c>
      <c r="M5" s="164" t="inlineStr">
        <is>
          <t>基本工资</t>
        </is>
      </c>
      <c r="N5" s="164" t="inlineStr">
        <is>
          <t>津贴补贴</t>
        </is>
      </c>
      <c r="O5" s="164" t="inlineStr">
        <is>
          <t>奖金</t>
        </is>
      </c>
      <c r="P5" s="164" t="inlineStr">
        <is>
          <t>伙食补助费</t>
        </is>
      </c>
      <c r="Q5" s="164" t="inlineStr">
        <is>
          <t>绩效工资</t>
        </is>
      </c>
      <c r="R5" s="164" t="inlineStr">
        <is>
          <t>机关事业单位基本养老保险缴费</t>
        </is>
      </c>
      <c r="S5" s="164" t="inlineStr">
        <is>
          <t>职业年金缴费</t>
        </is>
      </c>
      <c r="T5" s="164" t="inlineStr">
        <is>
          <t>职工基本医疗保险缴费</t>
        </is>
      </c>
      <c r="U5" s="164" t="inlineStr">
        <is>
          <t>公务员医疗补助缴费</t>
        </is>
      </c>
      <c r="V5" s="164" t="inlineStr">
        <is>
          <t>其他社会保障缴费</t>
        </is>
      </c>
      <c r="W5" s="164" t="inlineStr">
        <is>
          <t>住房公积金</t>
        </is>
      </c>
      <c r="X5" s="164" t="inlineStr">
        <is>
          <t>医疗费</t>
        </is>
      </c>
      <c r="Y5" s="164" t="inlineStr">
        <is>
          <t>其他工资福利支出</t>
        </is>
      </c>
      <c r="Z5" s="164" t="inlineStr">
        <is>
          <t>小计</t>
        </is>
      </c>
      <c r="AA5" s="164" t="inlineStr">
        <is>
          <t>办公费</t>
        </is>
      </c>
      <c r="AB5" s="164" t="inlineStr">
        <is>
          <t>印刷费</t>
        </is>
      </c>
      <c r="AC5" s="164" t="inlineStr">
        <is>
          <t>咨询费</t>
        </is>
      </c>
      <c r="AD5" s="164" t="inlineStr">
        <is>
          <t>手续费</t>
        </is>
      </c>
      <c r="AE5" s="164" t="inlineStr">
        <is>
          <t>水费</t>
        </is>
      </c>
      <c r="AF5" s="164" t="inlineStr">
        <is>
          <t>电费</t>
        </is>
      </c>
      <c r="AG5" s="164" t="inlineStr">
        <is>
          <t>邮电费</t>
        </is>
      </c>
      <c r="AH5" s="164" t="inlineStr">
        <is>
          <t>取暖费</t>
        </is>
      </c>
      <c r="AI5" s="164" t="inlineStr">
        <is>
          <t>物业管理费</t>
        </is>
      </c>
      <c r="AJ5" s="164" t="inlineStr">
        <is>
          <t>差旅费</t>
        </is>
      </c>
      <c r="AK5" s="164" t="inlineStr">
        <is>
          <t>因公出国（境）费用</t>
        </is>
      </c>
      <c r="AL5" s="164" t="inlineStr">
        <is>
          <t>维修（护）费</t>
        </is>
      </c>
      <c r="AM5" s="164" t="inlineStr">
        <is>
          <t>租赁费</t>
        </is>
      </c>
      <c r="AN5" s="164" t="inlineStr">
        <is>
          <t>会议费</t>
        </is>
      </c>
      <c r="AO5" s="164" t="inlineStr">
        <is>
          <t>培训费</t>
        </is>
      </c>
      <c r="AP5" s="164" t="inlineStr">
        <is>
          <t>公务接待费</t>
        </is>
      </c>
      <c r="AQ5" s="164" t="inlineStr">
        <is>
          <t>专用材料费</t>
        </is>
      </c>
      <c r="AR5" s="164" t="inlineStr">
        <is>
          <t>被装购置费</t>
        </is>
      </c>
      <c r="AS5" s="164" t="inlineStr">
        <is>
          <t>专用燃料费</t>
        </is>
      </c>
      <c r="AT5" s="164" t="inlineStr">
        <is>
          <t>劳务费</t>
        </is>
      </c>
      <c r="AU5" s="164" t="inlineStr">
        <is>
          <t>委托业务费</t>
        </is>
      </c>
      <c r="AV5" s="164" t="inlineStr">
        <is>
          <t>工会经费</t>
        </is>
      </c>
      <c r="AW5" s="164" t="inlineStr">
        <is>
          <t>福利费</t>
        </is>
      </c>
      <c r="AX5" s="164" t="inlineStr">
        <is>
          <t>公务用车运行维护费</t>
        </is>
      </c>
      <c r="AY5" s="164" t="inlineStr">
        <is>
          <t>其他交通费用</t>
        </is>
      </c>
      <c r="AZ5" s="164" t="inlineStr">
        <is>
          <t>税金及附加费用</t>
        </is>
      </c>
      <c r="BA5" s="164" t="inlineStr">
        <is>
          <t>其他商品和服务支出</t>
        </is>
      </c>
      <c r="BB5" s="164" t="inlineStr">
        <is>
          <t>小计</t>
        </is>
      </c>
      <c r="BC5" s="164" t="inlineStr">
        <is>
          <t>离休费</t>
        </is>
      </c>
      <c r="BD5" s="164" t="inlineStr">
        <is>
          <t>退休费</t>
        </is>
      </c>
      <c r="BE5" s="164" t="inlineStr">
        <is>
          <t>退职（役）费</t>
        </is>
      </c>
      <c r="BF5" s="164" t="inlineStr">
        <is>
          <t>抚恤金</t>
        </is>
      </c>
      <c r="BG5" s="164" t="inlineStr">
        <is>
          <t>生活补助</t>
        </is>
      </c>
      <c r="BH5" s="164" t="inlineStr">
        <is>
          <t>救济费</t>
        </is>
      </c>
      <c r="BI5" s="164" t="inlineStr">
        <is>
          <t>医疗费补助</t>
        </is>
      </c>
      <c r="BJ5" s="164" t="inlineStr">
        <is>
          <t>助学金</t>
        </is>
      </c>
      <c r="BK5" s="164" t="inlineStr">
        <is>
          <t>奖励金</t>
        </is>
      </c>
      <c r="BL5" s="164" t="inlineStr">
        <is>
          <t>个人农业生产补贴</t>
        </is>
      </c>
      <c r="BM5" s="164" t="inlineStr">
        <is>
          <t>代缴社会保险费</t>
        </is>
      </c>
      <c r="BN5" s="164" t="inlineStr">
        <is>
          <t>其他对个人和家庭的补助</t>
        </is>
      </c>
      <c r="BO5" s="164" t="inlineStr">
        <is>
          <t>小计</t>
        </is>
      </c>
      <c r="BP5" s="164" t="inlineStr">
        <is>
          <t>国内债务付息</t>
        </is>
      </c>
      <c r="BQ5" s="164" t="inlineStr">
        <is>
          <t>国外债务付息</t>
        </is>
      </c>
      <c r="BR5" s="164" t="inlineStr">
        <is>
          <t>国内债务发行费用</t>
        </is>
      </c>
      <c r="BS5" s="164" t="inlineStr">
        <is>
          <t>国外债务发行费用</t>
        </is>
      </c>
      <c r="BT5" s="164" t="inlineStr">
        <is>
          <t>小计</t>
        </is>
      </c>
      <c r="BU5" s="164" t="inlineStr">
        <is>
          <t>房屋建筑物购建</t>
        </is>
      </c>
      <c r="BV5" s="164" t="inlineStr">
        <is>
          <t>办公设备购置</t>
        </is>
      </c>
      <c r="BW5" s="164" t="inlineStr">
        <is>
          <t>专用设备购置</t>
        </is>
      </c>
      <c r="BX5" s="164" t="inlineStr">
        <is>
          <t>基础设施建设</t>
        </is>
      </c>
      <c r="BY5" s="164" t="inlineStr">
        <is>
          <t>大型修缮</t>
        </is>
      </c>
      <c r="BZ5" s="164" t="inlineStr">
        <is>
          <t>信息网络及软件购置更新</t>
        </is>
      </c>
      <c r="CA5" s="164" t="inlineStr">
        <is>
          <t>物资储备</t>
        </is>
      </c>
      <c r="CB5" s="164" t="inlineStr">
        <is>
          <t>公务用车购置</t>
        </is>
      </c>
      <c r="CC5" s="164" t="inlineStr">
        <is>
          <t>其他交通工具购置</t>
        </is>
      </c>
      <c r="CD5" s="164" t="inlineStr">
        <is>
          <t>文物和陈列品购置</t>
        </is>
      </c>
      <c r="CE5" s="164" t="inlineStr">
        <is>
          <t>无形资产购置</t>
        </is>
      </c>
      <c r="CF5" s="164" t="inlineStr">
        <is>
          <t>其他基本建设支出</t>
        </is>
      </c>
      <c r="CG5" s="164" t="inlineStr">
        <is>
          <t>小计</t>
        </is>
      </c>
      <c r="CH5" s="164" t="inlineStr">
        <is>
          <t>房屋建筑物购建</t>
        </is>
      </c>
      <c r="CI5" s="164" t="inlineStr">
        <is>
          <t>办公设备购置</t>
        </is>
      </c>
      <c r="CJ5" s="164" t="inlineStr">
        <is>
          <t>专用设备购置</t>
        </is>
      </c>
      <c r="CK5" s="164" t="inlineStr">
        <is>
          <t>基础设施建设</t>
        </is>
      </c>
      <c r="CL5" s="164" t="inlineStr">
        <is>
          <t>大型修缮</t>
        </is>
      </c>
      <c r="CM5" s="164" t="inlineStr">
        <is>
          <t>信息网络及软件购置更新</t>
        </is>
      </c>
      <c r="CN5" s="164" t="inlineStr">
        <is>
          <t>物资储备</t>
        </is>
      </c>
      <c r="CO5" s="164" t="inlineStr">
        <is>
          <t>土地补偿</t>
        </is>
      </c>
      <c r="CP5" s="164" t="inlineStr">
        <is>
          <t>安置补助</t>
        </is>
      </c>
      <c r="CQ5" s="164" t="inlineStr">
        <is>
          <t>地上附着物和青苗补偿</t>
        </is>
      </c>
      <c r="CR5" s="164" t="inlineStr">
        <is>
          <t>拆迁补偿</t>
        </is>
      </c>
      <c r="CS5" s="164" t="inlineStr">
        <is>
          <t>公务用车购置</t>
        </is>
      </c>
      <c r="CT5" s="164" t="inlineStr">
        <is>
          <t>其他交通工具购置</t>
        </is>
      </c>
      <c r="CU5" s="164" t="inlineStr">
        <is>
          <t>文物和陈列品购置</t>
        </is>
      </c>
      <c r="CV5" s="164" t="inlineStr">
        <is>
          <t>无形资产购置</t>
        </is>
      </c>
      <c r="CW5" s="164" t="inlineStr">
        <is>
          <t>其他资本性支出</t>
        </is>
      </c>
      <c r="CX5" s="164" t="inlineStr">
        <is>
          <t>小计</t>
        </is>
      </c>
      <c r="CY5" s="164" t="inlineStr">
        <is>
          <t>资本金注入</t>
        </is>
      </c>
      <c r="CZ5" s="164" t="inlineStr">
        <is>
          <t>其他对企业补助</t>
        </is>
      </c>
      <c r="DA5" s="164" t="inlineStr">
        <is>
          <t>小计</t>
        </is>
      </c>
      <c r="DB5" s="164" t="inlineStr">
        <is>
          <t>资本金注入</t>
        </is>
      </c>
      <c r="DC5" s="164" t="inlineStr">
        <is>
          <t>政府投资基金股权投资</t>
        </is>
      </c>
      <c r="DD5" s="164" t="inlineStr">
        <is>
          <t>费用补贴</t>
        </is>
      </c>
      <c r="DE5" s="164" t="inlineStr">
        <is>
          <t>利息补贴</t>
        </is>
      </c>
      <c r="DF5" s="164" t="inlineStr">
        <is>
          <t>其他对企业补助</t>
        </is>
      </c>
      <c r="DG5" s="164" t="inlineStr">
        <is>
          <t>小计</t>
        </is>
      </c>
      <c r="DH5" s="164" t="inlineStr">
        <is>
          <t>对社会保险基金补助</t>
        </is>
      </c>
      <c r="DI5" s="164" t="inlineStr">
        <is>
          <t>补充全国社会保障基金</t>
        </is>
      </c>
      <c r="DJ5" s="164" t="inlineStr">
        <is>
          <t>对机关事业单位职业年金的补助</t>
        </is>
      </c>
      <c r="DK5" s="164" t="inlineStr">
        <is>
          <t>小计</t>
        </is>
      </c>
      <c r="DL5" s="164" t="inlineStr">
        <is>
          <t>国家赔偿费用支出</t>
        </is>
      </c>
      <c r="DM5" s="164" t="inlineStr">
        <is>
          <t>对民间非营利组织和群众性自治组织补贴</t>
        </is>
      </c>
      <c r="DN5" s="164" t="inlineStr">
        <is>
          <t>经常性赠与</t>
        </is>
      </c>
      <c r="DO5" s="164" t="inlineStr">
        <is>
          <t>资本性赠与</t>
        </is>
      </c>
      <c r="DP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6"/>
    </row>
    <row r="8" customHeight="true" ht="15.0">
      <c r="A8" s="194" t="inlineStr">
        <is>
          <t>类</t>
        </is>
      </c>
      <c r="B8" s="194" t="inlineStr">
        <is>
          <t>款</t>
        </is>
      </c>
      <c r="C8" s="194" t="inlineStr">
        <is>
          <t>项</t>
        </is>
      </c>
      <c r="D8" s="170" t="inlineStr">
        <is>
          <t>栏次</t>
        </is>
      </c>
      <c r="E8" s="170" t="inlineStr">
        <is>
          <t>—</t>
        </is>
      </c>
      <c r="F8" s="170" t="inlineStr">
        <is>
          <t>—</t>
        </is>
      </c>
      <c r="G8" s="170" t="inlineStr">
        <is>
          <t>—</t>
        </is>
      </c>
      <c r="H8" s="170" t="inlineStr">
        <is>
          <t>—</t>
        </is>
      </c>
      <c r="I8" s="170" t="inlineStr">
        <is>
          <t>—</t>
        </is>
      </c>
      <c r="J8" s="170" t="inlineStr">
        <is>
          <t>—</t>
        </is>
      </c>
      <c r="K8" s="170" t="inlineStr">
        <is>
          <t>1</t>
        </is>
      </c>
      <c r="L8" s="170" t="inlineStr">
        <is>
          <t>2</t>
        </is>
      </c>
      <c r="M8" s="170" t="inlineStr">
        <is>
          <t>3</t>
        </is>
      </c>
      <c r="N8" s="170" t="inlineStr">
        <is>
          <t>4</t>
        </is>
      </c>
      <c r="O8" s="170" t="inlineStr">
        <is>
          <t>5</t>
        </is>
      </c>
      <c r="P8" s="170" t="inlineStr">
        <is>
          <t>6</t>
        </is>
      </c>
      <c r="Q8" s="170" t="inlineStr">
        <is>
          <t>7</t>
        </is>
      </c>
      <c r="R8" s="170" t="inlineStr">
        <is>
          <t>8</t>
        </is>
      </c>
      <c r="S8" s="170" t="inlineStr">
        <is>
          <t>9</t>
        </is>
      </c>
      <c r="T8" s="170" t="inlineStr">
        <is>
          <t>10</t>
        </is>
      </c>
      <c r="U8" s="170" t="inlineStr">
        <is>
          <t>11</t>
        </is>
      </c>
      <c r="V8" s="170" t="inlineStr">
        <is>
          <t>12</t>
        </is>
      </c>
      <c r="W8" s="170" t="inlineStr">
        <is>
          <t>13</t>
        </is>
      </c>
      <c r="X8" s="170" t="inlineStr">
        <is>
          <t>14</t>
        </is>
      </c>
      <c r="Y8" s="170" t="inlineStr">
        <is>
          <t>15</t>
        </is>
      </c>
      <c r="Z8" s="170" t="inlineStr">
        <is>
          <t>16</t>
        </is>
      </c>
      <c r="AA8" s="170" t="inlineStr">
        <is>
          <t>17</t>
        </is>
      </c>
      <c r="AB8" s="170" t="inlineStr">
        <is>
          <t>18</t>
        </is>
      </c>
      <c r="AC8" s="170" t="inlineStr">
        <is>
          <t>19</t>
        </is>
      </c>
      <c r="AD8" s="170" t="inlineStr">
        <is>
          <t>20</t>
        </is>
      </c>
      <c r="AE8" s="170" t="inlineStr">
        <is>
          <t>21</t>
        </is>
      </c>
      <c r="AF8" s="170" t="inlineStr">
        <is>
          <t>22</t>
        </is>
      </c>
      <c r="AG8" s="170" t="inlineStr">
        <is>
          <t>23</t>
        </is>
      </c>
      <c r="AH8" s="170" t="inlineStr">
        <is>
          <t>24</t>
        </is>
      </c>
      <c r="AI8" s="170" t="inlineStr">
        <is>
          <t>25</t>
        </is>
      </c>
      <c r="AJ8" s="170" t="inlineStr">
        <is>
          <t>26</t>
        </is>
      </c>
      <c r="AK8" s="170" t="inlineStr">
        <is>
          <t>27</t>
        </is>
      </c>
      <c r="AL8" s="170" t="inlineStr">
        <is>
          <t>28</t>
        </is>
      </c>
      <c r="AM8" s="170" t="inlineStr">
        <is>
          <t>29</t>
        </is>
      </c>
      <c r="AN8" s="170" t="inlineStr">
        <is>
          <t>30</t>
        </is>
      </c>
      <c r="AO8" s="170" t="inlineStr">
        <is>
          <t>31</t>
        </is>
      </c>
      <c r="AP8" s="170" t="inlineStr">
        <is>
          <t>32</t>
        </is>
      </c>
      <c r="AQ8" s="170" t="inlineStr">
        <is>
          <t>33</t>
        </is>
      </c>
      <c r="AR8" s="170" t="inlineStr">
        <is>
          <t>34</t>
        </is>
      </c>
      <c r="AS8" s="170" t="inlineStr">
        <is>
          <t>35</t>
        </is>
      </c>
      <c r="AT8" s="170" t="inlineStr">
        <is>
          <t>36</t>
        </is>
      </c>
      <c r="AU8" s="170" t="inlineStr">
        <is>
          <t>37</t>
        </is>
      </c>
      <c r="AV8" s="170" t="inlineStr">
        <is>
          <t>38</t>
        </is>
      </c>
      <c r="AW8" s="170" t="inlineStr">
        <is>
          <t>39</t>
        </is>
      </c>
      <c r="AX8" s="170" t="inlineStr">
        <is>
          <t>40</t>
        </is>
      </c>
      <c r="AY8" s="170" t="inlineStr">
        <is>
          <t>41</t>
        </is>
      </c>
      <c r="AZ8" s="170" t="inlineStr">
        <is>
          <t>42</t>
        </is>
      </c>
      <c r="BA8" s="170" t="inlineStr">
        <is>
          <t>43</t>
        </is>
      </c>
      <c r="BB8" s="170" t="inlineStr">
        <is>
          <t>44</t>
        </is>
      </c>
      <c r="BC8" s="170" t="inlineStr">
        <is>
          <t>45</t>
        </is>
      </c>
      <c r="BD8" s="170" t="inlineStr">
        <is>
          <t>46</t>
        </is>
      </c>
      <c r="BE8" s="170" t="inlineStr">
        <is>
          <t>47</t>
        </is>
      </c>
      <c r="BF8" s="170" t="inlineStr">
        <is>
          <t>48</t>
        </is>
      </c>
      <c r="BG8" s="170" t="inlineStr">
        <is>
          <t>49</t>
        </is>
      </c>
      <c r="BH8" s="170" t="inlineStr">
        <is>
          <t>50</t>
        </is>
      </c>
      <c r="BI8" s="170" t="inlineStr">
        <is>
          <t>51</t>
        </is>
      </c>
      <c r="BJ8" s="170" t="inlineStr">
        <is>
          <t>52</t>
        </is>
      </c>
      <c r="BK8" s="170" t="inlineStr">
        <is>
          <t>53</t>
        </is>
      </c>
      <c r="BL8" s="170" t="inlineStr">
        <is>
          <t>54</t>
        </is>
      </c>
      <c r="BM8" s="170" t="inlineStr">
        <is>
          <t>55</t>
        </is>
      </c>
      <c r="BN8" s="170" t="inlineStr">
        <is>
          <t>56</t>
        </is>
      </c>
      <c r="BO8" s="170" t="inlineStr">
        <is>
          <t>57</t>
        </is>
      </c>
      <c r="BP8" s="170" t="inlineStr">
        <is>
          <t>58</t>
        </is>
      </c>
      <c r="BQ8" s="170" t="inlineStr">
        <is>
          <t>59</t>
        </is>
      </c>
      <c r="BR8" s="170" t="inlineStr">
        <is>
          <t>60</t>
        </is>
      </c>
      <c r="BS8" s="170" t="inlineStr">
        <is>
          <t>61</t>
        </is>
      </c>
      <c r="BT8" s="170" t="inlineStr">
        <is>
          <t>62</t>
        </is>
      </c>
      <c r="BU8" s="170" t="inlineStr">
        <is>
          <t>63</t>
        </is>
      </c>
      <c r="BV8" s="170" t="inlineStr">
        <is>
          <t>64</t>
        </is>
      </c>
      <c r="BW8" s="170" t="inlineStr">
        <is>
          <t>65</t>
        </is>
      </c>
      <c r="BX8" s="170" t="inlineStr">
        <is>
          <t>66</t>
        </is>
      </c>
      <c r="BY8" s="170" t="inlineStr">
        <is>
          <t>67</t>
        </is>
      </c>
      <c r="BZ8" s="170" t="inlineStr">
        <is>
          <t>68</t>
        </is>
      </c>
      <c r="CA8" s="170" t="inlineStr">
        <is>
          <t>69</t>
        </is>
      </c>
      <c r="CB8" s="170" t="inlineStr">
        <is>
          <t>70</t>
        </is>
      </c>
      <c r="CC8" s="170" t="inlineStr">
        <is>
          <t>71</t>
        </is>
      </c>
      <c r="CD8" s="170" t="inlineStr">
        <is>
          <t>72</t>
        </is>
      </c>
      <c r="CE8" s="170" t="inlineStr">
        <is>
          <t>73</t>
        </is>
      </c>
      <c r="CF8" s="170" t="inlineStr">
        <is>
          <t>74</t>
        </is>
      </c>
      <c r="CG8" s="170" t="inlineStr">
        <is>
          <t>75</t>
        </is>
      </c>
      <c r="CH8" s="170" t="inlineStr">
        <is>
          <t>76</t>
        </is>
      </c>
      <c r="CI8" s="170" t="inlineStr">
        <is>
          <t>77</t>
        </is>
      </c>
      <c r="CJ8" s="170" t="inlineStr">
        <is>
          <t>78</t>
        </is>
      </c>
      <c r="CK8" s="170" t="inlineStr">
        <is>
          <t>79</t>
        </is>
      </c>
      <c r="CL8" s="170" t="inlineStr">
        <is>
          <t>80</t>
        </is>
      </c>
      <c r="CM8" s="170" t="inlineStr">
        <is>
          <t>81</t>
        </is>
      </c>
      <c r="CN8" s="170" t="inlineStr">
        <is>
          <t>82</t>
        </is>
      </c>
      <c r="CO8" s="170" t="inlineStr">
        <is>
          <t>83</t>
        </is>
      </c>
      <c r="CP8" s="170" t="inlineStr">
        <is>
          <t>84</t>
        </is>
      </c>
      <c r="CQ8" s="170" t="inlineStr">
        <is>
          <t>85</t>
        </is>
      </c>
      <c r="CR8" s="170" t="inlineStr">
        <is>
          <t>86</t>
        </is>
      </c>
      <c r="CS8" s="170" t="inlineStr">
        <is>
          <t>87</t>
        </is>
      </c>
      <c r="CT8" s="170" t="inlineStr">
        <is>
          <t>88</t>
        </is>
      </c>
      <c r="CU8" s="170" t="inlineStr">
        <is>
          <t>89</t>
        </is>
      </c>
      <c r="CV8" s="170" t="inlineStr">
        <is>
          <t>90</t>
        </is>
      </c>
      <c r="CW8" s="170" t="inlineStr">
        <is>
          <t>91</t>
        </is>
      </c>
      <c r="CX8" s="170" t="inlineStr">
        <is>
          <t>92</t>
        </is>
      </c>
      <c r="CY8" s="170" t="inlineStr">
        <is>
          <t>93</t>
        </is>
      </c>
      <c r="CZ8" s="170" t="inlineStr">
        <is>
          <t>94</t>
        </is>
      </c>
      <c r="DA8" s="170" t="inlineStr">
        <is>
          <t>95</t>
        </is>
      </c>
      <c r="DB8" s="170" t="inlineStr">
        <is>
          <t>96</t>
        </is>
      </c>
      <c r="DC8" s="170" t="inlineStr">
        <is>
          <t>97</t>
        </is>
      </c>
      <c r="DD8" s="170" t="inlineStr">
        <is>
          <t>98</t>
        </is>
      </c>
      <c r="DE8" s="170" t="inlineStr">
        <is>
          <t>99</t>
        </is>
      </c>
      <c r="DF8" s="170" t="inlineStr">
        <is>
          <t>100</t>
        </is>
      </c>
      <c r="DG8" s="170" t="inlineStr">
        <is>
          <t>101</t>
        </is>
      </c>
      <c r="DH8" s="170" t="inlineStr">
        <is>
          <t>102</t>
        </is>
      </c>
      <c r="DI8" s="170" t="inlineStr">
        <is>
          <t>103</t>
        </is>
      </c>
      <c r="DJ8" s="170" t="inlineStr">
        <is>
          <t>104</t>
        </is>
      </c>
      <c r="DK8" s="170" t="inlineStr">
        <is>
          <t>105</t>
        </is>
      </c>
      <c r="DL8" s="170" t="inlineStr">
        <is>
          <t>106</t>
        </is>
      </c>
      <c r="DM8" s="170" t="inlineStr">
        <is>
          <t>107</t>
        </is>
      </c>
      <c r="DN8" s="170" t="inlineStr">
        <is>
          <t>108</t>
        </is>
      </c>
      <c r="DO8" s="170" t="inlineStr">
        <is>
          <t>109</t>
        </is>
      </c>
      <c r="DP8" s="172" t="inlineStr">
        <is>
          <t>110</t>
        </is>
      </c>
    </row>
    <row r="9" customHeight="true" ht="15.0">
      <c r="A9" s="152"/>
      <c r="B9" s="152"/>
      <c r="C9" s="152"/>
      <c r="D9" s="170" t="inlineStr">
        <is>
          <t>合计</t>
        </is>
      </c>
      <c r="E9" s="30" t="inlineStr">
        <is>
          <t>—</t>
        </is>
      </c>
      <c r="F9" s="30" t="inlineStr">
        <is>
          <t>—</t>
        </is>
      </c>
      <c r="G9" s="30" t="inlineStr">
        <is>
          <t>—</t>
        </is>
      </c>
      <c r="H9" s="30" t="inlineStr">
        <is>
          <t>—</t>
        </is>
      </c>
      <c r="I9" s="30" t="inlineStr">
        <is>
          <t>—</t>
        </is>
      </c>
      <c r="J9" s="30" t="inlineStr">
        <is>
          <t>—</t>
        </is>
      </c>
      <c r="K9" s="26" t="n">
        <f>SUM('Z08_2 一般公共预算财政拨款项目支出决算明细表'!K10)</f>
        <v>3687883.51</v>
      </c>
      <c r="L9" s="26" t="n">
        <f>SUM('Z08_2 一般公共预算财政拨款项目支出决算明细表'!L10)</f>
        <v>0.0</v>
      </c>
      <c r="M9" s="26" t="n">
        <f>SUM('Z08_2 一般公共预算财政拨款项目支出决算明细表'!M10)</f>
        <v>0.0</v>
      </c>
      <c r="N9" s="26" t="n">
        <f>SUM('Z08_2 一般公共预算财政拨款项目支出决算明细表'!N10)</f>
        <v>0.0</v>
      </c>
      <c r="O9" s="26" t="n">
        <f>SUM('Z08_2 一般公共预算财政拨款项目支出决算明细表'!O10)</f>
        <v>0.0</v>
      </c>
      <c r="P9" s="26" t="n">
        <f>SUM('Z08_2 一般公共预算财政拨款项目支出决算明细表'!P10)</f>
        <v>0.0</v>
      </c>
      <c r="Q9" s="26" t="n">
        <f>SUM('Z08_2 一般公共预算财政拨款项目支出决算明细表'!Q10)</f>
        <v>0.0</v>
      </c>
      <c r="R9" s="26" t="n">
        <f>SUM('Z08_2 一般公共预算财政拨款项目支出决算明细表'!R10)</f>
        <v>0.0</v>
      </c>
      <c r="S9" s="26" t="n">
        <f>SUM('Z08_2 一般公共预算财政拨款项目支出决算明细表'!S10)</f>
        <v>0.0</v>
      </c>
      <c r="T9" s="26" t="n">
        <f>SUM('Z08_2 一般公共预算财政拨款项目支出决算明细表'!T10)</f>
        <v>0.0</v>
      </c>
      <c r="U9" s="26" t="n">
        <f>SUM('Z08_2 一般公共预算财政拨款项目支出决算明细表'!U10)</f>
        <v>0.0</v>
      </c>
      <c r="V9" s="26" t="n">
        <f>SUM('Z08_2 一般公共预算财政拨款项目支出决算明细表'!V10)</f>
        <v>0.0</v>
      </c>
      <c r="W9" s="26" t="n">
        <f>SUM('Z08_2 一般公共预算财政拨款项目支出决算明细表'!W10)</f>
        <v>0.0</v>
      </c>
      <c r="X9" s="26" t="n">
        <f>SUM('Z08_2 一般公共预算财政拨款项目支出决算明细表'!X10)</f>
        <v>0.0</v>
      </c>
      <c r="Y9" s="26" t="n">
        <f>SUM('Z08_2 一般公共预算财政拨款项目支出决算明细表'!Y10)</f>
        <v>0.0</v>
      </c>
      <c r="Z9" s="26"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3687883.51</v>
      </c>
      <c r="AA9" s="26" t="n">
        <f>SUM('Z08_2 一般公共预算财政拨款项目支出决算明细表'!AA10)</f>
        <v>197924.0</v>
      </c>
      <c r="AB9" s="26" t="n">
        <f>SUM('Z08_2 一般公共预算财政拨款项目支出决算明细表'!AB10)</f>
        <v>2396547.3</v>
      </c>
      <c r="AC9" s="26" t="n">
        <f>SUM('Z08_2 一般公共预算财政拨款项目支出决算明细表'!AC10)</f>
        <v>0.0</v>
      </c>
      <c r="AD9" s="26" t="n">
        <f>SUM('Z08_2 一般公共预算财政拨款项目支出决算明细表'!AD10)</f>
        <v>0.0</v>
      </c>
      <c r="AE9" s="26" t="n">
        <f>SUM('Z08_2 一般公共预算财政拨款项目支出决算明细表'!AE10)</f>
        <v>0.0</v>
      </c>
      <c r="AF9" s="26" t="n">
        <f>SUM('Z08_2 一般公共预算财政拨款项目支出决算明细表'!AF10)</f>
        <v>0.0</v>
      </c>
      <c r="AG9" s="26" t="n">
        <f>SUM('Z08_2 一般公共预算财政拨款项目支出决算明细表'!AG10)</f>
        <v>0.0</v>
      </c>
      <c r="AH9" s="26" t="n">
        <f>SUM('Z08_2 一般公共预算财政拨款项目支出决算明细表'!AH10)</f>
        <v>0.0</v>
      </c>
      <c r="AI9" s="26" t="n">
        <f>SUM('Z08_2 一般公共预算财政拨款项目支出决算明细表'!AI10)</f>
        <v>0.0</v>
      </c>
      <c r="AJ9" s="26" t="n">
        <f>SUM('Z08_2 一般公共预算财政拨款项目支出决算明细表'!AJ10)</f>
        <v>0.0</v>
      </c>
      <c r="AK9" s="26" t="n">
        <f>SUM('Z08_2 一般公共预算财政拨款项目支出决算明细表'!AK10)</f>
        <v>0.0</v>
      </c>
      <c r="AL9" s="26" t="n">
        <f>SUM('Z08_2 一般公共预算财政拨款项目支出决算明细表'!AL10)</f>
        <v>0.0</v>
      </c>
      <c r="AM9" s="26" t="n">
        <f>SUM('Z08_2 一般公共预算财政拨款项目支出决算明细表'!AM10)</f>
        <v>0.0</v>
      </c>
      <c r="AN9" s="26" t="n">
        <f>SUM('Z08_2 一般公共预算财政拨款项目支出决算明细表'!AN10)</f>
        <v>0.0</v>
      </c>
      <c r="AO9" s="26" t="n">
        <f>SUM('Z08_2 一般公共预算财政拨款项目支出决算明细表'!AO10)</f>
        <v>0.0</v>
      </c>
      <c r="AP9" s="26" t="n">
        <f>SUM('Z08_2 一般公共预算财政拨款项目支出决算明细表'!AP10)</f>
        <v>0.0</v>
      </c>
      <c r="AQ9" s="26" t="n">
        <f>SUM('Z08_2 一般公共预算财政拨款项目支出决算明细表'!AQ10)</f>
        <v>0.0</v>
      </c>
      <c r="AR9" s="26" t="n">
        <f>SUM('Z08_2 一般公共预算财政拨款项目支出决算明细表'!AR10)</f>
        <v>0.0</v>
      </c>
      <c r="AS9" s="26" t="n">
        <f>SUM('Z08_2 一般公共预算财政拨款项目支出决算明细表'!AS10)</f>
        <v>0.0</v>
      </c>
      <c r="AT9" s="26" t="n">
        <f>SUM('Z08_2 一般公共预算财政拨款项目支出决算明细表'!AT10)</f>
        <v>0.0</v>
      </c>
      <c r="AU9" s="26" t="n">
        <f>SUM('Z08_2 一般公共预算财政拨款项目支出决算明细表'!AU10)</f>
        <v>92066.0</v>
      </c>
      <c r="AV9" s="26" t="n">
        <f>SUM('Z08_2 一般公共预算财政拨款项目支出决算明细表'!AV10)</f>
        <v>0.0</v>
      </c>
      <c r="AW9" s="26" t="n">
        <f>SUM('Z08_2 一般公共预算财政拨款项目支出决算明细表'!AW10)</f>
        <v>0.0</v>
      </c>
      <c r="AX9" s="26" t="n">
        <f>SUM('Z08_2 一般公共预算财政拨款项目支出决算明细表'!AX10)</f>
        <v>0.0</v>
      </c>
      <c r="AY9" s="26" t="n">
        <f>SUM('Z08_2 一般公共预算财政拨款项目支出决算明细表'!AY10)</f>
        <v>0.0</v>
      </c>
      <c r="AZ9" s="26" t="n">
        <f>SUM('Z08_2 一般公共预算财政拨款项目支出决算明细表'!AZ10)</f>
        <v>0.0</v>
      </c>
      <c r="BA9" s="26" t="n">
        <f>SUM('Z08_2 一般公共预算财政拨款项目支出决算明细表'!BA10)</f>
        <v>1001346.21</v>
      </c>
      <c r="BB9" s="26"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6" t="n">
        <f>SUM('Z08_2 一般公共预算财政拨款项目支出决算明细表'!BC10)</f>
        <v>0.0</v>
      </c>
      <c r="BD9" s="26" t="n">
        <f>SUM('Z08_2 一般公共预算财政拨款项目支出决算明细表'!BD10)</f>
        <v>0.0</v>
      </c>
      <c r="BE9" s="26" t="n">
        <f>SUM('Z08_2 一般公共预算财政拨款项目支出决算明细表'!BE10)</f>
        <v>0.0</v>
      </c>
      <c r="BF9" s="26" t="n">
        <f>SUM('Z08_2 一般公共预算财政拨款项目支出决算明细表'!BF10)</f>
        <v>0.0</v>
      </c>
      <c r="BG9" s="26" t="n">
        <f>SUM('Z08_2 一般公共预算财政拨款项目支出决算明细表'!BG10)</f>
        <v>0.0</v>
      </c>
      <c r="BH9" s="26" t="n">
        <f>SUM('Z08_2 一般公共预算财政拨款项目支出决算明细表'!BH10)</f>
        <v>0.0</v>
      </c>
      <c r="BI9" s="26" t="n">
        <f>SUM('Z08_2 一般公共预算财政拨款项目支出决算明细表'!BI10)</f>
        <v>0.0</v>
      </c>
      <c r="BJ9" s="26" t="n">
        <f>SUM('Z08_2 一般公共预算财政拨款项目支出决算明细表'!BJ10)</f>
        <v>0.0</v>
      </c>
      <c r="BK9" s="26" t="n">
        <f>SUM('Z08_2 一般公共预算财政拨款项目支出决算明细表'!BK10)</f>
        <v>0.0</v>
      </c>
      <c r="BL9" s="26" t="n">
        <f>SUM('Z08_2 一般公共预算财政拨款项目支出决算明细表'!BL10)</f>
        <v>0.0</v>
      </c>
      <c r="BM9" s="26" t="n">
        <f>SUM('Z08_2 一般公共预算财政拨款项目支出决算明细表'!BM10)</f>
        <v>0.0</v>
      </c>
      <c r="BN9" s="26" t="n">
        <f>SUM('Z08_2 一般公共预算财政拨款项目支出决算明细表'!BN10)</f>
        <v>0.0</v>
      </c>
      <c r="BO9" s="26"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6" t="n">
        <f>SUM('Z08_2 一般公共预算财政拨款项目支出决算明细表'!BP10)</f>
        <v>0.0</v>
      </c>
      <c r="BQ9" s="26" t="n">
        <f>SUM('Z08_2 一般公共预算财政拨款项目支出决算明细表'!BQ10)</f>
        <v>0.0</v>
      </c>
      <c r="BR9" s="26" t="n">
        <f>SUM('Z08_2 一般公共预算财政拨款项目支出决算明细表'!BR10)</f>
        <v>0.0</v>
      </c>
      <c r="BS9" s="26" t="n">
        <f>SUM('Z08_2 一般公共预算财政拨款项目支出决算明细表'!BS10)</f>
        <v>0.0</v>
      </c>
      <c r="BT9" s="26" t="n">
        <f>SUM('Z08_2 一般公共预算财政拨款项目支出决算明细表'!BT10)</f>
        <v>0.0</v>
      </c>
      <c r="BU9" s="26" t="n">
        <f>SUM('Z08_2 一般公共预算财政拨款项目支出决算明细表'!BU10)</f>
        <v>0.0</v>
      </c>
      <c r="BV9" s="26" t="n">
        <f>SUM('Z08_2 一般公共预算财政拨款项目支出决算明细表'!BV10)</f>
        <v>0.0</v>
      </c>
      <c r="BW9" s="26" t="n">
        <f>SUM('Z08_2 一般公共预算财政拨款项目支出决算明细表'!BW10)</f>
        <v>0.0</v>
      </c>
      <c r="BX9" s="26" t="n">
        <f>SUM('Z08_2 一般公共预算财政拨款项目支出决算明细表'!BX10)</f>
        <v>0.0</v>
      </c>
      <c r="BY9" s="26" t="n">
        <f>SUM('Z08_2 一般公共预算财政拨款项目支出决算明细表'!BY10)</f>
        <v>0.0</v>
      </c>
      <c r="BZ9" s="26" t="n">
        <f>SUM('Z08_2 一般公共预算财政拨款项目支出决算明细表'!BZ10)</f>
        <v>0.0</v>
      </c>
      <c r="CA9" s="26" t="n">
        <f>SUM('Z08_2 一般公共预算财政拨款项目支出决算明细表'!CA10)</f>
        <v>0.0</v>
      </c>
      <c r="CB9" s="26" t="n">
        <f>SUM('Z08_2 一般公共预算财政拨款项目支出决算明细表'!CB10)</f>
        <v>0.0</v>
      </c>
      <c r="CC9" s="26" t="n">
        <f>SUM('Z08_2 一般公共预算财政拨款项目支出决算明细表'!CC10)</f>
        <v>0.0</v>
      </c>
      <c r="CD9" s="26" t="n">
        <f>SUM('Z08_2 一般公共预算财政拨款项目支出决算明细表'!CD10)</f>
        <v>0.0</v>
      </c>
      <c r="CE9" s="26" t="n">
        <f>SUM('Z08_2 一般公共预算财政拨款项目支出决算明细表'!CE10)</f>
        <v>0.0</v>
      </c>
      <c r="CF9" s="26" t="n">
        <f>SUM('Z08_2 一般公共预算财政拨款项目支出决算明细表'!CF10)</f>
        <v>0.0</v>
      </c>
      <c r="CG9" s="26" t="n">
        <f>SUM('Z08_2 一般公共预算财政拨款项目支出决算明细表'!CG10)</f>
        <v>0.0</v>
      </c>
      <c r="CH9" s="26" t="n">
        <f>SUM('Z08_2 一般公共预算财政拨款项目支出决算明细表'!CH10)</f>
        <v>0.0</v>
      </c>
      <c r="CI9" s="26" t="n">
        <f>SUM('Z08_2 一般公共预算财政拨款项目支出决算明细表'!CI10)</f>
        <v>0.0</v>
      </c>
      <c r="CJ9" s="26" t="n">
        <f>SUM('Z08_2 一般公共预算财政拨款项目支出决算明细表'!CJ10)</f>
        <v>0.0</v>
      </c>
      <c r="CK9" s="26" t="n">
        <f>SUM('Z08_2 一般公共预算财政拨款项目支出决算明细表'!CK10)</f>
        <v>0.0</v>
      </c>
      <c r="CL9" s="26" t="n">
        <f>SUM('Z08_2 一般公共预算财政拨款项目支出决算明细表'!CL10)</f>
        <v>0.0</v>
      </c>
      <c r="CM9" s="26" t="n">
        <f>SUM('Z08_2 一般公共预算财政拨款项目支出决算明细表'!CM10)</f>
        <v>0.0</v>
      </c>
      <c r="CN9" s="26" t="n">
        <f>SUM('Z08_2 一般公共预算财政拨款项目支出决算明细表'!CN10)</f>
        <v>0.0</v>
      </c>
      <c r="CO9" s="26" t="n">
        <f>SUM('Z08_2 一般公共预算财政拨款项目支出决算明细表'!CO10)</f>
        <v>0.0</v>
      </c>
      <c r="CP9" s="26" t="n">
        <f>SUM('Z08_2 一般公共预算财政拨款项目支出决算明细表'!CP10)</f>
        <v>0.0</v>
      </c>
      <c r="CQ9" s="26" t="n">
        <f>SUM('Z08_2 一般公共预算财政拨款项目支出决算明细表'!CQ10)</f>
        <v>0.0</v>
      </c>
      <c r="CR9" s="26" t="n">
        <f>SUM('Z08_2 一般公共预算财政拨款项目支出决算明细表'!CR10)</f>
        <v>0.0</v>
      </c>
      <c r="CS9" s="26" t="n">
        <f>SUM('Z08_2 一般公共预算财政拨款项目支出决算明细表'!CS10)</f>
        <v>0.0</v>
      </c>
      <c r="CT9" s="26" t="n">
        <f>SUM('Z08_2 一般公共预算财政拨款项目支出决算明细表'!CT10)</f>
        <v>0.0</v>
      </c>
      <c r="CU9" s="26" t="n">
        <f>SUM('Z08_2 一般公共预算财政拨款项目支出决算明细表'!CU10)</f>
        <v>0.0</v>
      </c>
      <c r="CV9" s="26" t="n">
        <f>SUM('Z08_2 一般公共预算财政拨款项目支出决算明细表'!CV10)</f>
        <v>0.0</v>
      </c>
      <c r="CW9" s="26" t="n">
        <f>SUM('Z08_2 一般公共预算财政拨款项目支出决算明细表'!CW10)</f>
        <v>0.0</v>
      </c>
      <c r="CX9" s="26" t="n">
        <f>SUM('Z08_2 一般公共预算财政拨款项目支出决算明细表'!CX10)</f>
        <v>0.0</v>
      </c>
      <c r="CY9" s="26" t="n">
        <f>SUM('Z08_2 一般公共预算财政拨款项目支出决算明细表'!CY10)</f>
        <v>0.0</v>
      </c>
      <c r="CZ9" s="26" t="n">
        <f>SUM('Z08_2 一般公共预算财政拨款项目支出决算明细表'!CZ10)</f>
        <v>0.0</v>
      </c>
      <c r="DA9" s="26" t="n">
        <f>SUM('Z08_2 一般公共预算财政拨款项目支出决算明细表'!DA10)</f>
        <v>0.0</v>
      </c>
      <c r="DB9" s="26" t="n">
        <f>SUM('Z08_2 一般公共预算财政拨款项目支出决算明细表'!DB10)</f>
        <v>0.0</v>
      </c>
      <c r="DC9" s="26" t="n">
        <f>SUM('Z08_2 一般公共预算财政拨款项目支出决算明细表'!DC10)</f>
        <v>0.0</v>
      </c>
      <c r="DD9" s="26" t="n">
        <f>SUM('Z08_2 一般公共预算财政拨款项目支出决算明细表'!DD10)</f>
        <v>0.0</v>
      </c>
      <c r="DE9" s="26" t="n">
        <f>SUM('Z08_2 一般公共预算财政拨款项目支出决算明细表'!DE10)</f>
        <v>0.0</v>
      </c>
      <c r="DF9" s="26" t="n">
        <f>SUM('Z08_2 一般公共预算财政拨款项目支出决算明细表'!DF10)</f>
        <v>0.0</v>
      </c>
      <c r="DG9" s="26" t="n">
        <f>('Z08_2 一般公共预算财政拨款项目支出决算明细表'!DH9+'Z08_2 一般公共预算财政拨款项目支出决算明细表'!DI9+'Z08_2 一般公共预算财政拨款项目支出决算明细表'!DJ9)</f>
        <v>0.0</v>
      </c>
      <c r="DH9" s="26" t="n">
        <f>SUM('Z08_2 一般公共预算财政拨款项目支出决算明细表'!DH10)</f>
        <v>0.0</v>
      </c>
      <c r="DI9" s="26" t="n">
        <f>SUM('Z08_2 一般公共预算财政拨款项目支出决算明细表'!DI10)</f>
        <v>0.0</v>
      </c>
      <c r="DJ9" s="26" t="n">
        <f>SUM('Z08_2 一般公共预算财政拨款项目支出决算明细表'!DJ10)</f>
        <v>0.0</v>
      </c>
      <c r="DK9" s="26"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6" t="n">
        <f>SUM('Z08_2 一般公共预算财政拨款项目支出决算明细表'!DL10)</f>
        <v>0.0</v>
      </c>
      <c r="DM9" s="26" t="n">
        <f>SUM('Z08_2 一般公共预算财政拨款项目支出决算明细表'!DM10)</f>
        <v>0.0</v>
      </c>
      <c r="DN9" s="26" t="n">
        <f>SUM('Z08_2 一般公共预算财政拨款项目支出决算明细表'!DN10)</f>
        <v>0.0</v>
      </c>
      <c r="DO9" s="26" t="n">
        <f>SUM('Z08_2 一般公共预算财政拨款项目支出决算明细表'!DO10)</f>
        <v>0.0</v>
      </c>
      <c r="DP9" s="28" t="n">
        <f>SUM('Z08_2 一般公共预算财政拨款项目支出决算明细表'!DP10)</f>
        <v>0.0</v>
      </c>
    </row>
    <row r="10" customHeight="true" ht="15.0">
      <c r="A10" s="174" t="inlineStr">
        <is>
          <t>201</t>
        </is>
      </c>
      <c r="B10" s="176"/>
      <c r="C10" s="176"/>
      <c r="D10" s="174" t="inlineStr">
        <is>
          <t>一般公共服务支出</t>
        </is>
      </c>
      <c r="E10" s="174"/>
      <c r="F10" s="174"/>
      <c r="G10" s="174"/>
      <c r="H10" s="174"/>
      <c r="I10" s="174"/>
      <c r="J10" s="174"/>
      <c r="K10" s="26" t="n">
        <v>3687883.51</v>
      </c>
      <c r="L10" s="26" t="n">
        <v>0.0</v>
      </c>
      <c r="M10" s="26" t="n">
        <v>0.0</v>
      </c>
      <c r="N10" s="26" t="n">
        <v>0.0</v>
      </c>
      <c r="O10" s="26" t="n">
        <v>0.0</v>
      </c>
      <c r="P10" s="26" t="n">
        <v>0.0</v>
      </c>
      <c r="Q10" s="26" t="n">
        <v>0.0</v>
      </c>
      <c r="R10" s="26" t="n">
        <v>0.0</v>
      </c>
      <c r="S10" s="26" t="n">
        <v>0.0</v>
      </c>
      <c r="T10" s="26" t="n">
        <v>0.0</v>
      </c>
      <c r="U10" s="26" t="n">
        <v>0.0</v>
      </c>
      <c r="V10" s="26" t="n">
        <v>0.0</v>
      </c>
      <c r="W10" s="26" t="n">
        <v>0.0</v>
      </c>
      <c r="X10" s="26" t="n">
        <v>0.0</v>
      </c>
      <c r="Y10" s="26" t="n">
        <v>0.0</v>
      </c>
      <c r="Z10" s="26" t="n">
        <v>3687883.51</v>
      </c>
      <c r="AA10" s="26" t="n">
        <v>197924.0</v>
      </c>
      <c r="AB10" s="26" t="n">
        <v>2396547.3</v>
      </c>
      <c r="AC10" s="26" t="n">
        <v>0.0</v>
      </c>
      <c r="AD10" s="26" t="n">
        <v>0.0</v>
      </c>
      <c r="AE10" s="26" t="n">
        <v>0.0</v>
      </c>
      <c r="AF10" s="26" t="n">
        <v>0.0</v>
      </c>
      <c r="AG10" s="26" t="n">
        <v>0.0</v>
      </c>
      <c r="AH10" s="26" t="n">
        <v>0.0</v>
      </c>
      <c r="AI10" s="26" t="n">
        <v>0.0</v>
      </c>
      <c r="AJ10" s="26" t="n">
        <v>0.0</v>
      </c>
      <c r="AK10" s="26" t="n">
        <v>0.0</v>
      </c>
      <c r="AL10" s="26" t="n">
        <v>0.0</v>
      </c>
      <c r="AM10" s="26" t="n">
        <v>0.0</v>
      </c>
      <c r="AN10" s="26" t="n">
        <v>0.0</v>
      </c>
      <c r="AO10" s="26" t="n">
        <v>0.0</v>
      </c>
      <c r="AP10" s="26" t="n">
        <v>0.0</v>
      </c>
      <c r="AQ10" s="26" t="n">
        <v>0.0</v>
      </c>
      <c r="AR10" s="26" t="n">
        <v>0.0</v>
      </c>
      <c r="AS10" s="26" t="n">
        <v>0.0</v>
      </c>
      <c r="AT10" s="26" t="n">
        <v>0.0</v>
      </c>
      <c r="AU10" s="26" t="n">
        <v>92066.0</v>
      </c>
      <c r="AV10" s="26" t="n">
        <v>0.0</v>
      </c>
      <c r="AW10" s="26" t="n">
        <v>0.0</v>
      </c>
      <c r="AX10" s="26" t="n">
        <v>0.0</v>
      </c>
      <c r="AY10" s="26" t="n">
        <v>0.0</v>
      </c>
      <c r="AZ10" s="26" t="n">
        <v>0.0</v>
      </c>
      <c r="BA10" s="26" t="n">
        <v>1001346.21</v>
      </c>
      <c r="BB10" s="26" t="n">
        <v>0.0</v>
      </c>
      <c r="BC10" s="26" t="n">
        <v>0.0</v>
      </c>
      <c r="BD10" s="26" t="n">
        <v>0.0</v>
      </c>
      <c r="BE10" s="26" t="n">
        <v>0.0</v>
      </c>
      <c r="BF10" s="26" t="n">
        <v>0.0</v>
      </c>
      <c r="BG10" s="26" t="n">
        <v>0.0</v>
      </c>
      <c r="BH10" s="26" t="n">
        <v>0.0</v>
      </c>
      <c r="BI10" s="26" t="n">
        <v>0.0</v>
      </c>
      <c r="BJ10" s="26" t="n">
        <v>0.0</v>
      </c>
      <c r="BK10" s="26" t="n">
        <v>0.0</v>
      </c>
      <c r="BL10" s="26" t="n">
        <v>0.0</v>
      </c>
      <c r="BM10" s="26" t="n">
        <v>0.0</v>
      </c>
      <c r="BN10" s="26" t="n">
        <v>0.0</v>
      </c>
      <c r="BO10" s="26" t="n">
        <v>0.0</v>
      </c>
      <c r="BP10" s="26" t="n">
        <v>0.0</v>
      </c>
      <c r="BQ10" s="26" t="n">
        <v>0.0</v>
      </c>
      <c r="BR10" s="26" t="n">
        <v>0.0</v>
      </c>
      <c r="BS10" s="26" t="n">
        <v>0.0</v>
      </c>
      <c r="BT10" s="26" t="n">
        <v>0.0</v>
      </c>
      <c r="BU10" s="26" t="n">
        <v>0.0</v>
      </c>
      <c r="BV10" s="26" t="n">
        <v>0.0</v>
      </c>
      <c r="BW10" s="26" t="n">
        <v>0.0</v>
      </c>
      <c r="BX10" s="26" t="n">
        <v>0.0</v>
      </c>
      <c r="BY10" s="26" t="n">
        <v>0.0</v>
      </c>
      <c r="BZ10" s="26" t="n">
        <v>0.0</v>
      </c>
      <c r="CA10" s="26" t="n">
        <v>0.0</v>
      </c>
      <c r="CB10" s="26" t="n">
        <v>0.0</v>
      </c>
      <c r="CC10" s="26" t="n">
        <v>0.0</v>
      </c>
      <c r="CD10" s="26" t="n">
        <v>0.0</v>
      </c>
      <c r="CE10" s="26" t="n">
        <v>0.0</v>
      </c>
      <c r="CF10" s="26" t="n">
        <v>0.0</v>
      </c>
      <c r="CG10" s="26" t="n">
        <v>0.0</v>
      </c>
      <c r="CH10" s="26" t="n">
        <v>0.0</v>
      </c>
      <c r="CI10" s="26" t="n">
        <v>0.0</v>
      </c>
      <c r="CJ10" s="26" t="n">
        <v>0.0</v>
      </c>
      <c r="CK10" s="26" t="n">
        <v>0.0</v>
      </c>
      <c r="CL10" s="26" t="n">
        <v>0.0</v>
      </c>
      <c r="CM10" s="26" t="n">
        <v>0.0</v>
      </c>
      <c r="CN10" s="26" t="n">
        <v>0.0</v>
      </c>
      <c r="CO10" s="26" t="n">
        <v>0.0</v>
      </c>
      <c r="CP10" s="26" t="n">
        <v>0.0</v>
      </c>
      <c r="CQ10" s="26" t="n">
        <v>0.0</v>
      </c>
      <c r="CR10" s="26" t="n">
        <v>0.0</v>
      </c>
      <c r="CS10" s="26" t="n">
        <v>0.0</v>
      </c>
      <c r="CT10" s="26" t="n">
        <v>0.0</v>
      </c>
      <c r="CU10" s="26" t="n">
        <v>0.0</v>
      </c>
      <c r="CV10" s="26" t="n">
        <v>0.0</v>
      </c>
      <c r="CW10" s="26" t="n">
        <v>0.0</v>
      </c>
      <c r="CX10" s="26" t="n">
        <v>0.0</v>
      </c>
      <c r="CY10" s="26" t="n">
        <v>0.0</v>
      </c>
      <c r="CZ10" s="26" t="n">
        <v>0.0</v>
      </c>
      <c r="DA10" s="26" t="n">
        <v>0.0</v>
      </c>
      <c r="DB10" s="26" t="n">
        <v>0.0</v>
      </c>
      <c r="DC10" s="26" t="n">
        <v>0.0</v>
      </c>
      <c r="DD10" s="26" t="n">
        <v>0.0</v>
      </c>
      <c r="DE10" s="26" t="n">
        <v>0.0</v>
      </c>
      <c r="DF10" s="26" t="n">
        <v>0.0</v>
      </c>
      <c r="DG10" s="26" t="n">
        <v>0.0</v>
      </c>
      <c r="DH10" s="26" t="n">
        <v>0.0</v>
      </c>
      <c r="DI10" s="26" t="n">
        <v>0.0</v>
      </c>
      <c r="DJ10" s="26" t="n">
        <v>0.0</v>
      </c>
      <c r="DK10" s="26" t="n">
        <v>0.0</v>
      </c>
      <c r="DL10" s="26" t="n">
        <v>0.0</v>
      </c>
      <c r="DM10" s="26" t="n">
        <v>0.0</v>
      </c>
      <c r="DN10" s="26" t="n">
        <v>0.0</v>
      </c>
      <c r="DO10" s="26" t="n">
        <v>0.0</v>
      </c>
      <c r="DP10" s="28" t="n">
        <v>0.0</v>
      </c>
    </row>
    <row r="11" customHeight="true" ht="15.0">
      <c r="A11" s="174" t="inlineStr">
        <is>
          <t>20111</t>
        </is>
      </c>
      <c r="B11" s="176"/>
      <c r="C11" s="176"/>
      <c r="D11" s="174" t="inlineStr">
        <is>
          <t>纪检监察事务</t>
        </is>
      </c>
      <c r="E11" s="174"/>
      <c r="F11" s="174"/>
      <c r="G11" s="174"/>
      <c r="H11" s="174"/>
      <c r="I11" s="174"/>
      <c r="J11" s="174"/>
      <c r="K11" s="26" t="n">
        <v>3687883.51</v>
      </c>
      <c r="L11" s="26" t="n">
        <v>0.0</v>
      </c>
      <c r="M11" s="26" t="n">
        <v>0.0</v>
      </c>
      <c r="N11" s="26" t="n">
        <v>0.0</v>
      </c>
      <c r="O11" s="26" t="n">
        <v>0.0</v>
      </c>
      <c r="P11" s="26" t="n">
        <v>0.0</v>
      </c>
      <c r="Q11" s="26" t="n">
        <v>0.0</v>
      </c>
      <c r="R11" s="26" t="n">
        <v>0.0</v>
      </c>
      <c r="S11" s="26" t="n">
        <v>0.0</v>
      </c>
      <c r="T11" s="26" t="n">
        <v>0.0</v>
      </c>
      <c r="U11" s="26" t="n">
        <v>0.0</v>
      </c>
      <c r="V11" s="26" t="n">
        <v>0.0</v>
      </c>
      <c r="W11" s="26" t="n">
        <v>0.0</v>
      </c>
      <c r="X11" s="26" t="n">
        <v>0.0</v>
      </c>
      <c r="Y11" s="26" t="n">
        <v>0.0</v>
      </c>
      <c r="Z11" s="26" t="n">
        <v>3687883.51</v>
      </c>
      <c r="AA11" s="26" t="n">
        <v>197924.0</v>
      </c>
      <c r="AB11" s="26" t="n">
        <v>2396547.3</v>
      </c>
      <c r="AC11" s="26" t="n">
        <v>0.0</v>
      </c>
      <c r="AD11" s="26" t="n">
        <v>0.0</v>
      </c>
      <c r="AE11" s="26" t="n">
        <v>0.0</v>
      </c>
      <c r="AF11" s="26" t="n">
        <v>0.0</v>
      </c>
      <c r="AG11" s="26" t="n">
        <v>0.0</v>
      </c>
      <c r="AH11" s="26" t="n">
        <v>0.0</v>
      </c>
      <c r="AI11" s="26" t="n">
        <v>0.0</v>
      </c>
      <c r="AJ11" s="26" t="n">
        <v>0.0</v>
      </c>
      <c r="AK11" s="26" t="n">
        <v>0.0</v>
      </c>
      <c r="AL11" s="26" t="n">
        <v>0.0</v>
      </c>
      <c r="AM11" s="26" t="n">
        <v>0.0</v>
      </c>
      <c r="AN11" s="26" t="n">
        <v>0.0</v>
      </c>
      <c r="AO11" s="26" t="n">
        <v>0.0</v>
      </c>
      <c r="AP11" s="26" t="n">
        <v>0.0</v>
      </c>
      <c r="AQ11" s="26" t="n">
        <v>0.0</v>
      </c>
      <c r="AR11" s="26" t="n">
        <v>0.0</v>
      </c>
      <c r="AS11" s="26" t="n">
        <v>0.0</v>
      </c>
      <c r="AT11" s="26" t="n">
        <v>0.0</v>
      </c>
      <c r="AU11" s="26" t="n">
        <v>92066.0</v>
      </c>
      <c r="AV11" s="26" t="n">
        <v>0.0</v>
      </c>
      <c r="AW11" s="26" t="n">
        <v>0.0</v>
      </c>
      <c r="AX11" s="26" t="n">
        <v>0.0</v>
      </c>
      <c r="AY11" s="26" t="n">
        <v>0.0</v>
      </c>
      <c r="AZ11" s="26" t="n">
        <v>0.0</v>
      </c>
      <c r="BA11" s="26" t="n">
        <v>1001346.21</v>
      </c>
      <c r="BB11" s="26" t="n">
        <v>0.0</v>
      </c>
      <c r="BC11" s="26" t="n">
        <v>0.0</v>
      </c>
      <c r="BD11" s="26" t="n">
        <v>0.0</v>
      </c>
      <c r="BE11" s="26" t="n">
        <v>0.0</v>
      </c>
      <c r="BF11" s="26" t="n">
        <v>0.0</v>
      </c>
      <c r="BG11" s="26" t="n">
        <v>0.0</v>
      </c>
      <c r="BH11" s="26" t="n">
        <v>0.0</v>
      </c>
      <c r="BI11" s="26" t="n">
        <v>0.0</v>
      </c>
      <c r="BJ11" s="26" t="n">
        <v>0.0</v>
      </c>
      <c r="BK11" s="26" t="n">
        <v>0.0</v>
      </c>
      <c r="BL11" s="26" t="n">
        <v>0.0</v>
      </c>
      <c r="BM11" s="26" t="n">
        <v>0.0</v>
      </c>
      <c r="BN11" s="26" t="n">
        <v>0.0</v>
      </c>
      <c r="BO11" s="26" t="n">
        <v>0.0</v>
      </c>
      <c r="BP11" s="26" t="n">
        <v>0.0</v>
      </c>
      <c r="BQ11" s="26" t="n">
        <v>0.0</v>
      </c>
      <c r="BR11" s="26" t="n">
        <v>0.0</v>
      </c>
      <c r="BS11" s="26" t="n">
        <v>0.0</v>
      </c>
      <c r="BT11" s="26" t="n">
        <v>0.0</v>
      </c>
      <c r="BU11" s="26" t="n">
        <v>0.0</v>
      </c>
      <c r="BV11" s="26" t="n">
        <v>0.0</v>
      </c>
      <c r="BW11" s="26" t="n">
        <v>0.0</v>
      </c>
      <c r="BX11" s="26" t="n">
        <v>0.0</v>
      </c>
      <c r="BY11" s="26" t="n">
        <v>0.0</v>
      </c>
      <c r="BZ11" s="26" t="n">
        <v>0.0</v>
      </c>
      <c r="CA11" s="26" t="n">
        <v>0.0</v>
      </c>
      <c r="CB11" s="26" t="n">
        <v>0.0</v>
      </c>
      <c r="CC11" s="26" t="n">
        <v>0.0</v>
      </c>
      <c r="CD11" s="26" t="n">
        <v>0.0</v>
      </c>
      <c r="CE11" s="26" t="n">
        <v>0.0</v>
      </c>
      <c r="CF11" s="26" t="n">
        <v>0.0</v>
      </c>
      <c r="CG11" s="26" t="n">
        <v>0.0</v>
      </c>
      <c r="CH11" s="26" t="n">
        <v>0.0</v>
      </c>
      <c r="CI11" s="26" t="n">
        <v>0.0</v>
      </c>
      <c r="CJ11" s="26" t="n">
        <v>0.0</v>
      </c>
      <c r="CK11" s="26" t="n">
        <v>0.0</v>
      </c>
      <c r="CL11" s="26" t="n">
        <v>0.0</v>
      </c>
      <c r="CM11" s="26" t="n">
        <v>0.0</v>
      </c>
      <c r="CN11" s="26" t="n">
        <v>0.0</v>
      </c>
      <c r="CO11" s="26" t="n">
        <v>0.0</v>
      </c>
      <c r="CP11" s="26" t="n">
        <v>0.0</v>
      </c>
      <c r="CQ11" s="26" t="n">
        <v>0.0</v>
      </c>
      <c r="CR11" s="26" t="n">
        <v>0.0</v>
      </c>
      <c r="CS11" s="26" t="n">
        <v>0.0</v>
      </c>
      <c r="CT11" s="26" t="n">
        <v>0.0</v>
      </c>
      <c r="CU11" s="26" t="n">
        <v>0.0</v>
      </c>
      <c r="CV11" s="26" t="n">
        <v>0.0</v>
      </c>
      <c r="CW11" s="26" t="n">
        <v>0.0</v>
      </c>
      <c r="CX11" s="26" t="n">
        <v>0.0</v>
      </c>
      <c r="CY11" s="26" t="n">
        <v>0.0</v>
      </c>
      <c r="CZ11" s="26" t="n">
        <v>0.0</v>
      </c>
      <c r="DA11" s="26" t="n">
        <v>0.0</v>
      </c>
      <c r="DB11" s="26" t="n">
        <v>0.0</v>
      </c>
      <c r="DC11" s="26" t="n">
        <v>0.0</v>
      </c>
      <c r="DD11" s="26" t="n">
        <v>0.0</v>
      </c>
      <c r="DE11" s="26" t="n">
        <v>0.0</v>
      </c>
      <c r="DF11" s="26" t="n">
        <v>0.0</v>
      </c>
      <c r="DG11" s="26" t="n">
        <v>0.0</v>
      </c>
      <c r="DH11" s="26" t="n">
        <v>0.0</v>
      </c>
      <c r="DI11" s="26" t="n">
        <v>0.0</v>
      </c>
      <c r="DJ11" s="26" t="n">
        <v>0.0</v>
      </c>
      <c r="DK11" s="26" t="n">
        <v>0.0</v>
      </c>
      <c r="DL11" s="26" t="n">
        <v>0.0</v>
      </c>
      <c r="DM11" s="26" t="n">
        <v>0.0</v>
      </c>
      <c r="DN11" s="26" t="n">
        <v>0.0</v>
      </c>
      <c r="DO11" s="26" t="n">
        <v>0.0</v>
      </c>
      <c r="DP11" s="28" t="n">
        <v>0.0</v>
      </c>
    </row>
    <row r="12" customHeight="true" ht="15.0">
      <c r="A12" s="174" t="inlineStr">
        <is>
          <t>2011102</t>
        </is>
      </c>
      <c r="B12" s="176"/>
      <c r="C12" s="176"/>
      <c r="D12" s="174" t="inlineStr">
        <is>
          <t>一般行政管理事务</t>
        </is>
      </c>
      <c r="E12" s="174"/>
      <c r="F12" s="174"/>
      <c r="G12" s="174"/>
      <c r="H12" s="174"/>
      <c r="I12" s="174"/>
      <c r="J12" s="174"/>
      <c r="K12" s="26" t="n">
        <v>540000.0</v>
      </c>
      <c r="L12" s="26" t="n">
        <v>0.0</v>
      </c>
      <c r="M12" s="26" t="n">
        <v>0.0</v>
      </c>
      <c r="N12" s="26" t="n">
        <v>0.0</v>
      </c>
      <c r="O12" s="26" t="n">
        <v>0.0</v>
      </c>
      <c r="P12" s="26" t="n">
        <v>0.0</v>
      </c>
      <c r="Q12" s="26" t="n">
        <v>0.0</v>
      </c>
      <c r="R12" s="26" t="n">
        <v>0.0</v>
      </c>
      <c r="S12" s="26" t="n">
        <v>0.0</v>
      </c>
      <c r="T12" s="26" t="n">
        <v>0.0</v>
      </c>
      <c r="U12" s="26" t="n">
        <v>0.0</v>
      </c>
      <c r="V12" s="26" t="n">
        <v>0.0</v>
      </c>
      <c r="W12" s="26" t="n">
        <v>0.0</v>
      </c>
      <c r="X12" s="26" t="n">
        <v>0.0</v>
      </c>
      <c r="Y12" s="26" t="n">
        <v>0.0</v>
      </c>
      <c r="Z12" s="26" t="n">
        <v>540000.0</v>
      </c>
      <c r="AA12" s="26" t="n">
        <v>197924.0</v>
      </c>
      <c r="AB12" s="26" t="n">
        <v>342076.0</v>
      </c>
      <c r="AC12" s="26" t="n">
        <v>0.0</v>
      </c>
      <c r="AD12" s="26" t="n">
        <v>0.0</v>
      </c>
      <c r="AE12" s="26" t="n">
        <v>0.0</v>
      </c>
      <c r="AF12" s="26" t="n">
        <v>0.0</v>
      </c>
      <c r="AG12" s="26" t="n">
        <v>0.0</v>
      </c>
      <c r="AH12" s="26" t="n">
        <v>0.0</v>
      </c>
      <c r="AI12" s="26" t="n">
        <v>0.0</v>
      </c>
      <c r="AJ12" s="26" t="n">
        <v>0.0</v>
      </c>
      <c r="AK12" s="26" t="n">
        <v>0.0</v>
      </c>
      <c r="AL12" s="26" t="n">
        <v>0.0</v>
      </c>
      <c r="AM12" s="26" t="n">
        <v>0.0</v>
      </c>
      <c r="AN12" s="26" t="n">
        <v>0.0</v>
      </c>
      <c r="AO12" s="26" t="n">
        <v>0.0</v>
      </c>
      <c r="AP12" s="26" t="n">
        <v>0.0</v>
      </c>
      <c r="AQ12" s="26" t="n">
        <v>0.0</v>
      </c>
      <c r="AR12" s="26" t="n">
        <v>0.0</v>
      </c>
      <c r="AS12" s="26" t="n">
        <v>0.0</v>
      </c>
      <c r="AT12" s="26" t="n">
        <v>0.0</v>
      </c>
      <c r="AU12" s="26" t="n">
        <v>0.0</v>
      </c>
      <c r="AV12" s="26" t="n">
        <v>0.0</v>
      </c>
      <c r="AW12" s="26" t="n">
        <v>0.0</v>
      </c>
      <c r="AX12" s="26" t="n">
        <v>0.0</v>
      </c>
      <c r="AY12" s="26" t="n">
        <v>0.0</v>
      </c>
      <c r="AZ12" s="26" t="n">
        <v>0.0</v>
      </c>
      <c r="BA12" s="26" t="n">
        <v>0.0</v>
      </c>
      <c r="BB12" s="26" t="n">
        <v>0.0</v>
      </c>
      <c r="BC12" s="26" t="n">
        <v>0.0</v>
      </c>
      <c r="BD12" s="26" t="n">
        <v>0.0</v>
      </c>
      <c r="BE12" s="26" t="n">
        <v>0.0</v>
      </c>
      <c r="BF12" s="26" t="n">
        <v>0.0</v>
      </c>
      <c r="BG12" s="26" t="n">
        <v>0.0</v>
      </c>
      <c r="BH12" s="26" t="n">
        <v>0.0</v>
      </c>
      <c r="BI12" s="26" t="n">
        <v>0.0</v>
      </c>
      <c r="BJ12" s="26" t="n">
        <v>0.0</v>
      </c>
      <c r="BK12" s="26" t="n">
        <v>0.0</v>
      </c>
      <c r="BL12" s="26" t="n">
        <v>0.0</v>
      </c>
      <c r="BM12" s="26" t="n">
        <v>0.0</v>
      </c>
      <c r="BN12" s="26" t="n">
        <v>0.0</v>
      </c>
      <c r="BO12" s="26" t="n">
        <v>0.0</v>
      </c>
      <c r="BP12" s="26" t="n">
        <v>0.0</v>
      </c>
      <c r="BQ12" s="26" t="n">
        <v>0.0</v>
      </c>
      <c r="BR12" s="26" t="n">
        <v>0.0</v>
      </c>
      <c r="BS12" s="26" t="n">
        <v>0.0</v>
      </c>
      <c r="BT12" s="26" t="n">
        <v>0.0</v>
      </c>
      <c r="BU12" s="26" t="n">
        <v>0.0</v>
      </c>
      <c r="BV12" s="26" t="n">
        <v>0.0</v>
      </c>
      <c r="BW12" s="26" t="n">
        <v>0.0</v>
      </c>
      <c r="BX12" s="26" t="n">
        <v>0.0</v>
      </c>
      <c r="BY12" s="26" t="n">
        <v>0.0</v>
      </c>
      <c r="BZ12" s="26" t="n">
        <v>0.0</v>
      </c>
      <c r="CA12" s="26" t="n">
        <v>0.0</v>
      </c>
      <c r="CB12" s="26" t="n">
        <v>0.0</v>
      </c>
      <c r="CC12" s="26" t="n">
        <v>0.0</v>
      </c>
      <c r="CD12" s="26" t="n">
        <v>0.0</v>
      </c>
      <c r="CE12" s="26" t="n">
        <v>0.0</v>
      </c>
      <c r="CF12" s="26" t="n">
        <v>0.0</v>
      </c>
      <c r="CG12" s="26" t="n">
        <v>0.0</v>
      </c>
      <c r="CH12" s="26" t="n">
        <v>0.0</v>
      </c>
      <c r="CI12" s="26" t="n">
        <v>0.0</v>
      </c>
      <c r="CJ12" s="26" t="n">
        <v>0.0</v>
      </c>
      <c r="CK12" s="26" t="n">
        <v>0.0</v>
      </c>
      <c r="CL12" s="26" t="n">
        <v>0.0</v>
      </c>
      <c r="CM12" s="26" t="n">
        <v>0.0</v>
      </c>
      <c r="CN12" s="26" t="n">
        <v>0.0</v>
      </c>
      <c r="CO12" s="26" t="n">
        <v>0.0</v>
      </c>
      <c r="CP12" s="26" t="n">
        <v>0.0</v>
      </c>
      <c r="CQ12" s="26" t="n">
        <v>0.0</v>
      </c>
      <c r="CR12" s="26" t="n">
        <v>0.0</v>
      </c>
      <c r="CS12" s="26" t="n">
        <v>0.0</v>
      </c>
      <c r="CT12" s="26" t="n">
        <v>0.0</v>
      </c>
      <c r="CU12" s="26" t="n">
        <v>0.0</v>
      </c>
      <c r="CV12" s="26" t="n">
        <v>0.0</v>
      </c>
      <c r="CW12" s="26" t="n">
        <v>0.0</v>
      </c>
      <c r="CX12" s="26" t="n">
        <v>0.0</v>
      </c>
      <c r="CY12" s="26" t="n">
        <v>0.0</v>
      </c>
      <c r="CZ12" s="26" t="n">
        <v>0.0</v>
      </c>
      <c r="DA12" s="26" t="n">
        <v>0.0</v>
      </c>
      <c r="DB12" s="26" t="n">
        <v>0.0</v>
      </c>
      <c r="DC12" s="26" t="n">
        <v>0.0</v>
      </c>
      <c r="DD12" s="26" t="n">
        <v>0.0</v>
      </c>
      <c r="DE12" s="26" t="n">
        <v>0.0</v>
      </c>
      <c r="DF12" s="26" t="n">
        <v>0.0</v>
      </c>
      <c r="DG12" s="26" t="n">
        <v>0.0</v>
      </c>
      <c r="DH12" s="26" t="n">
        <v>0.0</v>
      </c>
      <c r="DI12" s="26" t="n">
        <v>0.0</v>
      </c>
      <c r="DJ12" s="26" t="n">
        <v>0.0</v>
      </c>
      <c r="DK12" s="26" t="n">
        <v>0.0</v>
      </c>
      <c r="DL12" s="26" t="n">
        <v>0.0</v>
      </c>
      <c r="DM12" s="26" t="n">
        <v>0.0</v>
      </c>
      <c r="DN12" s="26" t="n">
        <v>0.0</v>
      </c>
      <c r="DO12" s="26" t="n">
        <v>0.0</v>
      </c>
      <c r="DP12" s="28" t="n">
        <v>0.0</v>
      </c>
    </row>
    <row r="13" customHeight="true" ht="15.0">
      <c r="A13" s="174" t="inlineStr">
        <is>
          <t>2011102</t>
        </is>
      </c>
      <c r="B13" s="176"/>
      <c r="C13" s="176"/>
      <c r="D13" s="174" t="inlineStr">
        <is>
          <t>专案经费</t>
        </is>
      </c>
      <c r="E13" s="174"/>
      <c r="F13" s="174" t="inlineStr">
        <is>
          <t>特定目标类</t>
        </is>
      </c>
      <c r="G13" s="174"/>
      <c r="H13" s="174"/>
      <c r="I13" s="174" t="inlineStr">
        <is>
          <t>非基建项目</t>
        </is>
      </c>
      <c r="J13" s="174" t="inlineStr">
        <is>
          <t>否</t>
        </is>
      </c>
      <c r="K13" s="26" t="n">
        <v>540000.0</v>
      </c>
      <c r="L13" s="26" t="n">
        <v>0.0</v>
      </c>
      <c r="M13" s="26" t="n">
        <v>0.0</v>
      </c>
      <c r="N13" s="26" t="n">
        <v>0.0</v>
      </c>
      <c r="O13" s="26" t="n">
        <v>0.0</v>
      </c>
      <c r="P13" s="26" t="n">
        <v>0.0</v>
      </c>
      <c r="Q13" s="26" t="n">
        <v>0.0</v>
      </c>
      <c r="R13" s="26" t="n">
        <v>0.0</v>
      </c>
      <c r="S13" s="26" t="n">
        <v>0.0</v>
      </c>
      <c r="T13" s="26" t="n">
        <v>0.0</v>
      </c>
      <c r="U13" s="26" t="n">
        <v>0.0</v>
      </c>
      <c r="V13" s="26" t="n">
        <v>0.0</v>
      </c>
      <c r="W13" s="26" t="n">
        <v>0.0</v>
      </c>
      <c r="X13" s="26" t="n">
        <v>0.0</v>
      </c>
      <c r="Y13" s="26" t="n">
        <v>0.0</v>
      </c>
      <c r="Z13" s="26" t="n">
        <v>540000.0</v>
      </c>
      <c r="AA13" s="26" t="n">
        <v>197924.0</v>
      </c>
      <c r="AB13" s="26" t="n">
        <v>342076.0</v>
      </c>
      <c r="AC13" s="26" t="n">
        <v>0.0</v>
      </c>
      <c r="AD13" s="26" t="n">
        <v>0.0</v>
      </c>
      <c r="AE13" s="26" t="n">
        <v>0.0</v>
      </c>
      <c r="AF13" s="26" t="n">
        <v>0.0</v>
      </c>
      <c r="AG13" s="26" t="n">
        <v>0.0</v>
      </c>
      <c r="AH13" s="26" t="n">
        <v>0.0</v>
      </c>
      <c r="AI13" s="26" t="n">
        <v>0.0</v>
      </c>
      <c r="AJ13" s="26" t="n">
        <v>0.0</v>
      </c>
      <c r="AK13" s="26" t="n">
        <v>0.0</v>
      </c>
      <c r="AL13" s="26" t="n">
        <v>0.0</v>
      </c>
      <c r="AM13" s="26" t="n">
        <v>0.0</v>
      </c>
      <c r="AN13" s="26" t="n">
        <v>0.0</v>
      </c>
      <c r="AO13" s="26" t="n">
        <v>0.0</v>
      </c>
      <c r="AP13" s="26" t="n">
        <v>0.0</v>
      </c>
      <c r="AQ13" s="26" t="n">
        <v>0.0</v>
      </c>
      <c r="AR13" s="26" t="n">
        <v>0.0</v>
      </c>
      <c r="AS13" s="26" t="n">
        <v>0.0</v>
      </c>
      <c r="AT13" s="26" t="n">
        <v>0.0</v>
      </c>
      <c r="AU13" s="26" t="n">
        <v>0.0</v>
      </c>
      <c r="AV13" s="26" t="n">
        <v>0.0</v>
      </c>
      <c r="AW13" s="26" t="n">
        <v>0.0</v>
      </c>
      <c r="AX13" s="26" t="n">
        <v>0.0</v>
      </c>
      <c r="AY13" s="26" t="n">
        <v>0.0</v>
      </c>
      <c r="AZ13" s="26" t="n">
        <v>0.0</v>
      </c>
      <c r="BA13" s="26" t="n">
        <v>0.0</v>
      </c>
      <c r="BB13" s="26" t="n">
        <v>0.0</v>
      </c>
      <c r="BC13" s="26" t="n">
        <v>0.0</v>
      </c>
      <c r="BD13" s="26" t="n">
        <v>0.0</v>
      </c>
      <c r="BE13" s="26" t="n">
        <v>0.0</v>
      </c>
      <c r="BF13" s="26" t="n">
        <v>0.0</v>
      </c>
      <c r="BG13" s="26" t="n">
        <v>0.0</v>
      </c>
      <c r="BH13" s="26" t="n">
        <v>0.0</v>
      </c>
      <c r="BI13" s="26" t="n">
        <v>0.0</v>
      </c>
      <c r="BJ13" s="26" t="n">
        <v>0.0</v>
      </c>
      <c r="BK13" s="26" t="n">
        <v>0.0</v>
      </c>
      <c r="BL13" s="26" t="n">
        <v>0.0</v>
      </c>
      <c r="BM13" s="26" t="n">
        <v>0.0</v>
      </c>
      <c r="BN13" s="26" t="n">
        <v>0.0</v>
      </c>
      <c r="BO13" s="26" t="n">
        <v>0.0</v>
      </c>
      <c r="BP13" s="26" t="n">
        <v>0.0</v>
      </c>
      <c r="BQ13" s="26" t="n">
        <v>0.0</v>
      </c>
      <c r="BR13" s="26" t="n">
        <v>0.0</v>
      </c>
      <c r="BS13" s="26" t="n">
        <v>0.0</v>
      </c>
      <c r="BT13" s="26" t="n">
        <v>0.0</v>
      </c>
      <c r="BU13" s="26" t="n">
        <v>0.0</v>
      </c>
      <c r="BV13" s="26" t="n">
        <v>0.0</v>
      </c>
      <c r="BW13" s="26" t="n">
        <v>0.0</v>
      </c>
      <c r="BX13" s="26" t="n">
        <v>0.0</v>
      </c>
      <c r="BY13" s="26" t="n">
        <v>0.0</v>
      </c>
      <c r="BZ13" s="26" t="n">
        <v>0.0</v>
      </c>
      <c r="CA13" s="26" t="n">
        <v>0.0</v>
      </c>
      <c r="CB13" s="26" t="n">
        <v>0.0</v>
      </c>
      <c r="CC13" s="26" t="n">
        <v>0.0</v>
      </c>
      <c r="CD13" s="26" t="n">
        <v>0.0</v>
      </c>
      <c r="CE13" s="26" t="n">
        <v>0.0</v>
      </c>
      <c r="CF13" s="26" t="n">
        <v>0.0</v>
      </c>
      <c r="CG13" s="26" t="n">
        <v>0.0</v>
      </c>
      <c r="CH13" s="26" t="n">
        <v>0.0</v>
      </c>
      <c r="CI13" s="26" t="n">
        <v>0.0</v>
      </c>
      <c r="CJ13" s="26" t="n">
        <v>0.0</v>
      </c>
      <c r="CK13" s="26" t="n">
        <v>0.0</v>
      </c>
      <c r="CL13" s="26" t="n">
        <v>0.0</v>
      </c>
      <c r="CM13" s="26" t="n">
        <v>0.0</v>
      </c>
      <c r="CN13" s="26" t="n">
        <v>0.0</v>
      </c>
      <c r="CO13" s="26" t="n">
        <v>0.0</v>
      </c>
      <c r="CP13" s="26" t="n">
        <v>0.0</v>
      </c>
      <c r="CQ13" s="26" t="n">
        <v>0.0</v>
      </c>
      <c r="CR13" s="26" t="n">
        <v>0.0</v>
      </c>
      <c r="CS13" s="26" t="n">
        <v>0.0</v>
      </c>
      <c r="CT13" s="26" t="n">
        <v>0.0</v>
      </c>
      <c r="CU13" s="26" t="n">
        <v>0.0</v>
      </c>
      <c r="CV13" s="26" t="n">
        <v>0.0</v>
      </c>
      <c r="CW13" s="26" t="n">
        <v>0.0</v>
      </c>
      <c r="CX13" s="26" t="n">
        <v>0.0</v>
      </c>
      <c r="CY13" s="26" t="n">
        <v>0.0</v>
      </c>
      <c r="CZ13" s="26" t="n">
        <v>0.0</v>
      </c>
      <c r="DA13" s="26" t="n">
        <v>0.0</v>
      </c>
      <c r="DB13" s="26" t="n">
        <v>0.0</v>
      </c>
      <c r="DC13" s="26" t="n">
        <v>0.0</v>
      </c>
      <c r="DD13" s="26" t="n">
        <v>0.0</v>
      </c>
      <c r="DE13" s="26" t="n">
        <v>0.0</v>
      </c>
      <c r="DF13" s="26" t="n">
        <v>0.0</v>
      </c>
      <c r="DG13" s="26" t="n">
        <v>0.0</v>
      </c>
      <c r="DH13" s="26" t="n">
        <v>0.0</v>
      </c>
      <c r="DI13" s="26" t="n">
        <v>0.0</v>
      </c>
      <c r="DJ13" s="26" t="n">
        <v>0.0</v>
      </c>
      <c r="DK13" s="26" t="n">
        <v>0.0</v>
      </c>
      <c r="DL13" s="26" t="n">
        <v>0.0</v>
      </c>
      <c r="DM13" s="26" t="n">
        <v>0.0</v>
      </c>
      <c r="DN13" s="26" t="n">
        <v>0.0</v>
      </c>
      <c r="DO13" s="26" t="n">
        <v>0.0</v>
      </c>
      <c r="DP13" s="28" t="n">
        <v>0.0</v>
      </c>
    </row>
    <row r="14" customHeight="true" ht="15.0">
      <c r="A14" s="174" t="inlineStr">
        <is>
          <t>2011199</t>
        </is>
      </c>
      <c r="B14" s="176"/>
      <c r="C14" s="176"/>
      <c r="D14" s="174" t="inlineStr">
        <is>
          <t>其他纪检监察事务支出</t>
        </is>
      </c>
      <c r="E14" s="174"/>
      <c r="F14" s="174"/>
      <c r="G14" s="174"/>
      <c r="H14" s="174"/>
      <c r="I14" s="174"/>
      <c r="J14" s="174"/>
      <c r="K14" s="26" t="n">
        <v>3147883.51</v>
      </c>
      <c r="L14" s="26" t="n">
        <v>0.0</v>
      </c>
      <c r="M14" s="26" t="n">
        <v>0.0</v>
      </c>
      <c r="N14" s="26" t="n">
        <v>0.0</v>
      </c>
      <c r="O14" s="26" t="n">
        <v>0.0</v>
      </c>
      <c r="P14" s="26" t="n">
        <v>0.0</v>
      </c>
      <c r="Q14" s="26" t="n">
        <v>0.0</v>
      </c>
      <c r="R14" s="26" t="n">
        <v>0.0</v>
      </c>
      <c r="S14" s="26" t="n">
        <v>0.0</v>
      </c>
      <c r="T14" s="26" t="n">
        <v>0.0</v>
      </c>
      <c r="U14" s="26" t="n">
        <v>0.0</v>
      </c>
      <c r="V14" s="26" t="n">
        <v>0.0</v>
      </c>
      <c r="W14" s="26" t="n">
        <v>0.0</v>
      </c>
      <c r="X14" s="26" t="n">
        <v>0.0</v>
      </c>
      <c r="Y14" s="26" t="n">
        <v>0.0</v>
      </c>
      <c r="Z14" s="26" t="n">
        <v>3147883.51</v>
      </c>
      <c r="AA14" s="26" t="n">
        <v>0.0</v>
      </c>
      <c r="AB14" s="26" t="n">
        <v>2054471.3</v>
      </c>
      <c r="AC14" s="26" t="n">
        <v>0.0</v>
      </c>
      <c r="AD14" s="26" t="n">
        <v>0.0</v>
      </c>
      <c r="AE14" s="26" t="n">
        <v>0.0</v>
      </c>
      <c r="AF14" s="26" t="n">
        <v>0.0</v>
      </c>
      <c r="AG14" s="26" t="n">
        <v>0.0</v>
      </c>
      <c r="AH14" s="26" t="n">
        <v>0.0</v>
      </c>
      <c r="AI14" s="26" t="n">
        <v>0.0</v>
      </c>
      <c r="AJ14" s="26" t="n">
        <v>0.0</v>
      </c>
      <c r="AK14" s="26" t="n">
        <v>0.0</v>
      </c>
      <c r="AL14" s="26" t="n">
        <v>0.0</v>
      </c>
      <c r="AM14" s="26" t="n">
        <v>0.0</v>
      </c>
      <c r="AN14" s="26" t="n">
        <v>0.0</v>
      </c>
      <c r="AO14" s="26" t="n">
        <v>0.0</v>
      </c>
      <c r="AP14" s="26" t="n">
        <v>0.0</v>
      </c>
      <c r="AQ14" s="26" t="n">
        <v>0.0</v>
      </c>
      <c r="AR14" s="26" t="n">
        <v>0.0</v>
      </c>
      <c r="AS14" s="26" t="n">
        <v>0.0</v>
      </c>
      <c r="AT14" s="26" t="n">
        <v>0.0</v>
      </c>
      <c r="AU14" s="26" t="n">
        <v>92066.0</v>
      </c>
      <c r="AV14" s="26" t="n">
        <v>0.0</v>
      </c>
      <c r="AW14" s="26" t="n">
        <v>0.0</v>
      </c>
      <c r="AX14" s="26" t="n">
        <v>0.0</v>
      </c>
      <c r="AY14" s="26" t="n">
        <v>0.0</v>
      </c>
      <c r="AZ14" s="26" t="n">
        <v>0.0</v>
      </c>
      <c r="BA14" s="26" t="n">
        <v>1001346.21</v>
      </c>
      <c r="BB14" s="26" t="n">
        <v>0.0</v>
      </c>
      <c r="BC14" s="26" t="n">
        <v>0.0</v>
      </c>
      <c r="BD14" s="26" t="n">
        <v>0.0</v>
      </c>
      <c r="BE14" s="26" t="n">
        <v>0.0</v>
      </c>
      <c r="BF14" s="26" t="n">
        <v>0.0</v>
      </c>
      <c r="BG14" s="26" t="n">
        <v>0.0</v>
      </c>
      <c r="BH14" s="26" t="n">
        <v>0.0</v>
      </c>
      <c r="BI14" s="26" t="n">
        <v>0.0</v>
      </c>
      <c r="BJ14" s="26" t="n">
        <v>0.0</v>
      </c>
      <c r="BK14" s="26" t="n">
        <v>0.0</v>
      </c>
      <c r="BL14" s="26" t="n">
        <v>0.0</v>
      </c>
      <c r="BM14" s="26" t="n">
        <v>0.0</v>
      </c>
      <c r="BN14" s="26" t="n">
        <v>0.0</v>
      </c>
      <c r="BO14" s="26" t="n">
        <v>0.0</v>
      </c>
      <c r="BP14" s="26" t="n">
        <v>0.0</v>
      </c>
      <c r="BQ14" s="26" t="n">
        <v>0.0</v>
      </c>
      <c r="BR14" s="26" t="n">
        <v>0.0</v>
      </c>
      <c r="BS14" s="26" t="n">
        <v>0.0</v>
      </c>
      <c r="BT14" s="26" t="n">
        <v>0.0</v>
      </c>
      <c r="BU14" s="26" t="n">
        <v>0.0</v>
      </c>
      <c r="BV14" s="26" t="n">
        <v>0.0</v>
      </c>
      <c r="BW14" s="26" t="n">
        <v>0.0</v>
      </c>
      <c r="BX14" s="26" t="n">
        <v>0.0</v>
      </c>
      <c r="BY14" s="26" t="n">
        <v>0.0</v>
      </c>
      <c r="BZ14" s="26" t="n">
        <v>0.0</v>
      </c>
      <c r="CA14" s="26" t="n">
        <v>0.0</v>
      </c>
      <c r="CB14" s="26" t="n">
        <v>0.0</v>
      </c>
      <c r="CC14" s="26" t="n">
        <v>0.0</v>
      </c>
      <c r="CD14" s="26" t="n">
        <v>0.0</v>
      </c>
      <c r="CE14" s="26" t="n">
        <v>0.0</v>
      </c>
      <c r="CF14" s="26" t="n">
        <v>0.0</v>
      </c>
      <c r="CG14" s="26" t="n">
        <v>0.0</v>
      </c>
      <c r="CH14" s="26" t="n">
        <v>0.0</v>
      </c>
      <c r="CI14" s="26" t="n">
        <v>0.0</v>
      </c>
      <c r="CJ14" s="26" t="n">
        <v>0.0</v>
      </c>
      <c r="CK14" s="26" t="n">
        <v>0.0</v>
      </c>
      <c r="CL14" s="26" t="n">
        <v>0.0</v>
      </c>
      <c r="CM14" s="26" t="n">
        <v>0.0</v>
      </c>
      <c r="CN14" s="26" t="n">
        <v>0.0</v>
      </c>
      <c r="CO14" s="26" t="n">
        <v>0.0</v>
      </c>
      <c r="CP14" s="26" t="n">
        <v>0.0</v>
      </c>
      <c r="CQ14" s="26" t="n">
        <v>0.0</v>
      </c>
      <c r="CR14" s="26" t="n">
        <v>0.0</v>
      </c>
      <c r="CS14" s="26" t="n">
        <v>0.0</v>
      </c>
      <c r="CT14" s="26" t="n">
        <v>0.0</v>
      </c>
      <c r="CU14" s="26" t="n">
        <v>0.0</v>
      </c>
      <c r="CV14" s="26" t="n">
        <v>0.0</v>
      </c>
      <c r="CW14" s="26" t="n">
        <v>0.0</v>
      </c>
      <c r="CX14" s="26" t="n">
        <v>0.0</v>
      </c>
      <c r="CY14" s="26" t="n">
        <v>0.0</v>
      </c>
      <c r="CZ14" s="26" t="n">
        <v>0.0</v>
      </c>
      <c r="DA14" s="26" t="n">
        <v>0.0</v>
      </c>
      <c r="DB14" s="26" t="n">
        <v>0.0</v>
      </c>
      <c r="DC14" s="26" t="n">
        <v>0.0</v>
      </c>
      <c r="DD14" s="26" t="n">
        <v>0.0</v>
      </c>
      <c r="DE14" s="26" t="n">
        <v>0.0</v>
      </c>
      <c r="DF14" s="26" t="n">
        <v>0.0</v>
      </c>
      <c r="DG14" s="26" t="n">
        <v>0.0</v>
      </c>
      <c r="DH14" s="26" t="n">
        <v>0.0</v>
      </c>
      <c r="DI14" s="26" t="n">
        <v>0.0</v>
      </c>
      <c r="DJ14" s="26" t="n">
        <v>0.0</v>
      </c>
      <c r="DK14" s="26" t="n">
        <v>0.0</v>
      </c>
      <c r="DL14" s="26" t="n">
        <v>0.0</v>
      </c>
      <c r="DM14" s="26" t="n">
        <v>0.0</v>
      </c>
      <c r="DN14" s="26" t="n">
        <v>0.0</v>
      </c>
      <c r="DO14" s="26" t="n">
        <v>0.0</v>
      </c>
      <c r="DP14" s="28" t="n">
        <v>0.0</v>
      </c>
    </row>
    <row r="15" customHeight="true" ht="15.0">
      <c r="A15" s="174" t="inlineStr">
        <is>
          <t>2011199</t>
        </is>
      </c>
      <c r="B15" s="176"/>
      <c r="C15" s="176"/>
      <c r="D15" s="174" t="inlineStr">
        <is>
          <t>纪检组专项经费</t>
        </is>
      </c>
      <c r="E15" s="174"/>
      <c r="F15" s="174" t="inlineStr">
        <is>
          <t>特定目标类</t>
        </is>
      </c>
      <c r="G15" s="174"/>
      <c r="H15" s="174"/>
      <c r="I15" s="174" t="inlineStr">
        <is>
          <t>非基建项目</t>
        </is>
      </c>
      <c r="J15" s="174" t="inlineStr">
        <is>
          <t>否</t>
        </is>
      </c>
      <c r="K15" s="26" t="n">
        <f>'Z08_2 一般公共预算财政拨款项目支出决算明细表'!L15 + 'Z08_2 一般公共预算财政拨款项目支出决算明细表'!Z15 + 'Z08_2 一般公共预算财政拨款项目支出决算明细表'!BB15 + 'Z08_2 一般公共预算财政拨款项目支出决算明细表'!BO15 + 'Z08_2 一般公共预算财政拨款项目支出决算明细表'!BT15 + 'Z08_2 一般公共预算财政拨款项目支出决算明细表'!CG15 + 'Z08_2 一般公共预算财政拨款项目支出决算明细表'!CX15 + 'Z08_2 一般公共预算财政拨款项目支出决算明细表'!DA15 + 'Z08_2 一般公共预算财政拨款项目支出决算明细表'!DG15 + 'Z08_2 一般公共预算财政拨款项目支出决算明细表'!DK15</f>
        <v>3147883.51</v>
      </c>
      <c r="L15" s="26" t="n">
        <f>('Z08_2 一般公共预算财政拨款项目支出决算明细表'!M15+'Z08_2 一般公共预算财政拨款项目支出决算明细表'!N15+'Z08_2 一般公共预算财政拨款项目支出决算明细表'!O15+'Z08_2 一般公共预算财政拨款项目支出决算明细表'!P15+'Z08_2 一般公共预算财政拨款项目支出决算明细表'!Q15+'Z08_2 一般公共预算财政拨款项目支出决算明细表'!R15+'Z08_2 一般公共预算财政拨款项目支出决算明细表'!S15+'Z08_2 一般公共预算财政拨款项目支出决算明细表'!T15+'Z08_2 一般公共预算财政拨款项目支出决算明细表'!U15+'Z08_2 一般公共预算财政拨款项目支出决算明细表'!V15+'Z08_2 一般公共预算财政拨款项目支出决算明细表'!W15+'Z08_2 一般公共预算财政拨款项目支出决算明细表'!X15+'Z08_2 一般公共预算财政拨款项目支出决算明细表'!Y15)</f>
        <v>0.0</v>
      </c>
      <c r="M15" s="26" t="n">
        <v>0.0</v>
      </c>
      <c r="N15" s="26" t="n">
        <v>0.0</v>
      </c>
      <c r="O15" s="26" t="n">
        <v>0.0</v>
      </c>
      <c r="P15" s="26" t="n">
        <v>0.0</v>
      </c>
      <c r="Q15" s="26" t="n">
        <v>0.0</v>
      </c>
      <c r="R15" s="26" t="n">
        <v>0.0</v>
      </c>
      <c r="S15" s="26" t="n">
        <v>0.0</v>
      </c>
      <c r="T15" s="26" t="n">
        <v>0.0</v>
      </c>
      <c r="U15" s="26" t="n">
        <v>0.0</v>
      </c>
      <c r="V15" s="26" t="n">
        <v>0.0</v>
      </c>
      <c r="W15" s="26" t="n">
        <v>0.0</v>
      </c>
      <c r="X15" s="26" t="n">
        <v>0.0</v>
      </c>
      <c r="Y15" s="26" t="n">
        <v>0.0</v>
      </c>
      <c r="Z15" s="26" t="n">
        <f>('Z08_2 一般公共预算财政拨款项目支出决算明细表'!AA15+'Z08_2 一般公共预算财政拨款项目支出决算明细表'!AB15+'Z08_2 一般公共预算财政拨款项目支出决算明细表'!AC15+'Z08_2 一般公共预算财政拨款项目支出决算明细表'!AD15+'Z08_2 一般公共预算财政拨款项目支出决算明细表'!AE15+'Z08_2 一般公共预算财政拨款项目支出决算明细表'!AF15+'Z08_2 一般公共预算财政拨款项目支出决算明细表'!AG15+'Z08_2 一般公共预算财政拨款项目支出决算明细表'!AH15+'Z08_2 一般公共预算财政拨款项目支出决算明细表'!AI15+'Z08_2 一般公共预算财政拨款项目支出决算明细表'!AJ15+'Z08_2 一般公共预算财政拨款项目支出决算明细表'!AK15+'Z08_2 一般公共预算财政拨款项目支出决算明细表'!AL15+'Z08_2 一般公共预算财政拨款项目支出决算明细表'!AM15+'Z08_2 一般公共预算财政拨款项目支出决算明细表'!AN15+'Z08_2 一般公共预算财政拨款项目支出决算明细表'!AO15+'Z08_2 一般公共预算财政拨款项目支出决算明细表'!AP15+'Z08_2 一般公共预算财政拨款项目支出决算明细表'!AQ15+'Z08_2 一般公共预算财政拨款项目支出决算明细表'!AR15+'Z08_2 一般公共预算财政拨款项目支出决算明细表'!AS15+'Z08_2 一般公共预算财政拨款项目支出决算明细表'!AT15+'Z08_2 一般公共预算财政拨款项目支出决算明细表'!AU15+'Z08_2 一般公共预算财政拨款项目支出决算明细表'!AV15+'Z08_2 一般公共预算财政拨款项目支出决算明细表'!AW15+'Z08_2 一般公共预算财政拨款项目支出决算明细表'!AX15+'Z08_2 一般公共预算财政拨款项目支出决算明细表'!AY15+'Z08_2 一般公共预算财政拨款项目支出决算明细表'!AZ15+'Z08_2 一般公共预算财政拨款项目支出决算明细表'!BA15)</f>
        <v>3147883.51</v>
      </c>
      <c r="AA15" s="26" t="n">
        <v>0.0</v>
      </c>
      <c r="AB15" s="26" t="n">
        <v>2054471.3</v>
      </c>
      <c r="AC15" s="26" t="n">
        <v>0.0</v>
      </c>
      <c r="AD15" s="26" t="n">
        <v>0.0</v>
      </c>
      <c r="AE15" s="26" t="n">
        <v>0.0</v>
      </c>
      <c r="AF15" s="26" t="n">
        <v>0.0</v>
      </c>
      <c r="AG15" s="26" t="n">
        <v>0.0</v>
      </c>
      <c r="AH15" s="26" t="n">
        <v>0.0</v>
      </c>
      <c r="AI15" s="26" t="n">
        <v>0.0</v>
      </c>
      <c r="AJ15" s="26" t="n">
        <v>0.0</v>
      </c>
      <c r="AK15" s="26" t="n">
        <v>0.0</v>
      </c>
      <c r="AL15" s="26" t="n">
        <v>0.0</v>
      </c>
      <c r="AM15" s="26" t="n">
        <v>0.0</v>
      </c>
      <c r="AN15" s="26" t="n">
        <v>0.0</v>
      </c>
      <c r="AO15" s="26" t="n">
        <v>0.0</v>
      </c>
      <c r="AP15" s="26" t="n">
        <v>0.0</v>
      </c>
      <c r="AQ15" s="26" t="n">
        <v>0.0</v>
      </c>
      <c r="AR15" s="26" t="n">
        <v>0.0</v>
      </c>
      <c r="AS15" s="26" t="n">
        <v>0.0</v>
      </c>
      <c r="AT15" s="26" t="n">
        <v>0.0</v>
      </c>
      <c r="AU15" s="26" t="n">
        <v>92066.0</v>
      </c>
      <c r="AV15" s="26" t="n">
        <v>0.0</v>
      </c>
      <c r="AW15" s="26" t="n">
        <v>0.0</v>
      </c>
      <c r="AX15" s="26" t="n">
        <v>0.0</v>
      </c>
      <c r="AY15" s="26" t="n">
        <v>0.0</v>
      </c>
      <c r="AZ15" s="26" t="n">
        <v>0.0</v>
      </c>
      <c r="BA15" s="26" t="n">
        <v>1001346.21</v>
      </c>
      <c r="BB15" s="26" t="n">
        <f>('Z08_2 一般公共预算财政拨款项目支出决算明细表'!BC15+'Z08_2 一般公共预算财政拨款项目支出决算明细表'!BD15+'Z08_2 一般公共预算财政拨款项目支出决算明细表'!BE15+'Z08_2 一般公共预算财政拨款项目支出决算明细表'!BF15+'Z08_2 一般公共预算财政拨款项目支出决算明细表'!BG15+'Z08_2 一般公共预算财政拨款项目支出决算明细表'!BH15+'Z08_2 一般公共预算财政拨款项目支出决算明细表'!BI15+'Z08_2 一般公共预算财政拨款项目支出决算明细表'!BJ15+'Z08_2 一般公共预算财政拨款项目支出决算明细表'!BK15+'Z08_2 一般公共预算财政拨款项目支出决算明细表'!BL15+'Z08_2 一般公共预算财政拨款项目支出决算明细表'!BM15+'Z08_2 一般公共预算财政拨款项目支出决算明细表'!BN15)</f>
        <v>0.0</v>
      </c>
      <c r="BC15" s="26" t="n">
        <v>0.0</v>
      </c>
      <c r="BD15" s="26" t="n">
        <v>0.0</v>
      </c>
      <c r="BE15" s="26" t="n">
        <v>0.0</v>
      </c>
      <c r="BF15" s="26" t="n">
        <v>0.0</v>
      </c>
      <c r="BG15" s="26" t="n">
        <v>0.0</v>
      </c>
      <c r="BH15" s="26" t="n">
        <v>0.0</v>
      </c>
      <c r="BI15" s="26" t="n">
        <v>0.0</v>
      </c>
      <c r="BJ15" s="26" t="n">
        <v>0.0</v>
      </c>
      <c r="BK15" s="26" t="n">
        <v>0.0</v>
      </c>
      <c r="BL15" s="26" t="n">
        <v>0.0</v>
      </c>
      <c r="BM15" s="26" t="n">
        <v>0.0</v>
      </c>
      <c r="BN15" s="26" t="n">
        <v>0.0</v>
      </c>
      <c r="BO15" s="26" t="n">
        <f>('Z08_2 一般公共预算财政拨款项目支出决算明细表'!BP15+'Z08_2 一般公共预算财政拨款项目支出决算明细表'!BQ15+'Z08_2 一般公共预算财政拨款项目支出决算明细表'!BR15+'Z08_2 一般公共预算财政拨款项目支出决算明细表'!BS15)</f>
        <v>0.0</v>
      </c>
      <c r="BP15" s="26" t="n">
        <v>0.0</v>
      </c>
      <c r="BQ15" s="26" t="n">
        <v>0.0</v>
      </c>
      <c r="BR15" s="26" t="n">
        <v>0.0</v>
      </c>
      <c r="BS15" s="26" t="n">
        <v>0.0</v>
      </c>
      <c r="BT15" s="26" t="n">
        <f>('Z08_2 一般公共预算财政拨款项目支出决算明细表'!BU15+'Z08_2 一般公共预算财政拨款项目支出决算明细表'!BV15+'Z08_2 一般公共预算财政拨款项目支出决算明细表'!BW15+'Z08_2 一般公共预算财政拨款项目支出决算明细表'!BX15+'Z08_2 一般公共预算财政拨款项目支出决算明细表'!BY15+'Z08_2 一般公共预算财政拨款项目支出决算明细表'!BZ15+'Z08_2 一般公共预算财政拨款项目支出决算明细表'!CA15+'Z08_2 一般公共预算财政拨款项目支出决算明细表'!CB15+'Z08_2 一般公共预算财政拨款项目支出决算明细表'!CC15+'Z08_2 一般公共预算财政拨款项目支出决算明细表'!CD15+'Z08_2 一般公共预算财政拨款项目支出决算明细表'!CE15+'Z08_2 一般公共预算财政拨款项目支出决算明细表'!CF15)</f>
        <v>0.0</v>
      </c>
      <c r="BU15" s="26" t="n">
        <v>0.0</v>
      </c>
      <c r="BV15" s="26" t="n">
        <v>0.0</v>
      </c>
      <c r="BW15" s="26" t="n">
        <v>0.0</v>
      </c>
      <c r="BX15" s="26" t="n">
        <v>0.0</v>
      </c>
      <c r="BY15" s="26" t="n">
        <v>0.0</v>
      </c>
      <c r="BZ15" s="26" t="n">
        <v>0.0</v>
      </c>
      <c r="CA15" s="26" t="n">
        <v>0.0</v>
      </c>
      <c r="CB15" s="26" t="n">
        <v>0.0</v>
      </c>
      <c r="CC15" s="26" t="n">
        <v>0.0</v>
      </c>
      <c r="CD15" s="26" t="n">
        <v>0.0</v>
      </c>
      <c r="CE15" s="26" t="n">
        <v>0.0</v>
      </c>
      <c r="CF15" s="26" t="n">
        <v>0.0</v>
      </c>
      <c r="CG15" s="26" t="n">
        <f>('Z08_2 一般公共预算财政拨款项目支出决算明细表'!CH15+'Z08_2 一般公共预算财政拨款项目支出决算明细表'!CI15+'Z08_2 一般公共预算财政拨款项目支出决算明细表'!CJ15+'Z08_2 一般公共预算财政拨款项目支出决算明细表'!CK15+'Z08_2 一般公共预算财政拨款项目支出决算明细表'!CL15+'Z08_2 一般公共预算财政拨款项目支出决算明细表'!CM15+'Z08_2 一般公共预算财政拨款项目支出决算明细表'!CN15+'Z08_2 一般公共预算财政拨款项目支出决算明细表'!CO15+'Z08_2 一般公共预算财政拨款项目支出决算明细表'!CP15+'Z08_2 一般公共预算财政拨款项目支出决算明细表'!CQ15+'Z08_2 一般公共预算财政拨款项目支出决算明细表'!CR15+'Z08_2 一般公共预算财政拨款项目支出决算明细表'!CS15+'Z08_2 一般公共预算财政拨款项目支出决算明细表'!CT15+'Z08_2 一般公共预算财政拨款项目支出决算明细表'!CU15+'Z08_2 一般公共预算财政拨款项目支出决算明细表'!CV15+'Z08_2 一般公共预算财政拨款项目支出决算明细表'!CW15)</f>
        <v>0.0</v>
      </c>
      <c r="CH15" s="26" t="n">
        <v>0.0</v>
      </c>
      <c r="CI15" s="26" t="n">
        <v>0.0</v>
      </c>
      <c r="CJ15" s="26" t="n">
        <v>0.0</v>
      </c>
      <c r="CK15" s="26" t="n">
        <v>0.0</v>
      </c>
      <c r="CL15" s="26" t="n">
        <v>0.0</v>
      </c>
      <c r="CM15" s="26" t="n">
        <v>0.0</v>
      </c>
      <c r="CN15" s="26" t="n">
        <v>0.0</v>
      </c>
      <c r="CO15" s="26" t="n">
        <v>0.0</v>
      </c>
      <c r="CP15" s="26" t="n">
        <v>0.0</v>
      </c>
      <c r="CQ15" s="26" t="n">
        <v>0.0</v>
      </c>
      <c r="CR15" s="26" t="n">
        <v>0.0</v>
      </c>
      <c r="CS15" s="26" t="n">
        <v>0.0</v>
      </c>
      <c r="CT15" s="26" t="n">
        <v>0.0</v>
      </c>
      <c r="CU15" s="26" t="n">
        <v>0.0</v>
      </c>
      <c r="CV15" s="26" t="n">
        <v>0.0</v>
      </c>
      <c r="CW15" s="26" t="n">
        <v>0.0</v>
      </c>
      <c r="CX15" s="26" t="n">
        <f>'Z08_2 一般公共预算财政拨款项目支出决算明细表'!CY15 + 'Z08_2 一般公共预算财政拨款项目支出决算明细表'!CZ15</f>
        <v>0.0</v>
      </c>
      <c r="CY15" s="26" t="n">
        <v>0.0</v>
      </c>
      <c r="CZ15" s="26" t="n">
        <v>0.0</v>
      </c>
      <c r="DA15" s="26" t="n">
        <f>('Z08_2 一般公共预算财政拨款项目支出决算明细表'!DB15+'Z08_2 一般公共预算财政拨款项目支出决算明细表'!DC15+'Z08_2 一般公共预算财政拨款项目支出决算明细表'!DD15+'Z08_2 一般公共预算财政拨款项目支出决算明细表'!DE15+'Z08_2 一般公共预算财政拨款项目支出决算明细表'!DF15)</f>
        <v>0.0</v>
      </c>
      <c r="DB15" s="26" t="n">
        <v>0.0</v>
      </c>
      <c r="DC15" s="26" t="n">
        <v>0.0</v>
      </c>
      <c r="DD15" s="26" t="n">
        <v>0.0</v>
      </c>
      <c r="DE15" s="26" t="n">
        <v>0.0</v>
      </c>
      <c r="DF15" s="26" t="n">
        <v>0.0</v>
      </c>
      <c r="DG15" s="26" t="n">
        <f>('Z08_2 一般公共预算财政拨款项目支出决算明细表'!DH15+'Z08_2 一般公共预算财政拨款项目支出决算明细表'!DI15+'Z08_2 一般公共预算财政拨款项目支出决算明细表'!DJ15)</f>
        <v>0.0</v>
      </c>
      <c r="DH15" s="26" t="n">
        <v>0.0</v>
      </c>
      <c r="DI15" s="26" t="n">
        <v>0.0</v>
      </c>
      <c r="DJ15" s="26" t="n">
        <v>0.0</v>
      </c>
      <c r="DK15" s="26" t="n">
        <f>('Z08_2 一般公共预算财政拨款项目支出决算明细表'!DL15+'Z08_2 一般公共预算财政拨款项目支出决算明细表'!DM15+'Z08_2 一般公共预算财政拨款项目支出决算明细表'!DN15+'Z08_2 一般公共预算财政拨款项目支出决算明细表'!DO15+'Z08_2 一般公共预算财政拨款项目支出决算明细表'!DP15)</f>
        <v>0.0</v>
      </c>
      <c r="DL15" s="26" t="n">
        <v>0.0</v>
      </c>
      <c r="DM15" s="26" t="n">
        <v>0.0</v>
      </c>
      <c r="DN15" s="26" t="n">
        <v>0.0</v>
      </c>
      <c r="DO15" s="26" t="n">
        <v>0.0</v>
      </c>
      <c r="DP15" s="28" t="n">
        <v>0.0</v>
      </c>
    </row>
    <row r="17">
      <c r="BH17" s="10" t="inlineStr">
        <is>
          <t>— 14.1 —</t>
        </is>
      </c>
    </row>
  </sheetData>
  <mergeCells count="138">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 ref="A11:C11"/>
    <mergeCell ref="A12:C12"/>
    <mergeCell ref="A13:C13"/>
    <mergeCell ref="A14:C14"/>
    <mergeCell ref="A15:C15"/>
  </mergeCells>
  <dataValidations count="3">
    <dataValidation type="list" sqref="J10:J11" allowBlank="true" errorStyle="stop">
      <formula1>HIDDENSHEETNAME!$C$2:$C$3</formula1>
    </dataValidation>
    <dataValidation type="list" sqref="I10:I11" allowBlank="true" errorStyle="stop">
      <formula1>HIDDENSHEETNAME!$N$2:$N$5</formula1>
    </dataValidation>
    <dataValidation type="list" sqref="F10:F11"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 r="J1" s="9" t="inlineStr">
        <is>
          <t>政府性基金预算财政拨款收入支出决算表</t>
        </is>
      </c>
    </row>
    <row r="2">
      <c r="T2" s="10" t="inlineStr">
        <is>
          <t>财决09表</t>
        </is>
      </c>
    </row>
    <row r="3">
      <c r="A3" s="10" t="inlineStr">
        <is>
          <t>编制单位：南县监察委员会</t>
        </is>
      </c>
      <c r="J3" s="10" t="inlineStr">
        <is>
          <t>2023年度</t>
        </is>
      </c>
      <c r="T3" s="10" t="inlineStr">
        <is>
          <t>金额单位：元</t>
        </is>
      </c>
    </row>
    <row r="4" customHeight="true" ht="15.0">
      <c r="A4" s="150" t="inlineStr">
        <is>
          <t>项目</t>
        </is>
      </c>
      <c r="B4" s="152"/>
      <c r="C4" s="152"/>
      <c r="D4" s="152"/>
      <c r="E4" s="246" t="inlineStr">
        <is>
          <t>年初结转和结余</t>
        </is>
      </c>
      <c r="F4" s="152"/>
      <c r="G4" s="152"/>
      <c r="H4" s="246" t="inlineStr">
        <is>
          <t>本年收入</t>
        </is>
      </c>
      <c r="I4" s="152"/>
      <c r="J4" s="152"/>
      <c r="K4" s="158" t="inlineStr">
        <is>
          <t>本年支出</t>
        </is>
      </c>
      <c r="L4" s="152"/>
      <c r="M4" s="152"/>
      <c r="N4" s="152"/>
      <c r="O4" s="152"/>
      <c r="P4" s="158" t="inlineStr">
        <is>
          <t>年末结转和结余</t>
        </is>
      </c>
      <c r="Q4" s="152"/>
      <c r="R4" s="152"/>
      <c r="S4" s="152"/>
      <c r="T4" s="156"/>
    </row>
    <row r="5" customHeight="true" ht="15.0">
      <c r="A5" s="160" t="inlineStr">
        <is>
          <t>支出功能分类科目代码</t>
        </is>
      </c>
      <c r="B5" s="152"/>
      <c r="C5" s="152"/>
      <c r="D5" s="164" t="inlineStr">
        <is>
          <t>科目名称</t>
        </is>
      </c>
      <c r="E5" s="164" t="inlineStr">
        <is>
          <t>合计</t>
        </is>
      </c>
      <c r="F5" s="164" t="inlineStr">
        <is>
          <t>基本支出结转</t>
        </is>
      </c>
      <c r="G5" s="164" t="inlineStr">
        <is>
          <t>项目支出结转和结余</t>
        </is>
      </c>
      <c r="H5" s="164" t="inlineStr">
        <is>
          <t>合计</t>
        </is>
      </c>
      <c r="I5" s="164" t="inlineStr">
        <is>
          <t>基本支出</t>
        </is>
      </c>
      <c r="J5" s="164" t="inlineStr">
        <is>
          <t>项目支出</t>
        </is>
      </c>
      <c r="K5" s="164" t="inlineStr">
        <is>
          <t>合计</t>
        </is>
      </c>
      <c r="L5" s="246" t="inlineStr">
        <is>
          <t>基本支出</t>
        </is>
      </c>
      <c r="M5" s="152"/>
      <c r="N5" s="152"/>
      <c r="O5" s="164" t="inlineStr">
        <is>
          <t>项目支出</t>
        </is>
      </c>
      <c r="P5" s="164" t="inlineStr">
        <is>
          <t>合计</t>
        </is>
      </c>
      <c r="Q5" s="164" t="inlineStr">
        <is>
          <t>基本支出结转</t>
        </is>
      </c>
      <c r="R5" s="246" t="inlineStr">
        <is>
          <t>项目支出结转和结余</t>
        </is>
      </c>
      <c r="S5" s="152"/>
      <c r="T5" s="156"/>
    </row>
    <row r="6" customHeight="true" ht="15.0">
      <c r="A6" s="152"/>
      <c r="B6" s="152"/>
      <c r="C6" s="152"/>
      <c r="D6" s="152"/>
      <c r="E6" s="152"/>
      <c r="F6" s="152"/>
      <c r="G6" s="152" t="inlineStr">
        <is>
          <t>小计</t>
        </is>
      </c>
      <c r="H6" s="152"/>
      <c r="I6" s="152"/>
      <c r="J6" s="152" t="inlineStr">
        <is>
          <t>小计</t>
        </is>
      </c>
      <c r="K6" s="152"/>
      <c r="L6" s="194" t="inlineStr">
        <is>
          <t>小计</t>
        </is>
      </c>
      <c r="M6" s="194" t="inlineStr">
        <is>
          <t>人员经费</t>
        </is>
      </c>
      <c r="N6" s="194" t="inlineStr">
        <is>
          <t>公用经费</t>
        </is>
      </c>
      <c r="O6" s="152" t="inlineStr">
        <is>
          <t>小计</t>
        </is>
      </c>
      <c r="P6" s="152"/>
      <c r="Q6" s="152"/>
      <c r="R6" s="194" t="inlineStr">
        <is>
          <t>小计</t>
        </is>
      </c>
      <c r="S6" s="194" t="inlineStr">
        <is>
          <t>项目支出结转</t>
        </is>
      </c>
      <c r="T6" s="250" t="inlineStr">
        <is>
          <t>项目支出结余</t>
        </is>
      </c>
    </row>
    <row r="7" customHeight="true" ht="30.0">
      <c r="A7" s="152"/>
      <c r="B7" s="152"/>
      <c r="C7" s="152"/>
      <c r="D7" s="152"/>
      <c r="E7" s="152"/>
      <c r="F7" s="152"/>
      <c r="G7" s="152"/>
      <c r="H7" s="152"/>
      <c r="I7" s="152"/>
      <c r="J7" s="152"/>
      <c r="K7" s="152"/>
      <c r="L7" s="152"/>
      <c r="M7" s="152"/>
      <c r="N7" s="152"/>
      <c r="O7" s="152"/>
      <c r="P7" s="152"/>
      <c r="Q7" s="152"/>
      <c r="R7" s="152"/>
      <c r="S7" s="152"/>
      <c r="T7" s="156"/>
    </row>
    <row r="8" customHeight="true" ht="15.0">
      <c r="A8" s="194" t="inlineStr">
        <is>
          <t>类</t>
        </is>
      </c>
      <c r="B8" s="194" t="inlineStr">
        <is>
          <t>款</t>
        </is>
      </c>
      <c r="C8" s="194" t="inlineStr">
        <is>
          <t>项</t>
        </is>
      </c>
      <c r="D8" s="170" t="inlineStr">
        <is>
          <t>栏次</t>
        </is>
      </c>
      <c r="E8" s="20" t="inlineStr">
        <is>
          <t>1</t>
        </is>
      </c>
      <c r="F8" s="20" t="inlineStr">
        <is>
          <t>2</t>
        </is>
      </c>
      <c r="G8" s="20" t="inlineStr">
        <is>
          <t>3</t>
        </is>
      </c>
      <c r="H8" s="20" t="inlineStr">
        <is>
          <t>4</t>
        </is>
      </c>
      <c r="I8" s="20" t="inlineStr">
        <is>
          <t>5</t>
        </is>
      </c>
      <c r="J8" s="20" t="inlineStr">
        <is>
          <t>6</t>
        </is>
      </c>
      <c r="K8" s="20" t="inlineStr">
        <is>
          <t>7</t>
        </is>
      </c>
      <c r="L8" s="20" t="inlineStr">
        <is>
          <t>8</t>
        </is>
      </c>
      <c r="M8" s="20" t="inlineStr">
        <is>
          <t>9</t>
        </is>
      </c>
      <c r="N8" s="20" t="inlineStr">
        <is>
          <t>10</t>
        </is>
      </c>
      <c r="O8" s="20" t="inlineStr">
        <is>
          <t>11</t>
        </is>
      </c>
      <c r="P8" s="20" t="inlineStr">
        <is>
          <t>12</t>
        </is>
      </c>
      <c r="Q8" s="20" t="inlineStr">
        <is>
          <t>13</t>
        </is>
      </c>
      <c r="R8" s="20" t="inlineStr">
        <is>
          <t>14</t>
        </is>
      </c>
      <c r="S8" s="20" t="inlineStr">
        <is>
          <t>15</t>
        </is>
      </c>
      <c r="T8" s="22" t="inlineStr">
        <is>
          <t>16</t>
        </is>
      </c>
    </row>
    <row r="9" customHeight="true" ht="15.0">
      <c r="A9" s="152"/>
      <c r="B9" s="152"/>
      <c r="C9" s="152"/>
      <c r="D9" s="170" t="inlineStr">
        <is>
          <t>合计</t>
        </is>
      </c>
      <c r="E9" s="26" t="n">
        <f>SUM('Z09 政府性基金预算财政拨款收入支出决算表'!E10)</f>
        <v>0.0</v>
      </c>
      <c r="F9" s="26" t="n">
        <f>SUM('Z09 政府性基金预算财政拨款收入支出决算表'!F10)</f>
        <v>0.0</v>
      </c>
      <c r="G9" s="26" t="n">
        <f>SUM('Z09 政府性基金预算财政拨款收入支出决算表'!G10)</f>
        <v>0.0</v>
      </c>
      <c r="H9" s="26" t="n">
        <f>SUM('Z09 政府性基金预算财政拨款收入支出决算表'!H10)</f>
        <v>0.0</v>
      </c>
      <c r="I9" s="26" t="n">
        <f>SUM('Z09 政府性基金预算财政拨款收入支出决算表'!I10)</f>
        <v>0.0</v>
      </c>
      <c r="J9" s="26" t="n">
        <f>SUM('Z09 政府性基金预算财政拨款收入支出决算表'!J10)</f>
        <v>0.0</v>
      </c>
      <c r="K9" s="26" t="n">
        <f>SUM('Z09 政府性基金预算财政拨款收入支出决算表'!K10)</f>
        <v>0.0</v>
      </c>
      <c r="L9" s="26" t="n">
        <f>'Z09 政府性基金预算财政拨款收入支出决算表'!M9 + 'Z09 政府性基金预算财政拨款收入支出决算表'!N9</f>
        <v>0.0</v>
      </c>
      <c r="M9" s="26" t="n">
        <f>SUM('Z09 政府性基金预算财政拨款收入支出决算表'!M10)</f>
        <v>0.0</v>
      </c>
      <c r="N9" s="26" t="n">
        <f>SUM('Z09 政府性基金预算财政拨款收入支出决算表'!N10)</f>
        <v>0.0</v>
      </c>
      <c r="O9" s="26" t="n">
        <f>SUM('Z09 政府性基金预算财政拨款收入支出决算表'!O10)</f>
        <v>0.0</v>
      </c>
      <c r="P9" s="26" t="n">
        <f>'Z09 政府性基金预算财政拨款收入支出决算表'!Q9 + 'Z09 政府性基金预算财政拨款收入支出决算表'!R9</f>
        <v>0.0</v>
      </c>
      <c r="Q9" s="26" t="n">
        <f>'Z09 政府性基金预算财政拨款收入支出决算表'!F9 + 'Z09 政府性基金预算财政拨款收入支出决算表'!I9 - 'Z09 政府性基金预算财政拨款收入支出决算表'!L9</f>
        <v>0.0</v>
      </c>
      <c r="R9" s="26" t="n">
        <f>SUM('Z09 政府性基金预算财政拨款收入支出决算表'!R10)</f>
        <v>0.0</v>
      </c>
      <c r="S9" s="26" t="n">
        <f>SUM('Z09 政府性基金预算财政拨款收入支出决算表'!S10)</f>
        <v>0.0</v>
      </c>
      <c r="T9" s="28" t="n">
        <f>SUM('Z09 政府性基金预算财政拨款收入支出决算表'!T10)</f>
        <v>0.0</v>
      </c>
    </row>
    <row r="10" customHeight="true" ht="15.0">
      <c r="A10" s="254"/>
      <c r="B10" s="176"/>
      <c r="C10" s="176"/>
      <c r="D10" s="32"/>
      <c r="E10" s="26" t="n">
        <f>'Z09 政府性基金预算财政拨款收入支出决算表'!F10 + 'Z09 政府性基金预算财政拨款收入支出决算表'!G10</f>
        <v>0.0</v>
      </c>
      <c r="F10" s="26"/>
      <c r="G10" s="26"/>
      <c r="H10" s="26" t="n">
        <f>'Z09 政府性基金预算财政拨款收入支出决算表'!I10 + 'Z09 政府性基金预算财政拨款收入支出决算表'!J10</f>
        <v>0.0</v>
      </c>
      <c r="I10" s="26"/>
      <c r="J10" s="26"/>
      <c r="K10" s="26" t="n">
        <f>'Z09 政府性基金预算财政拨款收入支出决算表'!L10 + 'Z09 政府性基金预算财政拨款收入支出决算表'!O10</f>
        <v>0.0</v>
      </c>
      <c r="L10" s="26" t="n">
        <f>'Z09 政府性基金预算财政拨款收入支出决算表'!L10</f>
        <v>0.0</v>
      </c>
      <c r="M10" s="26" t="n">
        <f>'Z09 政府性基金预算财政拨款收入支出决算表'!M10</f>
        <v>0.0</v>
      </c>
      <c r="N10" s="26" t="n">
        <f>'Z09 政府性基金预算财政拨款收入支出决算表'!N10</f>
        <v>0.0</v>
      </c>
      <c r="O10" s="26" t="n">
        <f>'Z09 政府性基金预算财政拨款收入支出决算表'!O10</f>
        <v>0.0</v>
      </c>
      <c r="P10" s="26" t="n">
        <f>'Z09 政府性基金预算财政拨款收入支出决算表'!Q10 + 'Z09 政府性基金预算财政拨款收入支出决算表'!R10</f>
        <v>0.0</v>
      </c>
      <c r="Q10" s="26" t="n">
        <f>'Z09 政府性基金预算财政拨款收入支出决算表'!F10 + 'Z09 政府性基金预算财政拨款收入支出决算表'!I10 - 'Z09 政府性基金预算财政拨款收入支出决算表'!L10</f>
        <v>0.0</v>
      </c>
      <c r="R10" s="26" t="n">
        <f>'Z09 政府性基金预算财政拨款收入支出决算表'!S10 + 'Z09 政府性基金预算财政拨款收入支出决算表'!T10</f>
        <v>0.0</v>
      </c>
      <c r="S10" s="26"/>
      <c r="T10" s="28"/>
    </row>
    <row r="12">
      <c r="J12" s="10" t="inlineStr">
        <is>
          <t>— 15.1 —</t>
        </is>
      </c>
    </row>
  </sheetData>
  <mergeCells count="2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s>
  <pageMargins bottom="0.75" footer="0.3" header="0.3" left="0.7" right="0.7" top="0.75"/>
</worksheet>
</file>

<file path=xl/worksheets/sheet18.xml><?xml version="1.0" encoding="utf-8"?>
<worksheet xmlns="http://schemas.openxmlformats.org/spreadsheetml/2006/main">
  <sheetPr>
    <outlinePr summaryBelow="false"/>
  </sheetPr>
  <dimension ref="A1:D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政府性基金预算财政拨款支出决算明细表</t>
        </is>
      </c>
    </row>
    <row r="2">
      <c r="DJ2" s="10" t="inlineStr">
        <is>
          <t>财决10表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'Z10 政府性基金预算财政拨款支出决算明细表'!F9 + 'Z10 政府性基金预算财政拨款支出决算明细表'!T9 + 'Z10 政府性基金预算财政拨款支出决算明细表'!AV9 + 'Z10 政府性基金预算财政拨款支出决算明细表'!BI9 + 'Z10 政府性基金预算财政拨款支出决算明细表'!CA9 + 'Z10 政府性基金预算财政拨款支出决算明细表'!CU9 + 'Z10 政府性基金预算财政拨款支出决算明细表'!DA9 + 'Z10 政府性基金预算财政拨款支出决算明细表'!DE9</f>
        <v>0.0</v>
      </c>
      <c r="F9" s="26" t="n">
        <f>SUM('Z10 政府性基金预算财政拨款支出决算明细表'!F10)</f>
        <v>0.0</v>
      </c>
      <c r="G9" s="26" t="n">
        <f>SUM('Z10 政府性基金预算财政拨款支出决算明细表'!G10)</f>
        <v>0.0</v>
      </c>
      <c r="H9" s="26" t="n">
        <f>SUM('Z10 政府性基金预算财政拨款支出决算明细表'!H10)</f>
        <v>0.0</v>
      </c>
      <c r="I9" s="26" t="n">
        <f>SUM('Z10 政府性基金预算财政拨款支出决算明细表'!I10)</f>
        <v>0.0</v>
      </c>
      <c r="J9" s="26" t="n">
        <f>SUM('Z10 政府性基金预算财政拨款支出决算明细表'!J10)</f>
        <v>0.0</v>
      </c>
      <c r="K9" s="26" t="n">
        <f>SUM('Z10 政府性基金预算财政拨款支出决算明细表'!K10)</f>
        <v>0.0</v>
      </c>
      <c r="L9" s="26" t="n">
        <f>SUM('Z10 政府性基金预算财政拨款支出决算明细表'!L10)</f>
        <v>0.0</v>
      </c>
      <c r="M9" s="26" t="n">
        <f>SUM('Z10 政府性基金预算财政拨款支出决算明细表'!M10)</f>
        <v>0.0</v>
      </c>
      <c r="N9" s="26" t="n">
        <f>SUM('Z10 政府性基金预算财政拨款支出决算明细表'!N10)</f>
        <v>0.0</v>
      </c>
      <c r="O9" s="26" t="n">
        <f>SUM('Z10 政府性基金预算财政拨款支出决算明细表'!O10)</f>
        <v>0.0</v>
      </c>
      <c r="P9" s="26" t="n">
        <f>SUM('Z10 政府性基金预算财政拨款支出决算明细表'!P10)</f>
        <v>0.0</v>
      </c>
      <c r="Q9" s="26" t="n">
        <f>SUM('Z10 政府性基金预算财政拨款支出决算明细表'!Q10)</f>
        <v>0.0</v>
      </c>
      <c r="R9" s="26" t="n">
        <f>SUM('Z10 政府性基金预算财政拨款支出决算明细表'!R10)</f>
        <v>0.0</v>
      </c>
      <c r="S9" s="26" t="n">
        <f>SUM('Z10 政府性基金预算财政拨款支出决算明细表'!S10)</f>
        <v>0.0</v>
      </c>
      <c r="T9" s="26" t="n">
        <f>SUM('Z10 政府性基金预算财政拨款支出决算明细表'!T10)</f>
        <v>0.0</v>
      </c>
      <c r="U9" s="26" t="n">
        <f>SUM('Z10 政府性基金预算财政拨款支出决算明细表'!U10)</f>
        <v>0.0</v>
      </c>
      <c r="V9" s="26" t="n">
        <f>SUM('Z10 政府性基金预算财政拨款支出决算明细表'!V10)</f>
        <v>0.0</v>
      </c>
      <c r="W9" s="26" t="n">
        <f>SUM('Z10 政府性基金预算财政拨款支出决算明细表'!W10)</f>
        <v>0.0</v>
      </c>
      <c r="X9" s="26" t="n">
        <f>SUM('Z10 政府性基金预算财政拨款支出决算明细表'!X10)</f>
        <v>0.0</v>
      </c>
      <c r="Y9" s="26" t="n">
        <f>SUM('Z10 政府性基金预算财政拨款支出决算明细表'!Y10)</f>
        <v>0.0</v>
      </c>
      <c r="Z9" s="26" t="n">
        <f>SUM('Z10 政府性基金预算财政拨款支出决算明细表'!Z10)</f>
        <v>0.0</v>
      </c>
      <c r="AA9" s="26" t="n">
        <f>SUM('Z10 政府性基金预算财政拨款支出决算明细表'!AA10)</f>
        <v>0.0</v>
      </c>
      <c r="AB9" s="26" t="n">
        <f>SUM('Z10 政府性基金预算财政拨款支出决算明细表'!AB10)</f>
        <v>0.0</v>
      </c>
      <c r="AC9" s="26" t="n">
        <f>SUM('Z10 政府性基金预算财政拨款支出决算明细表'!AC10)</f>
        <v>0.0</v>
      </c>
      <c r="AD9" s="26" t="n">
        <f>SUM('Z10 政府性基金预算财政拨款支出决算明细表'!AD10)</f>
        <v>0.0</v>
      </c>
      <c r="AE9" s="26" t="n">
        <f>SUM('Z10 政府性基金预算财政拨款支出决算明细表'!AE10)</f>
        <v>0.0</v>
      </c>
      <c r="AF9" s="26" t="n">
        <f>SUM('Z10 政府性基金预算财政拨款支出决算明细表'!AF10)</f>
        <v>0.0</v>
      </c>
      <c r="AG9" s="26" t="n">
        <f>SUM('Z10 政府性基金预算财政拨款支出决算明细表'!AG10)</f>
        <v>0.0</v>
      </c>
      <c r="AH9" s="26" t="n">
        <f>SUM('Z10 政府性基金预算财政拨款支出决算明细表'!AH10)</f>
        <v>0.0</v>
      </c>
      <c r="AI9" s="26" t="n">
        <f>SUM('Z10 政府性基金预算财政拨款支出决算明细表'!AI10)</f>
        <v>0.0</v>
      </c>
      <c r="AJ9" s="26" t="n">
        <f>SUM('Z10 政府性基金预算财政拨款支出决算明细表'!AJ10)</f>
        <v>0.0</v>
      </c>
      <c r="AK9" s="26" t="n">
        <f>SUM('Z10 政府性基金预算财政拨款支出决算明细表'!AK10)</f>
        <v>0.0</v>
      </c>
      <c r="AL9" s="26" t="n">
        <f>SUM('Z10 政府性基金预算财政拨款支出决算明细表'!AL10)</f>
        <v>0.0</v>
      </c>
      <c r="AM9" s="26" t="n">
        <f>SUM('Z10 政府性基金预算财政拨款支出决算明细表'!AM10)</f>
        <v>0.0</v>
      </c>
      <c r="AN9" s="26" t="n">
        <f>SUM('Z10 政府性基金预算财政拨款支出决算明细表'!AN10)</f>
        <v>0.0</v>
      </c>
      <c r="AO9" s="26" t="n">
        <f>SUM('Z10 政府性基金预算财政拨款支出决算明细表'!AO10)</f>
        <v>0.0</v>
      </c>
      <c r="AP9" s="26" t="n">
        <f>SUM('Z10 政府性基金预算财政拨款支出决算明细表'!AP10)</f>
        <v>0.0</v>
      </c>
      <c r="AQ9" s="26" t="n">
        <f>SUM('Z10 政府性基金预算财政拨款支出决算明细表'!AQ10)</f>
        <v>0.0</v>
      </c>
      <c r="AR9" s="26" t="n">
        <f>SUM('Z10 政府性基金预算财政拨款支出决算明细表'!AR10)</f>
        <v>0.0</v>
      </c>
      <c r="AS9" s="26" t="n">
        <f>SUM('Z10 政府性基金预算财政拨款支出决算明细表'!AS10)</f>
        <v>0.0</v>
      </c>
      <c r="AT9" s="26" t="n">
        <f>SUM('Z10 政府性基金预算财政拨款支出决算明细表'!AT10)</f>
        <v>0.0</v>
      </c>
      <c r="AU9" s="26" t="n">
        <f>SUM('Z10 政府性基金预算财政拨款支出决算明细表'!AU10)</f>
        <v>0.0</v>
      </c>
      <c r="AV9" s="26" t="n">
        <f>SUM('Z10 政府性基金预算财政拨款支出决算明细表'!AV10)</f>
        <v>0.0</v>
      </c>
      <c r="AW9" s="26" t="n">
        <f>SUM('Z10 政府性基金预算财政拨款支出决算明细表'!AW10)</f>
        <v>0.0</v>
      </c>
      <c r="AX9" s="26" t="n">
        <f>SUM('Z10 政府性基金预算财政拨款支出决算明细表'!AX10)</f>
        <v>0.0</v>
      </c>
      <c r="AY9" s="26" t="n">
        <f>SUM('Z10 政府性基金预算财政拨款支出决算明细表'!AY10)</f>
        <v>0.0</v>
      </c>
      <c r="AZ9" s="26" t="n">
        <f>SUM('Z10 政府性基金预算财政拨款支出决算明细表'!AZ10)</f>
        <v>0.0</v>
      </c>
      <c r="BA9" s="26" t="n">
        <f>SUM('Z10 政府性基金预算财政拨款支出决算明细表'!BA10)</f>
        <v>0.0</v>
      </c>
      <c r="BB9" s="26" t="n">
        <f>SUM('Z10 政府性基金预算财政拨款支出决算明细表'!BB10)</f>
        <v>0.0</v>
      </c>
      <c r="BC9" s="26" t="n">
        <f>SUM('Z10 政府性基金预算财政拨款支出决算明细表'!BC10)</f>
        <v>0.0</v>
      </c>
      <c r="BD9" s="26" t="n">
        <f>SUM('Z10 政府性基金预算财政拨款支出决算明细表'!BD10)</f>
        <v>0.0</v>
      </c>
      <c r="BE9" s="26" t="n">
        <f>SUM('Z10 政府性基金预算财政拨款支出决算明细表'!BE10)</f>
        <v>0.0</v>
      </c>
      <c r="BF9" s="26" t="n">
        <f>SUM('Z10 政府性基金预算财政拨款支出决算明细表'!BF10)</f>
        <v>0.0</v>
      </c>
      <c r="BG9" s="26" t="n">
        <f>SUM('Z10 政府性基金预算财政拨款支出决算明细表'!BG10)</f>
        <v>0.0</v>
      </c>
      <c r="BH9" s="26" t="n">
        <f>SUM('Z10 政府性基金预算财政拨款支出决算明细表'!BH10)</f>
        <v>0.0</v>
      </c>
      <c r="BI9" s="26" t="n">
        <f>('Z10 政府性基金预算财政拨款支出决算明细表'!BJ9+'Z10 政府性基金预算财政拨款支出决算明细表'!BK9+'Z10 政府性基金预算财政拨款支出决算明细表'!BL9+'Z10 政府性基金预算财政拨款支出决算明细表'!BM9)</f>
        <v>0.0</v>
      </c>
      <c r="BJ9" s="26" t="n">
        <f>SUM('Z10 政府性基金预算财政拨款支出决算明细表'!BJ10)</f>
        <v>0.0</v>
      </c>
      <c r="BK9" s="26" t="n">
        <f>SUM('Z10 政府性基金预算财政拨款支出决算明细表'!BK10)</f>
        <v>0.0</v>
      </c>
      <c r="BL9" s="26" t="n">
        <f>SUM('Z10 政府性基金预算财政拨款支出决算明细表'!BL10)</f>
        <v>0.0</v>
      </c>
      <c r="BM9" s="26" t="n">
        <f>SUM('Z10 政府性基金预算财政拨款支出决算明细表'!BM10)</f>
        <v>0.0</v>
      </c>
      <c r="BN9" s="30" t="inlineStr">
        <is>
          <t>—</t>
        </is>
      </c>
      <c r="BO9" s="30" t="inlineStr">
        <is>
          <t>—</t>
        </is>
      </c>
      <c r="BP9" s="30" t="inlineStr">
        <is>
          <t>—</t>
        </is>
      </c>
      <c r="BQ9" s="30" t="inlineStr">
        <is>
          <t>—</t>
        </is>
      </c>
      <c r="BR9" s="30" t="inlineStr">
        <is>
          <t>—</t>
        </is>
      </c>
      <c r="BS9" s="30" t="inlineStr">
        <is>
          <t>—</t>
        </is>
      </c>
      <c r="BT9" s="30" t="inlineStr">
        <is>
          <t>—</t>
        </is>
      </c>
      <c r="BU9" s="30" t="inlineStr">
        <is>
          <t>—</t>
        </is>
      </c>
      <c r="BV9" s="30" t="inlineStr">
        <is>
          <t>—</t>
        </is>
      </c>
      <c r="BW9" s="30" t="inlineStr">
        <is>
          <t>—</t>
        </is>
      </c>
      <c r="BX9" s="30" t="inlineStr">
        <is>
          <t>—</t>
        </is>
      </c>
      <c r="BY9" s="30" t="inlineStr">
        <is>
          <t>—</t>
        </is>
      </c>
      <c r="BZ9" s="30" t="inlineStr">
        <is>
          <t>—</t>
        </is>
      </c>
      <c r="CA9" s="26" t="n">
        <f>('Z10 政府性基金预算财政拨款支出决算明细表'!CB9+'Z10 政府性基金预算财政拨款支出决算明细表'!CC9+'Z10 政府性基金预算财政拨款支出决算明细表'!CD9+'Z10 政府性基金预算财政拨款支出决算明细表'!CE9+'Z10 政府性基金预算财政拨款支出决算明细表'!CF9+'Z10 政府性基金预算财政拨款支出决算明细表'!CG9+'Z10 政府性基金预算财政拨款支出决算明细表'!CH9+'Z10 政府性基金预算财政拨款支出决算明细表'!CI9+'Z10 政府性基金预算财政拨款支出决算明细表'!CJ9+'Z10 政府性基金预算财政拨款支出决算明细表'!CK9+'Z10 政府性基金预算财政拨款支出决算明细表'!CL9+'Z10 政府性基金预算财政拨款支出决算明细表'!CM9+'Z10 政府性基金预算财政拨款支出决算明细表'!CN9+'Z10 政府性基金预算财政拨款支出决算明细表'!CO9+'Z10 政府性基金预算财政拨款支出决算明细表'!CP9+'Z10 政府性基金预算财政拨款支出决算明细表'!CQ9)</f>
        <v>0.0</v>
      </c>
      <c r="CB9" s="26" t="n">
        <f>SUM('Z10 政府性基金预算财政拨款支出决算明细表'!CB10)</f>
        <v>0.0</v>
      </c>
      <c r="CC9" s="26" t="n">
        <f>SUM('Z10 政府性基金预算财政拨款支出决算明细表'!CC10)</f>
        <v>0.0</v>
      </c>
      <c r="CD9" s="26" t="n">
        <f>SUM('Z10 政府性基金预算财政拨款支出决算明细表'!CD10)</f>
        <v>0.0</v>
      </c>
      <c r="CE9" s="26" t="n">
        <f>SUM('Z10 政府性基金预算财政拨款支出决算明细表'!CE10)</f>
        <v>0.0</v>
      </c>
      <c r="CF9" s="26" t="n">
        <f>SUM('Z10 政府性基金预算财政拨款支出决算明细表'!CF10)</f>
        <v>0.0</v>
      </c>
      <c r="CG9" s="26" t="n">
        <f>SUM('Z10 政府性基金预算财政拨款支出决算明细表'!CG10)</f>
        <v>0.0</v>
      </c>
      <c r="CH9" s="26" t="n">
        <f>SUM('Z10 政府性基金预算财政拨款支出决算明细表'!CH10)</f>
        <v>0.0</v>
      </c>
      <c r="CI9" s="26" t="n">
        <f>SUM('Z10 政府性基金预算财政拨款支出决算明细表'!CI10)</f>
        <v>0.0</v>
      </c>
      <c r="CJ9" s="26" t="n">
        <f>SUM('Z10 政府性基金预算财政拨款支出决算明细表'!CJ10)</f>
        <v>0.0</v>
      </c>
      <c r="CK9" s="26" t="n">
        <f>SUM('Z10 政府性基金预算财政拨款支出决算明细表'!CK10)</f>
        <v>0.0</v>
      </c>
      <c r="CL9" s="26" t="n">
        <f>SUM('Z10 政府性基金预算财政拨款支出决算明细表'!CL10)</f>
        <v>0.0</v>
      </c>
      <c r="CM9" s="26" t="n">
        <f>SUM('Z10 政府性基金预算财政拨款支出决算明细表'!CM10)</f>
        <v>0.0</v>
      </c>
      <c r="CN9" s="26" t="n">
        <f>SUM('Z10 政府性基金预算财政拨款支出决算明细表'!CN10)</f>
        <v>0.0</v>
      </c>
      <c r="CO9" s="26" t="n">
        <f>SUM('Z10 政府性基金预算财政拨款支出决算明细表'!CO10)</f>
        <v>0.0</v>
      </c>
      <c r="CP9" s="26" t="n">
        <f>SUM('Z10 政府性基金预算财政拨款支出决算明细表'!CP10)</f>
        <v>0.0</v>
      </c>
      <c r="CQ9" s="26" t="n">
        <f>SUM('Z10 政府性基金预算财政拨款支出决算明细表'!CQ10)</f>
        <v>0.0</v>
      </c>
      <c r="CR9" s="30" t="inlineStr">
        <is>
          <t>一</t>
        </is>
      </c>
      <c r="CS9" s="30" t="inlineStr">
        <is>
          <t>一</t>
        </is>
      </c>
      <c r="CT9" s="30" t="inlineStr">
        <is>
          <t>一</t>
        </is>
      </c>
      <c r="CU9" s="26" t="n">
        <f>('Z10 政府性基金预算财政拨款支出决算明细表'!CV9+'Z10 政府性基金预算财政拨款支出决算明细表'!CW9+'Z10 政府性基金预算财政拨款支出决算明细表'!CX9+'Z10 政府性基金预算财政拨款支出决算明细表'!CY9+'Z10 政府性基金预算财政拨款支出决算明细表'!CZ9)</f>
        <v>0.0</v>
      </c>
      <c r="CV9" s="26" t="n">
        <f>SUM('Z10 政府性基金预算财政拨款支出决算明细表'!CV10)</f>
        <v>0.0</v>
      </c>
      <c r="CW9" s="26" t="n">
        <f>SUM('Z10 政府性基金预算财政拨款支出决算明细表'!CW10)</f>
        <v>0.0</v>
      </c>
      <c r="CX9" s="26" t="n">
        <f>SUM('Z10 政府性基金预算财政拨款支出决算明细表'!CX10)</f>
        <v>0.0</v>
      </c>
      <c r="CY9" s="26" t="n">
        <f>SUM('Z10 政府性基金预算财政拨款支出决算明细表'!CY10)</f>
        <v>0.0</v>
      </c>
      <c r="CZ9" s="26" t="n">
        <f>SUM('Z10 政府性基金预算财政拨款支出决算明细表'!CZ10)</f>
        <v>0.0</v>
      </c>
      <c r="DA9" s="26" t="n">
        <f>('Z10 政府性基金预算财政拨款支出决算明细表'!DB9+'Z10 政府性基金预算财政拨款支出决算明细表'!DC9+'Z10 政府性基金预算财政拨款支出决算明细表'!DD9)</f>
        <v>0.0</v>
      </c>
      <c r="DB9" s="26" t="n">
        <f>SUM('Z10 政府性基金预算财政拨款支出决算明细表'!DB10)</f>
        <v>0.0</v>
      </c>
      <c r="DC9" s="26" t="n">
        <f>SUM('Z10 政府性基金预算财政拨款支出决算明细表'!DC10)</f>
        <v>0.0</v>
      </c>
      <c r="DD9" s="26" t="n">
        <f>SUM('Z10 政府性基金预算财政拨款支出决算明细表'!DD10)</f>
        <v>0.0</v>
      </c>
      <c r="DE9" s="26" t="n">
        <f>SUM('Z10 政府性基金预算财政拨款支出决算明细表'!DE10)</f>
        <v>0.0</v>
      </c>
      <c r="DF9" s="26" t="n">
        <f>SUM('Z10 政府性基金预算财政拨款支出决算明细表'!DF10)</f>
        <v>0.0</v>
      </c>
      <c r="DG9" s="26" t="n">
        <f>SUM('Z10 政府性基金预算财政拨款支出决算明细表'!DG10)</f>
        <v>0.0</v>
      </c>
      <c r="DH9" s="26" t="n">
        <f>SUM('Z10 政府性基金预算财政拨款支出决算明细表'!DH10)</f>
        <v>0.0</v>
      </c>
      <c r="DI9" s="26" t="n">
        <f>SUM('Z10 政府性基金预算财政拨款支出决算明细表'!DI10)</f>
        <v>0.0</v>
      </c>
      <c r="DJ9" s="28" t="n">
        <f>SUM('Z10 政府性基金预算财政拨款支出决算明细表'!DJ10)</f>
        <v>0.0</v>
      </c>
    </row>
    <row r="10" customHeight="true" ht="15.0">
      <c r="A10" s="254"/>
      <c r="B10" s="176"/>
      <c r="C10" s="176"/>
      <c r="D10" s="32"/>
      <c r="E10" s="26" t="n">
        <f>'Z10 政府性基金预算财政拨款支出决算明细表'!E10</f>
        <v>0.0</v>
      </c>
      <c r="F10" s="26" t="n">
        <f>('Z10 政府性基金预算财政拨款支出决算明细表'!G10+'Z10 政府性基金预算财政拨款支出决算明细表'!H10+'Z10 政府性基金预算财政拨款支出决算明细表'!I10+'Z10 政府性基金预算财政拨款支出决算明细表'!J10+'Z10 政府性基金预算财政拨款支出决算明细表'!K10+'Z10 政府性基金预算财政拨款支出决算明细表'!L10+'Z10 政府性基金预算财政拨款支出决算明细表'!M10+'Z10 政府性基金预算财政拨款支出决算明细表'!N10+'Z10 政府性基金预算财政拨款支出决算明细表'!O10+'Z10 政府性基金预算财政拨款支出决算明细表'!P10+'Z10 政府性基金预算财政拨款支出决算明细表'!Q10+'Z10 政府性基金预算财政拨款支出决算明细表'!R10+'Z10 政府性基金预算财政拨款支出决算明细表'!S10)</f>
        <v>0.0</v>
      </c>
      <c r="G10" s="26" t="n">
        <f>'Z10 政府性基金预算财政拨款支出决算明细表'!G10</f>
        <v>0.0</v>
      </c>
      <c r="H10" s="26" t="n">
        <f>'Z10 政府性基金预算财政拨款支出决算明细表'!H10</f>
        <v>0.0</v>
      </c>
      <c r="I10" s="26" t="n">
        <f>'Z10 政府性基金预算财政拨款支出决算明细表'!I10</f>
        <v>0.0</v>
      </c>
      <c r="J10" s="26" t="n">
        <f>'Z10 政府性基金预算财政拨款支出决算明细表'!J10</f>
        <v>0.0</v>
      </c>
      <c r="K10" s="26" t="n">
        <f>'Z10 政府性基金预算财政拨款支出决算明细表'!K10</f>
        <v>0.0</v>
      </c>
      <c r="L10" s="26" t="n">
        <f>'Z10 政府性基金预算财政拨款支出决算明细表'!L10</f>
        <v>0.0</v>
      </c>
      <c r="M10" s="26" t="n">
        <f>'Z10 政府性基金预算财政拨款支出决算明细表'!M10</f>
        <v>0.0</v>
      </c>
      <c r="N10" s="26" t="n">
        <f>'Z10 政府性基金预算财政拨款支出决算明细表'!N10</f>
        <v>0.0</v>
      </c>
      <c r="O10" s="26" t="n">
        <f>'Z10 政府性基金预算财政拨款支出决算明细表'!O10</f>
        <v>0.0</v>
      </c>
      <c r="P10" s="26" t="n">
        <f>'Z10 政府性基金预算财政拨款支出决算明细表'!P10</f>
        <v>0.0</v>
      </c>
      <c r="Q10" s="26" t="n">
        <f>'Z10 政府性基金预算财政拨款支出决算明细表'!Q10</f>
        <v>0.0</v>
      </c>
      <c r="R10" s="26" t="n">
        <f>'Z10 政府性基金预算财政拨款支出决算明细表'!R10</f>
        <v>0.0</v>
      </c>
      <c r="S10" s="26" t="n">
        <f>'Z10 政府性基金预算财政拨款支出决算明细表'!S10</f>
        <v>0.0</v>
      </c>
      <c r="T10" s="26" t="n">
        <f>('Z10 政府性基金预算财政拨款支出决算明细表'!U10+'Z10 政府性基金预算财政拨款支出决算明细表'!V10+'Z10 政府性基金预算财政拨款支出决算明细表'!W10+'Z10 政府性基金预算财政拨款支出决算明细表'!X10+'Z10 政府性基金预算财政拨款支出决算明细表'!Y10+'Z10 政府性基金预算财政拨款支出决算明细表'!Z10+'Z10 政府性基金预算财政拨款支出决算明细表'!AA10+'Z10 政府性基金预算财政拨款支出决算明细表'!AB10+'Z10 政府性基金预算财政拨款支出决算明细表'!AC10+'Z10 政府性基金预算财政拨款支出决算明细表'!AD10+'Z10 政府性基金预算财政拨款支出决算明细表'!AE10+'Z10 政府性基金预算财政拨款支出决算明细表'!AF10+'Z10 政府性基金预算财政拨款支出决算明细表'!AG10+'Z10 政府性基金预算财政拨款支出决算明细表'!AH10+'Z10 政府性基金预算财政拨款支出决算明细表'!AI10+'Z10 政府性基金预算财政拨款支出决算明细表'!AJ10+'Z10 政府性基金预算财政拨款支出决算明细表'!AK10+'Z10 政府性基金预算财政拨款支出决算明细表'!AL10+'Z10 政府性基金预算财政拨款支出决算明细表'!AM10+'Z10 政府性基金预算财政拨款支出决算明细表'!AN10+'Z10 政府性基金预算财政拨款支出决算明细表'!AO10+'Z10 政府性基金预算财政拨款支出决算明细表'!AP10+'Z10 政府性基金预算财政拨款支出决算明细表'!AQ10+'Z10 政府性基金预算财政拨款支出决算明细表'!AR10+'Z10 政府性基金预算财政拨款支出决算明细表'!AS10+'Z10 政府性基金预算财政拨款支出决算明细表'!AT10+'Z10 政府性基金预算财政拨款支出决算明细表'!AU10)</f>
        <v>0.0</v>
      </c>
      <c r="U10" s="26" t="n">
        <f>'Z10 政府性基金预算财政拨款支出决算明细表'!U10</f>
        <v>0.0</v>
      </c>
      <c r="V10" s="26" t="n">
        <f>'Z10 政府性基金预算财政拨款支出决算明细表'!V10</f>
        <v>0.0</v>
      </c>
      <c r="W10" s="26" t="n">
        <f>'Z10 政府性基金预算财政拨款支出决算明细表'!W10</f>
        <v>0.0</v>
      </c>
      <c r="X10" s="26" t="n">
        <f>'Z10 政府性基金预算财政拨款支出决算明细表'!X10</f>
        <v>0.0</v>
      </c>
      <c r="Y10" s="26" t="n">
        <f>'Z10 政府性基金预算财政拨款支出决算明细表'!Y10</f>
        <v>0.0</v>
      </c>
      <c r="Z10" s="26" t="n">
        <f>'Z10 政府性基金预算财政拨款支出决算明细表'!Z10</f>
        <v>0.0</v>
      </c>
      <c r="AA10" s="26" t="n">
        <f>'Z10 政府性基金预算财政拨款支出决算明细表'!AA10</f>
        <v>0.0</v>
      </c>
      <c r="AB10" s="26" t="n">
        <f>'Z10 政府性基金预算财政拨款支出决算明细表'!AB10</f>
        <v>0.0</v>
      </c>
      <c r="AC10" s="26" t="n">
        <f>'Z10 政府性基金预算财政拨款支出决算明细表'!AC10</f>
        <v>0.0</v>
      </c>
      <c r="AD10" s="26" t="n">
        <f>'Z10 政府性基金预算财政拨款支出决算明细表'!AD10</f>
        <v>0.0</v>
      </c>
      <c r="AE10" s="26" t="n">
        <f>'Z10 政府性基金预算财政拨款支出决算明细表'!AE10</f>
        <v>0.0</v>
      </c>
      <c r="AF10" s="26" t="n">
        <f>'Z10 政府性基金预算财政拨款支出决算明细表'!AF10</f>
        <v>0.0</v>
      </c>
      <c r="AG10" s="26" t="n">
        <f>'Z10 政府性基金预算财政拨款支出决算明细表'!AG10</f>
        <v>0.0</v>
      </c>
      <c r="AH10" s="26" t="n">
        <f>'Z10 政府性基金预算财政拨款支出决算明细表'!AH10</f>
        <v>0.0</v>
      </c>
      <c r="AI10" s="26" t="n">
        <f>'Z10 政府性基金预算财政拨款支出决算明细表'!AI10</f>
        <v>0.0</v>
      </c>
      <c r="AJ10" s="26" t="n">
        <f>'Z10 政府性基金预算财政拨款支出决算明细表'!AJ10</f>
        <v>0.0</v>
      </c>
      <c r="AK10" s="26" t="n">
        <f>'Z10 政府性基金预算财政拨款支出决算明细表'!AK10</f>
        <v>0.0</v>
      </c>
      <c r="AL10" s="26" t="n">
        <f>'Z10 政府性基金预算财政拨款支出决算明细表'!AL10</f>
        <v>0.0</v>
      </c>
      <c r="AM10" s="26" t="n">
        <f>'Z10 政府性基金预算财政拨款支出决算明细表'!AM10</f>
        <v>0.0</v>
      </c>
      <c r="AN10" s="26" t="n">
        <f>'Z10 政府性基金预算财政拨款支出决算明细表'!AN10</f>
        <v>0.0</v>
      </c>
      <c r="AO10" s="26" t="n">
        <f>'Z10 政府性基金预算财政拨款支出决算明细表'!AO10</f>
        <v>0.0</v>
      </c>
      <c r="AP10" s="26" t="n">
        <f>'Z10 政府性基金预算财政拨款支出决算明细表'!AP10</f>
        <v>0.0</v>
      </c>
      <c r="AQ10" s="26" t="n">
        <f>'Z10 政府性基金预算财政拨款支出决算明细表'!AQ10</f>
        <v>0.0</v>
      </c>
      <c r="AR10" s="26" t="n">
        <f>'Z10 政府性基金预算财政拨款支出决算明细表'!AR10</f>
        <v>0.0</v>
      </c>
      <c r="AS10" s="26" t="n">
        <f>'Z10 政府性基金预算财政拨款支出决算明细表'!AS10</f>
        <v>0.0</v>
      </c>
      <c r="AT10" s="26" t="n">
        <f>'Z10 政府性基金预算财政拨款支出决算明细表'!AT10</f>
        <v>0.0</v>
      </c>
      <c r="AU10" s="26" t="n">
        <f>'Z10 政府性基金预算财政拨款支出决算明细表'!AU10</f>
        <v>0.0</v>
      </c>
      <c r="AV10" s="26" t="n">
        <f>('Z10 政府性基金预算财政拨款支出决算明细表'!AW10+'Z10 政府性基金预算财政拨款支出决算明细表'!AX10+'Z10 政府性基金预算财政拨款支出决算明细表'!AY10+'Z10 政府性基金预算财政拨款支出决算明细表'!AZ10+'Z10 政府性基金预算财政拨款支出决算明细表'!BA10+'Z10 政府性基金预算财政拨款支出决算明细表'!BB10+'Z10 政府性基金预算财政拨款支出决算明细表'!BC10+'Z10 政府性基金预算财政拨款支出决算明细表'!BD10+'Z10 政府性基金预算财政拨款支出决算明细表'!BE10+'Z10 政府性基金预算财政拨款支出决算明细表'!BF10+'Z10 政府性基金预算财政拨款支出决算明细表'!BG10+'Z10 政府性基金预算财政拨款支出决算明细表'!BH10)</f>
        <v>0.0</v>
      </c>
      <c r="AW10" s="26" t="n">
        <f>'Z10 政府性基金预算财政拨款支出决算明细表'!AW10</f>
        <v>0.0</v>
      </c>
      <c r="AX10" s="26" t="n">
        <f>'Z10 政府性基金预算财政拨款支出决算明细表'!AX10</f>
        <v>0.0</v>
      </c>
      <c r="AY10" s="26" t="n">
        <f>'Z10 政府性基金预算财政拨款支出决算明细表'!AY10</f>
        <v>0.0</v>
      </c>
      <c r="AZ10" s="26" t="n">
        <f>'Z10 政府性基金预算财政拨款支出决算明细表'!AZ10</f>
        <v>0.0</v>
      </c>
      <c r="BA10" s="26" t="n">
        <f>'Z10 政府性基金预算财政拨款支出决算明细表'!BA10</f>
        <v>0.0</v>
      </c>
      <c r="BB10" s="26" t="n">
        <f>'Z10 政府性基金预算财政拨款支出决算明细表'!BB10</f>
        <v>0.0</v>
      </c>
      <c r="BC10" s="26" t="n">
        <f>'Z10 政府性基金预算财政拨款支出决算明细表'!BC10</f>
        <v>0.0</v>
      </c>
      <c r="BD10" s="26" t="n">
        <f>'Z10 政府性基金预算财政拨款支出决算明细表'!BD10</f>
        <v>0.0</v>
      </c>
      <c r="BE10" s="26" t="n">
        <f>'Z10 政府性基金预算财政拨款支出决算明细表'!BE10</f>
        <v>0.0</v>
      </c>
      <c r="BF10" s="26" t="n">
        <f>'Z10 政府性基金预算财政拨款支出决算明细表'!BF10</f>
        <v>0.0</v>
      </c>
      <c r="BG10" s="26" t="n">
        <f>'Z10 政府性基金预算财政拨款支出决算明细表'!BG10</f>
        <v>0.0</v>
      </c>
      <c r="BH10" s="26" t="n">
        <f>'Z10 政府性基金预算财政拨款支出决算明细表'!BH10</f>
        <v>0.0</v>
      </c>
      <c r="BI10" s="26" t="n">
        <f>'Z10 政府性基金预算财政拨款支出决算明细表'!BI10</f>
        <v>0.0</v>
      </c>
      <c r="BJ10" s="26" t="n">
        <f>'Z10 政府性基金预算财政拨款支出决算明细表'!BJ10</f>
        <v>0.0</v>
      </c>
      <c r="BK10" s="26" t="n">
        <f>'Z10 政府性基金预算财政拨款支出决算明细表'!BK10</f>
        <v>0.0</v>
      </c>
      <c r="BL10" s="26" t="n">
        <f>'Z10 政府性基金预算财政拨款支出决算明细表'!BL10</f>
        <v>0.0</v>
      </c>
      <c r="BM10" s="26" t="n">
        <f>'Z10 政府性基金预算财政拨款支出决算明细表'!BM10</f>
        <v>0.0</v>
      </c>
      <c r="BN10" s="30" t="inlineStr">
        <is>
          <t>—</t>
        </is>
      </c>
      <c r="BO10" s="30" t="inlineStr">
        <is>
          <t>—</t>
        </is>
      </c>
      <c r="BP10" s="30" t="inlineStr">
        <is>
          <t>—</t>
        </is>
      </c>
      <c r="BQ10" s="30" t="inlineStr">
        <is>
          <t>—</t>
        </is>
      </c>
      <c r="BR10" s="30" t="inlineStr">
        <is>
          <t>—</t>
        </is>
      </c>
      <c r="BS10" s="30" t="inlineStr">
        <is>
          <t>—</t>
        </is>
      </c>
      <c r="BT10" s="30" t="inlineStr">
        <is>
          <t>—</t>
        </is>
      </c>
      <c r="BU10" s="30" t="inlineStr">
        <is>
          <t>—</t>
        </is>
      </c>
      <c r="BV10" s="30" t="inlineStr">
        <is>
          <t>—</t>
        </is>
      </c>
      <c r="BW10" s="30" t="inlineStr">
        <is>
          <t>—</t>
        </is>
      </c>
      <c r="BX10" s="30" t="inlineStr">
        <is>
          <t>—</t>
        </is>
      </c>
      <c r="BY10" s="30" t="inlineStr">
        <is>
          <t>—</t>
        </is>
      </c>
      <c r="BZ10" s="30" t="inlineStr">
        <is>
          <t>—</t>
        </is>
      </c>
      <c r="CA10" s="26" t="n">
        <f>'Z10 政府性基金预算财政拨款支出决算明细表'!CA10</f>
        <v>0.0</v>
      </c>
      <c r="CB10" s="26" t="n">
        <f>'Z10 政府性基金预算财政拨款支出决算明细表'!CB10</f>
        <v>0.0</v>
      </c>
      <c r="CC10" s="26" t="n">
        <f>'Z10 政府性基金预算财政拨款支出决算明细表'!CC10</f>
        <v>0.0</v>
      </c>
      <c r="CD10" s="26" t="n">
        <f>'Z10 政府性基金预算财政拨款支出决算明细表'!CD10</f>
        <v>0.0</v>
      </c>
      <c r="CE10" s="26" t="n">
        <f>'Z10 政府性基金预算财政拨款支出决算明细表'!CE10</f>
        <v>0.0</v>
      </c>
      <c r="CF10" s="26" t="n">
        <f>'Z10 政府性基金预算财政拨款支出决算明细表'!CF10</f>
        <v>0.0</v>
      </c>
      <c r="CG10" s="26" t="n">
        <f>'Z10 政府性基金预算财政拨款支出决算明细表'!CG10</f>
        <v>0.0</v>
      </c>
      <c r="CH10" s="26" t="n">
        <f>'Z10 政府性基金预算财政拨款支出决算明细表'!CH10</f>
        <v>0.0</v>
      </c>
      <c r="CI10" s="26" t="n">
        <f>'Z10 政府性基金预算财政拨款支出决算明细表'!CI10</f>
        <v>0.0</v>
      </c>
      <c r="CJ10" s="26" t="n">
        <f>'Z10 政府性基金预算财政拨款支出决算明细表'!CJ10</f>
        <v>0.0</v>
      </c>
      <c r="CK10" s="26" t="n">
        <f>'Z10 政府性基金预算财政拨款支出决算明细表'!CK10</f>
        <v>0.0</v>
      </c>
      <c r="CL10" s="26" t="n">
        <f>'Z10 政府性基金预算财政拨款支出决算明细表'!CL10</f>
        <v>0.0</v>
      </c>
      <c r="CM10" s="26" t="n">
        <f>'Z10 政府性基金预算财政拨款支出决算明细表'!CM10</f>
        <v>0.0</v>
      </c>
      <c r="CN10" s="26" t="n">
        <f>'Z10 政府性基金预算财政拨款支出决算明细表'!CN10</f>
        <v>0.0</v>
      </c>
      <c r="CO10" s="26" t="n">
        <f>'Z10 政府性基金预算财政拨款支出决算明细表'!CO10</f>
        <v>0.0</v>
      </c>
      <c r="CP10" s="26" t="n">
        <f>'Z10 政府性基金预算财政拨款支出决算明细表'!CP10</f>
        <v>0.0</v>
      </c>
      <c r="CQ10" s="26" t="n">
        <f>'Z10 政府性基金预算财政拨款支出决算明细表'!CQ10</f>
        <v>0.0</v>
      </c>
      <c r="CR10" s="30" t="inlineStr">
        <is>
          <t>一</t>
        </is>
      </c>
      <c r="CS10" s="30" t="inlineStr">
        <is>
          <t>一</t>
        </is>
      </c>
      <c r="CT10" s="30" t="inlineStr">
        <is>
          <t>一</t>
        </is>
      </c>
      <c r="CU10" s="26" t="n">
        <f>'Z10 政府性基金预算财政拨款支出决算明细表'!CU10</f>
        <v>0.0</v>
      </c>
      <c r="CV10" s="26" t="n">
        <f>'Z10 政府性基金预算财政拨款支出决算明细表'!CV10</f>
        <v>0.0</v>
      </c>
      <c r="CW10" s="26" t="n">
        <f>'Z10 政府性基金预算财政拨款支出决算明细表'!CW10</f>
        <v>0.0</v>
      </c>
      <c r="CX10" s="26" t="n">
        <f>'Z10 政府性基金预算财政拨款支出决算明细表'!CX10</f>
        <v>0.0</v>
      </c>
      <c r="CY10" s="26" t="n">
        <f>'Z10 政府性基金预算财政拨款支出决算明细表'!CY10</f>
        <v>0.0</v>
      </c>
      <c r="CZ10" s="26" t="n">
        <f>'Z10 政府性基金预算财政拨款支出决算明细表'!CZ10</f>
        <v>0.0</v>
      </c>
      <c r="DA10" s="26" t="n">
        <f>'Z10 政府性基金预算财政拨款支出决算明细表'!DA10</f>
        <v>0.0</v>
      </c>
      <c r="DB10" s="26" t="n">
        <f>'Z10 政府性基金预算财政拨款支出决算明细表'!DB10</f>
        <v>0.0</v>
      </c>
      <c r="DC10" s="26" t="n">
        <f>'Z10 政府性基金预算财政拨款支出决算明细表'!DC10</f>
        <v>0.0</v>
      </c>
      <c r="DD10" s="26" t="n">
        <f>'Z10 政府性基金预算财政拨款支出决算明细表'!DD10</f>
        <v>0.0</v>
      </c>
      <c r="DE10" s="26" t="n">
        <f>('Z10 政府性基金预算财政拨款支出决算明细表'!DF10+'Z10 政府性基金预算财政拨款支出决算明细表'!DG10+'Z10 政府性基金预算财政拨款支出决算明细表'!DH10+'Z10 政府性基金预算财政拨款支出决算明细表'!DI10+'Z10 政府性基金预算财政拨款支出决算明细表'!DJ10)</f>
        <v>0.0</v>
      </c>
      <c r="DF10" s="26" t="n">
        <f>'Z10 政府性基金预算财政拨款支出决算明细表'!DF10</f>
        <v>0.0</v>
      </c>
      <c r="DG10" s="26" t="n">
        <f>'Z10 政府性基金预算财政拨款支出决算明细表'!DG10</f>
        <v>0.0</v>
      </c>
      <c r="DH10" s="26" t="n">
        <f>'Z10 政府性基金预算财政拨款支出决算明细表'!DH10</f>
        <v>0.0</v>
      </c>
      <c r="DI10" s="26" t="n">
        <f>'Z10 政府性基金预算财政拨款支出决算明细表'!DI10</f>
        <v>0.0</v>
      </c>
      <c r="DJ10" s="28" t="n">
        <f>'Z10 政府性基金预算财政拨款支出决算明细表'!DJ10</f>
        <v>0.0</v>
      </c>
    </row>
    <row r="11" customHeight="true" ht="15.0">
      <c r="A11" s="196" t="inlineStr">
        <is>
          <t>注：本表为自动生成表。</t>
        </is>
      </c>
      <c r="B11" s="70"/>
      <c r="C11" s="70"/>
      <c r="D11" s="70"/>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row>
    <row r="13">
      <c r="BE13" s="10" t="inlineStr">
        <is>
          <t>— 16.1 —</t>
        </is>
      </c>
    </row>
  </sheetData>
  <mergeCells count="128">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D11"/>
  </mergeCells>
  <pageMargins bottom="0.75" footer="0.3" header="0.3" left="0.7" right="0.7" top="0.75"/>
</worksheet>
</file>

<file path=xl/worksheets/sheet19.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政府性基金预算财政拨款基本支出决算明细表</t>
        </is>
      </c>
    </row>
    <row r="2">
      <c r="DJ2" s="10" t="inlineStr">
        <is>
          <t>财决10-1表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'Z10_1 政府性基金预算财政拨款基本支出决算明细表'!F9 + 'Z10_1 政府性基金预算财政拨款基本支出决算明细表'!T9 + 'Z10_1 政府性基金预算财政拨款基本支出决算明细表'!AV9 + 'Z10_1 政府性基金预算财政拨款基本支出决算明细表'!BI9 + 'Z10_1 政府性基金预算财政拨款基本支出决算明细表'!CA9 + 'Z10_1 政府性基金预算财政拨款基本支出决算明细表'!CU9 + 'Z10_1 政府性基金预算财政拨款基本支出决算明细表'!DE9</f>
        <v>0.0</v>
      </c>
      <c r="F9" s="26" t="n">
        <f>('Z10_1 政府性基金预算财政拨款基本支出决算明细表'!G9+'Z10_1 政府性基金预算财政拨款基本支出决算明细表'!H9+'Z10_1 政府性基金预算财政拨款基本支出决算明细表'!I9+'Z10_1 政府性基金预算财政拨款基本支出决算明细表'!J9+'Z10_1 政府性基金预算财政拨款基本支出决算明细表'!K9+'Z10_1 政府性基金预算财政拨款基本支出决算明细表'!L9+'Z10_1 政府性基金预算财政拨款基本支出决算明细表'!M9+'Z10_1 政府性基金预算财政拨款基本支出决算明细表'!N9+'Z10_1 政府性基金预算财政拨款基本支出决算明细表'!O9+'Z10_1 政府性基金预算财政拨款基本支出决算明细表'!P9+'Z10_1 政府性基金预算财政拨款基本支出决算明细表'!Q9+'Z10_1 政府性基金预算财政拨款基本支出决算明细表'!R9+'Z10_1 政府性基金预算财政拨款基本支出决算明细表'!S9)</f>
        <v>0.0</v>
      </c>
      <c r="G9" s="26" t="n">
        <f>SUM('Z10_1 政府性基金预算财政拨款基本支出决算明细表'!G10)</f>
        <v>0.0</v>
      </c>
      <c r="H9" s="26" t="n">
        <f>SUM('Z10_1 政府性基金预算财政拨款基本支出决算明细表'!H10)</f>
        <v>0.0</v>
      </c>
      <c r="I9" s="26" t="n">
        <f>SUM('Z10_1 政府性基金预算财政拨款基本支出决算明细表'!I10)</f>
        <v>0.0</v>
      </c>
      <c r="J9" s="26" t="n">
        <f>SUM('Z10_1 政府性基金预算财政拨款基本支出决算明细表'!J10)</f>
        <v>0.0</v>
      </c>
      <c r="K9" s="26" t="n">
        <f>SUM('Z10_1 政府性基金预算财政拨款基本支出决算明细表'!K10)</f>
        <v>0.0</v>
      </c>
      <c r="L9" s="26" t="n">
        <f>SUM('Z10_1 政府性基金预算财政拨款基本支出决算明细表'!L10)</f>
        <v>0.0</v>
      </c>
      <c r="M9" s="26" t="n">
        <f>SUM('Z10_1 政府性基金预算财政拨款基本支出决算明细表'!M10)</f>
        <v>0.0</v>
      </c>
      <c r="N9" s="26" t="n">
        <f>SUM('Z10_1 政府性基金预算财政拨款基本支出决算明细表'!N10)</f>
        <v>0.0</v>
      </c>
      <c r="O9" s="26" t="n">
        <f>SUM('Z10_1 政府性基金预算财政拨款基本支出决算明细表'!O10)</f>
        <v>0.0</v>
      </c>
      <c r="P9" s="26" t="n">
        <f>SUM('Z10_1 政府性基金预算财政拨款基本支出决算明细表'!P10)</f>
        <v>0.0</v>
      </c>
      <c r="Q9" s="26" t="n">
        <f>SUM('Z10_1 政府性基金预算财政拨款基本支出决算明细表'!Q10)</f>
        <v>0.0</v>
      </c>
      <c r="R9" s="26" t="n">
        <f>SUM('Z10_1 政府性基金预算财政拨款基本支出决算明细表'!R10)</f>
        <v>0.0</v>
      </c>
      <c r="S9" s="26" t="n">
        <f>SUM('Z10_1 政府性基金预算财政拨款基本支出决算明细表'!S10)</f>
        <v>0.0</v>
      </c>
      <c r="T9" s="26" t="n">
        <f>SUM('Z10_1 政府性基金预算财政拨款基本支出决算明细表'!T10)</f>
        <v>0.0</v>
      </c>
      <c r="U9" s="26" t="n">
        <f>SUM('Z10_1 政府性基金预算财政拨款基本支出决算明细表'!U10)</f>
        <v>0.0</v>
      </c>
      <c r="V9" s="26" t="n">
        <f>SUM('Z10_1 政府性基金预算财政拨款基本支出决算明细表'!V10)</f>
        <v>0.0</v>
      </c>
      <c r="W9" s="26" t="n">
        <f>SUM('Z10_1 政府性基金预算财政拨款基本支出决算明细表'!W10)</f>
        <v>0.0</v>
      </c>
      <c r="X9" s="26" t="n">
        <f>SUM('Z10_1 政府性基金预算财政拨款基本支出决算明细表'!X10)</f>
        <v>0.0</v>
      </c>
      <c r="Y9" s="26" t="n">
        <f>SUM('Z10_1 政府性基金预算财政拨款基本支出决算明细表'!Y10)</f>
        <v>0.0</v>
      </c>
      <c r="Z9" s="26" t="n">
        <f>SUM('Z10_1 政府性基金预算财政拨款基本支出决算明细表'!Z10)</f>
        <v>0.0</v>
      </c>
      <c r="AA9" s="26" t="n">
        <f>SUM('Z10_1 政府性基金预算财政拨款基本支出决算明细表'!AA10)</f>
        <v>0.0</v>
      </c>
      <c r="AB9" s="26" t="n">
        <f>SUM('Z10_1 政府性基金预算财政拨款基本支出决算明细表'!AB10)</f>
        <v>0.0</v>
      </c>
      <c r="AC9" s="26" t="n">
        <f>SUM('Z10_1 政府性基金预算财政拨款基本支出决算明细表'!AC10)</f>
        <v>0.0</v>
      </c>
      <c r="AD9" s="26" t="n">
        <f>SUM('Z10_1 政府性基金预算财政拨款基本支出决算明细表'!AD10)</f>
        <v>0.0</v>
      </c>
      <c r="AE9" s="26" t="n">
        <f>SUM('Z10_1 政府性基金预算财政拨款基本支出决算明细表'!AE10)</f>
        <v>0.0</v>
      </c>
      <c r="AF9" s="26" t="n">
        <f>SUM('Z10_1 政府性基金预算财政拨款基本支出决算明细表'!AF10)</f>
        <v>0.0</v>
      </c>
      <c r="AG9" s="26" t="n">
        <f>SUM('Z10_1 政府性基金预算财政拨款基本支出决算明细表'!AG10)</f>
        <v>0.0</v>
      </c>
      <c r="AH9" s="26" t="n">
        <f>SUM('Z10_1 政府性基金预算财政拨款基本支出决算明细表'!AH10)</f>
        <v>0.0</v>
      </c>
      <c r="AI9" s="26" t="n">
        <f>SUM('Z10_1 政府性基金预算财政拨款基本支出决算明细表'!AI10)</f>
        <v>0.0</v>
      </c>
      <c r="AJ9" s="26" t="n">
        <f>SUM('Z10_1 政府性基金预算财政拨款基本支出决算明细表'!AJ10)</f>
        <v>0.0</v>
      </c>
      <c r="AK9" s="26" t="n">
        <f>SUM('Z10_1 政府性基金预算财政拨款基本支出决算明细表'!AK10)</f>
        <v>0.0</v>
      </c>
      <c r="AL9" s="26" t="n">
        <f>SUM('Z10_1 政府性基金预算财政拨款基本支出决算明细表'!AL10)</f>
        <v>0.0</v>
      </c>
      <c r="AM9" s="26" t="n">
        <f>SUM('Z10_1 政府性基金预算财政拨款基本支出决算明细表'!AM10)</f>
        <v>0.0</v>
      </c>
      <c r="AN9" s="26" t="n">
        <f>SUM('Z10_1 政府性基金预算财政拨款基本支出决算明细表'!AN10)</f>
        <v>0.0</v>
      </c>
      <c r="AO9" s="26" t="n">
        <f>SUM('Z10_1 政府性基金预算财政拨款基本支出决算明细表'!AO10)</f>
        <v>0.0</v>
      </c>
      <c r="AP9" s="26" t="n">
        <f>SUM('Z10_1 政府性基金预算财政拨款基本支出决算明细表'!AP10)</f>
        <v>0.0</v>
      </c>
      <c r="AQ9" s="26" t="n">
        <f>SUM('Z10_1 政府性基金预算财政拨款基本支出决算明细表'!AQ10)</f>
        <v>0.0</v>
      </c>
      <c r="AR9" s="26" t="n">
        <f>SUM('Z10_1 政府性基金预算财政拨款基本支出决算明细表'!AR10)</f>
        <v>0.0</v>
      </c>
      <c r="AS9" s="26" t="n">
        <f>SUM('Z10_1 政府性基金预算财政拨款基本支出决算明细表'!AS10)</f>
        <v>0.0</v>
      </c>
      <c r="AT9" s="26" t="n">
        <f>SUM('Z10_1 政府性基金预算财政拨款基本支出决算明细表'!AT10)</f>
        <v>0.0</v>
      </c>
      <c r="AU9" s="26" t="n">
        <f>SUM('Z10_1 政府性基金预算财政拨款基本支出决算明细表'!AU10)</f>
        <v>0.0</v>
      </c>
      <c r="AV9" s="26" t="n">
        <f>SUM('Z10_1 政府性基金预算财政拨款基本支出决算明细表'!AV10)</f>
        <v>0.0</v>
      </c>
      <c r="AW9" s="26" t="n">
        <f>SUM('Z10_1 政府性基金预算财政拨款基本支出决算明细表'!AW10)</f>
        <v>0.0</v>
      </c>
      <c r="AX9" s="26" t="n">
        <f>SUM('Z10_1 政府性基金预算财政拨款基本支出决算明细表'!AX10)</f>
        <v>0.0</v>
      </c>
      <c r="AY9" s="26" t="n">
        <f>SUM('Z10_1 政府性基金预算财政拨款基本支出决算明细表'!AY10)</f>
        <v>0.0</v>
      </c>
      <c r="AZ9" s="26" t="n">
        <f>SUM('Z10_1 政府性基金预算财政拨款基本支出决算明细表'!AZ10)</f>
        <v>0.0</v>
      </c>
      <c r="BA9" s="26" t="n">
        <f>SUM('Z10_1 政府性基金预算财政拨款基本支出决算明细表'!BA10)</f>
        <v>0.0</v>
      </c>
      <c r="BB9" s="26" t="n">
        <f>SUM('Z10_1 政府性基金预算财政拨款基本支出决算明细表'!BB10)</f>
        <v>0.0</v>
      </c>
      <c r="BC9" s="26" t="n">
        <f>SUM('Z10_1 政府性基金预算财政拨款基本支出决算明细表'!BC10)</f>
        <v>0.0</v>
      </c>
      <c r="BD9" s="26" t="n">
        <f>SUM('Z10_1 政府性基金预算财政拨款基本支出决算明细表'!BD10)</f>
        <v>0.0</v>
      </c>
      <c r="BE9" s="26" t="n">
        <f>SUM('Z10_1 政府性基金预算财政拨款基本支出决算明细表'!BE10)</f>
        <v>0.0</v>
      </c>
      <c r="BF9" s="26" t="n">
        <f>SUM('Z10_1 政府性基金预算财政拨款基本支出决算明细表'!BF10)</f>
        <v>0.0</v>
      </c>
      <c r="BG9" s="26" t="n">
        <f>SUM('Z10_1 政府性基金预算财政拨款基本支出决算明细表'!BG10)</f>
        <v>0.0</v>
      </c>
      <c r="BH9" s="26" t="n">
        <f>SUM('Z10_1 政府性基金预算财政拨款基本支出决算明细表'!BH10)</f>
        <v>0.0</v>
      </c>
      <c r="BI9" s="26" t="n">
        <f>SUM('Z10_1 政府性基金预算财政拨款基本支出决算明细表'!BI10)</f>
        <v>0.0</v>
      </c>
      <c r="BJ9" s="26" t="n">
        <f>SUM('Z10_1 政府性基金预算财政拨款基本支出决算明细表'!BJ10)</f>
        <v>0.0</v>
      </c>
      <c r="BK9" s="26" t="n">
        <f>SUM('Z10_1 政府性基金预算财政拨款基本支出决算明细表'!BK10)</f>
        <v>0.0</v>
      </c>
      <c r="BL9" s="26" t="n">
        <f>SUM('Z10_1 政府性基金预算财政拨款基本支出决算明细表'!BL10)</f>
        <v>0.0</v>
      </c>
      <c r="BM9" s="26" t="n">
        <f>SUM('Z10_1 政府性基金预算财政拨款基本支出决算明细表'!BM10)</f>
        <v>0.0</v>
      </c>
      <c r="BN9" s="30" t="inlineStr">
        <is>
          <t>一</t>
        </is>
      </c>
      <c r="BO9" s="30" t="inlineStr">
        <is>
          <t>一</t>
        </is>
      </c>
      <c r="BP9" s="30" t="inlineStr">
        <is>
          <t>一</t>
        </is>
      </c>
      <c r="BQ9" s="30" t="inlineStr">
        <is>
          <t>一</t>
        </is>
      </c>
      <c r="BR9" s="30" t="inlineStr">
        <is>
          <t>一</t>
        </is>
      </c>
      <c r="BS9" s="30" t="inlineStr">
        <is>
          <t>一</t>
        </is>
      </c>
      <c r="BT9" s="30" t="inlineStr">
        <is>
          <t>一</t>
        </is>
      </c>
      <c r="BU9" s="30" t="inlineStr">
        <is>
          <t>一</t>
        </is>
      </c>
      <c r="BV9" s="30" t="inlineStr">
        <is>
          <t>一</t>
        </is>
      </c>
      <c r="BW9" s="30" t="inlineStr">
        <is>
          <t>一</t>
        </is>
      </c>
      <c r="BX9" s="30" t="inlineStr">
        <is>
          <t>一</t>
        </is>
      </c>
      <c r="BY9" s="30" t="inlineStr">
        <is>
          <t>一</t>
        </is>
      </c>
      <c r="BZ9" s="30" t="inlineStr">
        <is>
          <t>一</t>
        </is>
      </c>
      <c r="CA9" s="26" t="n">
        <f>('Z10_1 政府性基金预算财政拨款基本支出决算明细表'!CB9+'Z10_1 政府性基金预算财政拨款基本支出决算明细表'!CC9+'Z10_1 政府性基金预算财政拨款基本支出决算明细表'!CD9+'Z10_1 政府性基金预算财政拨款基本支出决算明细表'!CE9+'Z10_1 政府性基金预算财政拨款基本支出决算明细表'!CF9+'Z10_1 政府性基金预算财政拨款基本支出决算明细表'!CG9+'Z10_1 政府性基金预算财政拨款基本支出决算明细表'!CH9+'Z10_1 政府性基金预算财政拨款基本支出决算明细表'!CI9+'Z10_1 政府性基金预算财政拨款基本支出决算明细表'!CJ9+'Z10_1 政府性基金预算财政拨款基本支出决算明细表'!CK9+'Z10_1 政府性基金预算财政拨款基本支出决算明细表'!CL9+'Z10_1 政府性基金预算财政拨款基本支出决算明细表'!CM9+'Z10_1 政府性基金预算财政拨款基本支出决算明细表'!CN9+'Z10_1 政府性基金预算财政拨款基本支出决算明细表'!CO9+'Z10_1 政府性基金预算财政拨款基本支出决算明细表'!CP9+'Z10_1 政府性基金预算财政拨款基本支出决算明细表'!CQ9)</f>
        <v>0.0</v>
      </c>
      <c r="CB9" s="26" t="n">
        <f>SUM('Z10_1 政府性基金预算财政拨款基本支出决算明细表'!CB10)</f>
        <v>0.0</v>
      </c>
      <c r="CC9" s="26" t="n">
        <f>SUM('Z10_1 政府性基金预算财政拨款基本支出决算明细表'!CC10)</f>
        <v>0.0</v>
      </c>
      <c r="CD9" s="26" t="n">
        <f>SUM('Z10_1 政府性基金预算财政拨款基本支出决算明细表'!CD10)</f>
        <v>0.0</v>
      </c>
      <c r="CE9" s="26" t="n">
        <f>SUM('Z10_1 政府性基金预算财政拨款基本支出决算明细表'!CE10)</f>
        <v>0.0</v>
      </c>
      <c r="CF9" s="26" t="n">
        <f>SUM('Z10_1 政府性基金预算财政拨款基本支出决算明细表'!CF10)</f>
        <v>0.0</v>
      </c>
      <c r="CG9" s="26" t="n">
        <f>SUM('Z10_1 政府性基金预算财政拨款基本支出决算明细表'!CG10)</f>
        <v>0.0</v>
      </c>
      <c r="CH9" s="26" t="n">
        <f>SUM('Z10_1 政府性基金预算财政拨款基本支出决算明细表'!CH10)</f>
        <v>0.0</v>
      </c>
      <c r="CI9" s="26" t="n">
        <f>SUM('Z10_1 政府性基金预算财政拨款基本支出决算明细表'!CI10)</f>
        <v>0.0</v>
      </c>
      <c r="CJ9" s="26" t="n">
        <f>SUM('Z10_1 政府性基金预算财政拨款基本支出决算明细表'!CJ10)</f>
        <v>0.0</v>
      </c>
      <c r="CK9" s="26" t="n">
        <f>SUM('Z10_1 政府性基金预算财政拨款基本支出决算明细表'!CK10)</f>
        <v>0.0</v>
      </c>
      <c r="CL9" s="26" t="n">
        <f>SUM('Z10_1 政府性基金预算财政拨款基本支出决算明细表'!CL10)</f>
        <v>0.0</v>
      </c>
      <c r="CM9" s="26" t="n">
        <f>SUM('Z10_1 政府性基金预算财政拨款基本支出决算明细表'!CM10)</f>
        <v>0.0</v>
      </c>
      <c r="CN9" s="26" t="n">
        <f>SUM('Z10_1 政府性基金预算财政拨款基本支出决算明细表'!CN10)</f>
        <v>0.0</v>
      </c>
      <c r="CO9" s="26" t="n">
        <f>SUM('Z10_1 政府性基金预算财政拨款基本支出决算明细表'!CO10)</f>
        <v>0.0</v>
      </c>
      <c r="CP9" s="26" t="n">
        <f>SUM('Z10_1 政府性基金预算财政拨款基本支出决算明细表'!CP10)</f>
        <v>0.0</v>
      </c>
      <c r="CQ9" s="26" t="n">
        <f>SUM('Z10_1 政府性基金预算财政拨款基本支出决算明细表'!CQ10)</f>
        <v>0.0</v>
      </c>
      <c r="CR9" s="30" t="inlineStr">
        <is>
          <t>一</t>
        </is>
      </c>
      <c r="CS9" s="30" t="inlineStr">
        <is>
          <t>一</t>
        </is>
      </c>
      <c r="CT9" s="30" t="inlineStr">
        <is>
          <t>一</t>
        </is>
      </c>
      <c r="CU9" s="26" t="n">
        <f>SUM('Z10_1 政府性基金预算财政拨款基本支出决算明细表'!CU10)</f>
        <v>0.0</v>
      </c>
      <c r="CV9" s="26" t="n">
        <f>SUM('Z10_1 政府性基金预算财政拨款基本支出决算明细表'!CV10)</f>
        <v>0.0</v>
      </c>
      <c r="CW9" s="26" t="n">
        <f>SUM('Z10_1 政府性基金预算财政拨款基本支出决算明细表'!CW10)</f>
        <v>0.0</v>
      </c>
      <c r="CX9" s="26" t="n">
        <f>SUM('Z10_1 政府性基金预算财政拨款基本支出决算明细表'!CX10)</f>
        <v>0.0</v>
      </c>
      <c r="CY9" s="26" t="n">
        <f>SUM('Z10_1 政府性基金预算财政拨款基本支出决算明细表'!CY10)</f>
        <v>0.0</v>
      </c>
      <c r="CZ9" s="26" t="n">
        <f>SUM('Z10_1 政府性基金预算财政拨款基本支出决算明细表'!CZ10)</f>
        <v>0.0</v>
      </c>
      <c r="DA9" s="30" t="inlineStr">
        <is>
          <t>一</t>
        </is>
      </c>
      <c r="DB9" s="30" t="inlineStr">
        <is>
          <t>一</t>
        </is>
      </c>
      <c r="DC9" s="30" t="inlineStr">
        <is>
          <t>一</t>
        </is>
      </c>
      <c r="DD9" s="30" t="inlineStr">
        <is>
          <t>一</t>
        </is>
      </c>
      <c r="DE9" s="26" t="n">
        <f>('Z10_1 政府性基金预算财政拨款基本支出决算明细表'!DF9+'Z10_1 政府性基金预算财政拨款基本支出决算明细表'!DG9+'Z10_1 政府性基金预算财政拨款基本支出决算明细表'!DH9+'Z10_1 政府性基金预算财政拨款基本支出决算明细表'!DI9+'Z10_1 政府性基金预算财政拨款基本支出决算明细表'!DJ9)</f>
        <v>0.0</v>
      </c>
      <c r="DF9" s="26" t="n">
        <f>SUM('Z10_1 政府性基金预算财政拨款基本支出决算明细表'!DF10)</f>
        <v>0.0</v>
      </c>
      <c r="DG9" s="26" t="n">
        <f>SUM('Z10_1 政府性基金预算财政拨款基本支出决算明细表'!DG10)</f>
        <v>0.0</v>
      </c>
      <c r="DH9" s="26" t="n">
        <f>SUM('Z10_1 政府性基金预算财政拨款基本支出决算明细表'!DH10)</f>
        <v>0.0</v>
      </c>
      <c r="DI9" s="26" t="n">
        <f>SUM('Z10_1 政府性基金预算财政拨款基本支出决算明细表'!DI10)</f>
        <v>0.0</v>
      </c>
      <c r="DJ9" s="28" t="n">
        <f>SUM('Z10_1 政府性基金预算财政拨款基本支出决算明细表'!DJ10)</f>
        <v>0.0</v>
      </c>
    </row>
    <row r="10" customHeight="true" ht="15.0">
      <c r="A10" s="254"/>
      <c r="B10" s="176"/>
      <c r="C10" s="176"/>
      <c r="D10" s="32"/>
      <c r="E10" s="26" t="n">
        <f>'Z10_1 政府性基金预算财政拨款基本支出决算明细表'!F10 + 'Z10_1 政府性基金预算财政拨款基本支出决算明细表'!T10 + 'Z10_1 政府性基金预算财政拨款基本支出决算明细表'!AV10 + 'Z10_1 政府性基金预算财政拨款基本支出决算明细表'!BI10 + 'Z10_1 政府性基金预算财政拨款基本支出决算明细表'!CA10 + 'Z10_1 政府性基金预算财政拨款基本支出决算明细表'!CU10 + 'Z10_1 政府性基金预算财政拨款基本支出决算明细表'!DE10</f>
        <v>0.0</v>
      </c>
      <c r="F10" s="26" t="n">
        <f>('Z10_1 政府性基金预算财政拨款基本支出决算明细表'!G10+'Z10_1 政府性基金预算财政拨款基本支出决算明细表'!H10+'Z10_1 政府性基金预算财政拨款基本支出决算明细表'!I10+'Z10_1 政府性基金预算财政拨款基本支出决算明细表'!J10+'Z10_1 政府性基金预算财政拨款基本支出决算明细表'!K10+'Z10_1 政府性基金预算财政拨款基本支出决算明细表'!L10+'Z10_1 政府性基金预算财政拨款基本支出决算明细表'!M10+'Z10_1 政府性基金预算财政拨款基本支出决算明细表'!N10+'Z10_1 政府性基金预算财政拨款基本支出决算明细表'!O10+'Z10_1 政府性基金预算财政拨款基本支出决算明细表'!P10+'Z10_1 政府性基金预算财政拨款基本支出决算明细表'!Q10+'Z10_1 政府性基金预算财政拨款基本支出决算明细表'!R10+'Z10_1 政府性基金预算财政拨款基本支出决算明细表'!S10)</f>
        <v>0.0</v>
      </c>
      <c r="G10" s="26"/>
      <c r="H10" s="26"/>
      <c r="I10" s="26"/>
      <c r="J10" s="26"/>
      <c r="K10" s="26"/>
      <c r="L10" s="26"/>
      <c r="M10" s="26"/>
      <c r="N10" s="26"/>
      <c r="O10" s="26"/>
      <c r="P10" s="26"/>
      <c r="Q10" s="26"/>
      <c r="R10" s="26"/>
      <c r="S10" s="26"/>
      <c r="T10" s="26" t="n">
        <f>('Z10_1 政府性基金预算财政拨款基本支出决算明细表'!U10+'Z10_1 政府性基金预算财政拨款基本支出决算明细表'!V10+'Z10_1 政府性基金预算财政拨款基本支出决算明细表'!W10+'Z10_1 政府性基金预算财政拨款基本支出决算明细表'!X10+'Z10_1 政府性基金预算财政拨款基本支出决算明细表'!Y10+'Z10_1 政府性基金预算财政拨款基本支出决算明细表'!Z10+'Z10_1 政府性基金预算财政拨款基本支出决算明细表'!AA10+'Z10_1 政府性基金预算财政拨款基本支出决算明细表'!AB10+'Z10_1 政府性基金预算财政拨款基本支出决算明细表'!AC10+'Z10_1 政府性基金预算财政拨款基本支出决算明细表'!AD10+'Z10_1 政府性基金预算财政拨款基本支出决算明细表'!AE10+'Z10_1 政府性基金预算财政拨款基本支出决算明细表'!AF10+'Z10_1 政府性基金预算财政拨款基本支出决算明细表'!AG10+'Z10_1 政府性基金预算财政拨款基本支出决算明细表'!AH10+'Z10_1 政府性基金预算财政拨款基本支出决算明细表'!AI10+'Z10_1 政府性基金预算财政拨款基本支出决算明细表'!AJ10+'Z10_1 政府性基金预算财政拨款基本支出决算明细表'!AK10+'Z10_1 政府性基金预算财政拨款基本支出决算明细表'!AL10+'Z10_1 政府性基金预算财政拨款基本支出决算明细表'!AM10+'Z10_1 政府性基金预算财政拨款基本支出决算明细表'!AN10+'Z10_1 政府性基金预算财政拨款基本支出决算明细表'!AO10+'Z10_1 政府性基金预算财政拨款基本支出决算明细表'!AP10+'Z10_1 政府性基金预算财政拨款基本支出决算明细表'!AQ10+'Z10_1 政府性基金预算财政拨款基本支出决算明细表'!AR10+'Z10_1 政府性基金预算财政拨款基本支出决算明细表'!AS10+'Z10_1 政府性基金预算财政拨款基本支出决算明细表'!AT10+'Z10_1 政府性基金预算财政拨款基本支出决算明细表'!AU10)</f>
        <v>0.0</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t="n">
        <f>('Z10_1 政府性基金预算财政拨款基本支出决算明细表'!AW10+'Z10_1 政府性基金预算财政拨款基本支出决算明细表'!AX10+'Z10_1 政府性基金预算财政拨款基本支出决算明细表'!AY10+'Z10_1 政府性基金预算财政拨款基本支出决算明细表'!AZ10+'Z10_1 政府性基金预算财政拨款基本支出决算明细表'!BA10+'Z10_1 政府性基金预算财政拨款基本支出决算明细表'!BB10+'Z10_1 政府性基金预算财政拨款基本支出决算明细表'!BC10+'Z10_1 政府性基金预算财政拨款基本支出决算明细表'!BD10+'Z10_1 政府性基金预算财政拨款基本支出决算明细表'!BE10+'Z10_1 政府性基金预算财政拨款基本支出决算明细表'!BF10+'Z10_1 政府性基金预算财政拨款基本支出决算明细表'!BG10+'Z10_1 政府性基金预算财政拨款基本支出决算明细表'!BH10)</f>
        <v>0.0</v>
      </c>
      <c r="AW10" s="26"/>
      <c r="AX10" s="26"/>
      <c r="AY10" s="26"/>
      <c r="AZ10" s="26"/>
      <c r="BA10" s="26"/>
      <c r="BB10" s="26"/>
      <c r="BC10" s="26"/>
      <c r="BD10" s="26"/>
      <c r="BE10" s="26"/>
      <c r="BF10" s="26"/>
      <c r="BG10" s="26"/>
      <c r="BH10" s="26"/>
      <c r="BI10" s="26" t="n">
        <f>('Z10_1 政府性基金预算财政拨款基本支出决算明细表'!BJ10+'Z10_1 政府性基金预算财政拨款基本支出决算明细表'!BK10+'Z10_1 政府性基金预算财政拨款基本支出决算明细表'!BL10+'Z10_1 政府性基金预算财政拨款基本支出决算明细表'!BM10)</f>
        <v>0.0</v>
      </c>
      <c r="BJ10" s="26"/>
      <c r="BK10" s="26"/>
      <c r="BL10" s="26"/>
      <c r="BM10" s="26"/>
      <c r="BN10" s="30" t="inlineStr">
        <is>
          <t>一</t>
        </is>
      </c>
      <c r="BO10" s="30" t="inlineStr">
        <is>
          <t>一</t>
        </is>
      </c>
      <c r="BP10" s="30" t="inlineStr">
        <is>
          <t>一</t>
        </is>
      </c>
      <c r="BQ10" s="30" t="inlineStr">
        <is>
          <t>一</t>
        </is>
      </c>
      <c r="BR10" s="30" t="inlineStr">
        <is>
          <t>一</t>
        </is>
      </c>
      <c r="BS10" s="30" t="inlineStr">
        <is>
          <t>一</t>
        </is>
      </c>
      <c r="BT10" s="30" t="inlineStr">
        <is>
          <t>一</t>
        </is>
      </c>
      <c r="BU10" s="30" t="inlineStr">
        <is>
          <t>一</t>
        </is>
      </c>
      <c r="BV10" s="30" t="inlineStr">
        <is>
          <t>一</t>
        </is>
      </c>
      <c r="BW10" s="30" t="inlineStr">
        <is>
          <t>一</t>
        </is>
      </c>
      <c r="BX10" s="30" t="inlineStr">
        <is>
          <t>一</t>
        </is>
      </c>
      <c r="BY10" s="30" t="inlineStr">
        <is>
          <t>一</t>
        </is>
      </c>
      <c r="BZ10" s="30" t="inlineStr">
        <is>
          <t>一</t>
        </is>
      </c>
      <c r="CA10" s="26" t="n">
        <f>('Z10_1 政府性基金预算财政拨款基本支出决算明细表'!CB10+'Z10_1 政府性基金预算财政拨款基本支出决算明细表'!CC10+'Z10_1 政府性基金预算财政拨款基本支出决算明细表'!CD10+'Z10_1 政府性基金预算财政拨款基本支出决算明细表'!CE10+'Z10_1 政府性基金预算财政拨款基本支出决算明细表'!CF10+'Z10_1 政府性基金预算财政拨款基本支出决算明细表'!CG10+'Z10_1 政府性基金预算财政拨款基本支出决算明细表'!CH10+'Z10_1 政府性基金预算财政拨款基本支出决算明细表'!CI10+'Z10_1 政府性基金预算财政拨款基本支出决算明细表'!CJ10+'Z10_1 政府性基金预算财政拨款基本支出决算明细表'!CK10+'Z10_1 政府性基金预算财政拨款基本支出决算明细表'!CL10+'Z10_1 政府性基金预算财政拨款基本支出决算明细表'!CM10+'Z10_1 政府性基金预算财政拨款基本支出决算明细表'!CN10+'Z10_1 政府性基金预算财政拨款基本支出决算明细表'!CO10+'Z10_1 政府性基金预算财政拨款基本支出决算明细表'!CP10+'Z10_1 政府性基金预算财政拨款基本支出决算明细表'!CQ10)</f>
        <v>0.0</v>
      </c>
      <c r="CB10" s="26"/>
      <c r="CC10" s="26"/>
      <c r="CD10" s="26"/>
      <c r="CE10" s="26"/>
      <c r="CF10" s="26"/>
      <c r="CG10" s="26"/>
      <c r="CH10" s="26"/>
      <c r="CI10" s="26"/>
      <c r="CJ10" s="26"/>
      <c r="CK10" s="26"/>
      <c r="CL10" s="26"/>
      <c r="CM10" s="26"/>
      <c r="CN10" s="26"/>
      <c r="CO10" s="26"/>
      <c r="CP10" s="26"/>
      <c r="CQ10" s="26"/>
      <c r="CR10" s="30" t="inlineStr">
        <is>
          <t>一</t>
        </is>
      </c>
      <c r="CS10" s="30" t="inlineStr">
        <is>
          <t>一</t>
        </is>
      </c>
      <c r="CT10" s="30" t="inlineStr">
        <is>
          <t>一</t>
        </is>
      </c>
      <c r="CU10" s="26" t="n">
        <f>('Z10_1 政府性基金预算财政拨款基本支出决算明细表'!CV10+'Z10_1 政府性基金预算财政拨款基本支出决算明细表'!CW10+'Z10_1 政府性基金预算财政拨款基本支出决算明细表'!CX10+'Z10_1 政府性基金预算财政拨款基本支出决算明细表'!CY10+'Z10_1 政府性基金预算财政拨款基本支出决算明细表'!CZ10)</f>
        <v>0.0</v>
      </c>
      <c r="CV10" s="26"/>
      <c r="CW10" s="26"/>
      <c r="CX10" s="26"/>
      <c r="CY10" s="26"/>
      <c r="CZ10" s="26"/>
      <c r="DA10" s="30" t="inlineStr">
        <is>
          <t>一</t>
        </is>
      </c>
      <c r="DB10" s="30" t="inlineStr">
        <is>
          <t>一</t>
        </is>
      </c>
      <c r="DC10" s="30" t="inlineStr">
        <is>
          <t>一</t>
        </is>
      </c>
      <c r="DD10" s="30" t="inlineStr">
        <is>
          <t>一</t>
        </is>
      </c>
      <c r="DE10" s="26" t="n">
        <f>('Z10_1 政府性基金预算财政拨款基本支出决算明细表'!DF10+'Z10_1 政府性基金预算财政拨款基本支出决算明细表'!DG10+'Z10_1 政府性基金预算财政拨款基本支出决算明细表'!DH10+'Z10_1 政府性基金预算财政拨款基本支出决算明细表'!DI10+'Z10_1 政府性基金预算财政拨款基本支出决算明细表'!DJ10)</f>
        <v>0.0</v>
      </c>
      <c r="DF10" s="26"/>
      <c r="DG10" s="26"/>
      <c r="DH10" s="26"/>
      <c r="DI10" s="26"/>
      <c r="DJ10" s="28"/>
    </row>
    <row r="12">
      <c r="BE12" s="10" t="inlineStr">
        <is>
          <t>— 17.1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0.75" footer="0.3" header="0.3" left="0.7" right="0.7" top="0.75"/>
</worksheet>
</file>

<file path=xl/worksheets/sheet20.xml><?xml version="1.0" encoding="utf-8"?>
<worksheet xmlns="http://schemas.openxmlformats.org/spreadsheetml/2006/main">
  <sheetPr>
    <outlinePr summaryBelow="false"/>
  </sheetPr>
  <dimension ref="A1:DP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9" t="inlineStr">
        <is>
          <t>政府性基金预算财政拨款项目支出决算明细表</t>
        </is>
      </c>
    </row>
    <row r="2">
      <c r="DP2" s="10" t="inlineStr">
        <is>
          <t>财决10-2表</t>
        </is>
      </c>
    </row>
    <row r="3">
      <c r="A3" s="10" t="inlineStr">
        <is>
          <t>编制单位：南县监察委员会</t>
        </is>
      </c>
      <c r="BH3" s="10" t="inlineStr">
        <is>
          <t>2023年度</t>
        </is>
      </c>
      <c r="DP3" s="10" t="inlineStr">
        <is>
          <t>金额单位：元</t>
        </is>
      </c>
    </row>
    <row r="4" customHeight="true" ht="15.0">
      <c r="A4" s="200" t="inlineStr">
        <is>
          <t>项目</t>
        </is>
      </c>
      <c r="B4" s="152"/>
      <c r="C4" s="152"/>
      <c r="D4" s="152"/>
      <c r="E4" s="152"/>
      <c r="F4" s="152"/>
      <c r="G4" s="152"/>
      <c r="H4" s="152"/>
      <c r="I4" s="152"/>
      <c r="J4" s="152"/>
      <c r="K4" s="154" t="inlineStr">
        <is>
          <t>合计</t>
        </is>
      </c>
      <c r="L4" s="182" t="inlineStr">
        <is>
          <t>工资福利支出</t>
        </is>
      </c>
      <c r="M4" s="14"/>
      <c r="N4" s="14"/>
      <c r="O4" s="14"/>
      <c r="P4" s="14"/>
      <c r="Q4" s="14"/>
      <c r="R4" s="14"/>
      <c r="S4" s="14"/>
      <c r="T4" s="14"/>
      <c r="U4" s="14"/>
      <c r="V4" s="14"/>
      <c r="W4" s="14"/>
      <c r="X4" s="14"/>
      <c r="Y4" s="14"/>
      <c r="Z4" s="184" t="inlineStr">
        <is>
          <t>商品和服务支出</t>
        </is>
      </c>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86" t="inlineStr">
        <is>
          <t>对个人和家庭的补助</t>
        </is>
      </c>
      <c r="BC4" s="14"/>
      <c r="BD4" s="14"/>
      <c r="BE4" s="14"/>
      <c r="BF4" s="14"/>
      <c r="BG4" s="14"/>
      <c r="BH4" s="14"/>
      <c r="BI4" s="14"/>
      <c r="BJ4" s="14"/>
      <c r="BK4" s="14"/>
      <c r="BL4" s="14"/>
      <c r="BM4" s="14"/>
      <c r="BN4" s="14"/>
      <c r="BO4" s="12" t="inlineStr">
        <is>
          <t>债务利息及费用支出</t>
        </is>
      </c>
      <c r="BP4" s="14"/>
      <c r="BQ4" s="14"/>
      <c r="BR4" s="14"/>
      <c r="BS4" s="14"/>
      <c r="BT4" s="186" t="inlineStr">
        <is>
          <t>资本性支出（基本建设）</t>
        </is>
      </c>
      <c r="BU4" s="14"/>
      <c r="BV4" s="14"/>
      <c r="BW4" s="14"/>
      <c r="BX4" s="14"/>
      <c r="BY4" s="14"/>
      <c r="BZ4" s="14"/>
      <c r="CA4" s="14"/>
      <c r="CB4" s="14"/>
      <c r="CC4" s="14"/>
      <c r="CD4" s="14"/>
      <c r="CE4" s="14"/>
      <c r="CF4" s="14"/>
      <c r="CG4" s="188" t="inlineStr">
        <is>
          <t>资本性支出</t>
        </is>
      </c>
      <c r="CH4" s="14"/>
      <c r="CI4" s="14"/>
      <c r="CJ4" s="14"/>
      <c r="CK4" s="14"/>
      <c r="CL4" s="14"/>
      <c r="CM4" s="14"/>
      <c r="CN4" s="14"/>
      <c r="CO4" s="14"/>
      <c r="CP4" s="14"/>
      <c r="CQ4" s="14"/>
      <c r="CR4" s="14"/>
      <c r="CS4" s="14"/>
      <c r="CT4" s="14"/>
      <c r="CU4" s="14"/>
      <c r="CV4" s="14"/>
      <c r="CW4" s="14"/>
      <c r="CX4" s="190" t="inlineStr">
        <is>
          <t>对企业补助（基本建设）</t>
        </is>
      </c>
      <c r="CY4" s="14"/>
      <c r="CZ4" s="14"/>
      <c r="DA4" s="192" t="inlineStr">
        <is>
          <t>对企业补助</t>
        </is>
      </c>
      <c r="DB4" s="14"/>
      <c r="DC4" s="14"/>
      <c r="DD4" s="14"/>
      <c r="DE4" s="14"/>
      <c r="DF4" s="14"/>
      <c r="DG4" s="148" t="inlineStr">
        <is>
          <t>对社会保障基金补助</t>
        </is>
      </c>
      <c r="DH4" s="14"/>
      <c r="DI4" s="14"/>
      <c r="DJ4" s="14"/>
      <c r="DK4" s="192" t="inlineStr">
        <is>
          <t>其他支出</t>
        </is>
      </c>
      <c r="DL4" s="14"/>
      <c r="DM4" s="14"/>
      <c r="DN4" s="14"/>
      <c r="DO4" s="14"/>
      <c r="DP4" s="18"/>
    </row>
    <row r="5" customHeight="true" ht="15.0">
      <c r="A5" s="160" t="inlineStr">
        <is>
          <t>支出功能分类科目代码</t>
        </is>
      </c>
      <c r="B5" s="152"/>
      <c r="C5" s="152"/>
      <c r="D5" s="164" t="inlineStr">
        <is>
          <t>科目名称（二级项目名称）</t>
        </is>
      </c>
      <c r="E5" s="164" t="inlineStr">
        <is>
          <t>二级项目代码</t>
        </is>
      </c>
      <c r="F5" s="164" t="inlineStr">
        <is>
          <t>二级项目类别</t>
        </is>
      </c>
      <c r="G5" s="164" t="inlineStr">
        <is>
          <t>一级项目名称</t>
        </is>
      </c>
      <c r="H5" s="164" t="inlineStr">
        <is>
          <t>一级项目代码</t>
        </is>
      </c>
      <c r="I5" s="164" t="inlineStr">
        <is>
          <t>基建项目属性</t>
        </is>
      </c>
      <c r="J5" s="164" t="inlineStr">
        <is>
          <t>是否横向标识</t>
        </is>
      </c>
      <c r="K5" s="152"/>
      <c r="L5" s="164" t="inlineStr">
        <is>
          <t>小计</t>
        </is>
      </c>
      <c r="M5" s="164" t="inlineStr">
        <is>
          <t>基本工资</t>
        </is>
      </c>
      <c r="N5" s="164" t="inlineStr">
        <is>
          <t>津贴补贴</t>
        </is>
      </c>
      <c r="O5" s="164" t="inlineStr">
        <is>
          <t>奖金</t>
        </is>
      </c>
      <c r="P5" s="164" t="inlineStr">
        <is>
          <t>伙食补助费</t>
        </is>
      </c>
      <c r="Q5" s="164" t="inlineStr">
        <is>
          <t>绩效工资</t>
        </is>
      </c>
      <c r="R5" s="164" t="inlineStr">
        <is>
          <t>机关事业单位基本养老保险缴费</t>
        </is>
      </c>
      <c r="S5" s="164" t="inlineStr">
        <is>
          <t>职业年金缴费</t>
        </is>
      </c>
      <c r="T5" s="164" t="inlineStr">
        <is>
          <t>职工基本医疗保险缴费</t>
        </is>
      </c>
      <c r="U5" s="164" t="inlineStr">
        <is>
          <t>公务员医疗补助缴费</t>
        </is>
      </c>
      <c r="V5" s="164" t="inlineStr">
        <is>
          <t>其他社会保障缴费</t>
        </is>
      </c>
      <c r="W5" s="164" t="inlineStr">
        <is>
          <t>住房公积金</t>
        </is>
      </c>
      <c r="X5" s="164" t="inlineStr">
        <is>
          <t>医疗费</t>
        </is>
      </c>
      <c r="Y5" s="164" t="inlineStr">
        <is>
          <t>其他工资福利支出</t>
        </is>
      </c>
      <c r="Z5" s="164" t="inlineStr">
        <is>
          <t>小计</t>
        </is>
      </c>
      <c r="AA5" s="164" t="inlineStr">
        <is>
          <t>办公费</t>
        </is>
      </c>
      <c r="AB5" s="164" t="inlineStr">
        <is>
          <t>印刷费</t>
        </is>
      </c>
      <c r="AC5" s="164" t="inlineStr">
        <is>
          <t>咨询费</t>
        </is>
      </c>
      <c r="AD5" s="164" t="inlineStr">
        <is>
          <t>手续费</t>
        </is>
      </c>
      <c r="AE5" s="164" t="inlineStr">
        <is>
          <t>水费</t>
        </is>
      </c>
      <c r="AF5" s="164" t="inlineStr">
        <is>
          <t>电费</t>
        </is>
      </c>
      <c r="AG5" s="164" t="inlineStr">
        <is>
          <t>邮电费</t>
        </is>
      </c>
      <c r="AH5" s="164" t="inlineStr">
        <is>
          <t>取暖费</t>
        </is>
      </c>
      <c r="AI5" s="164" t="inlineStr">
        <is>
          <t>物业管理费</t>
        </is>
      </c>
      <c r="AJ5" s="164" t="inlineStr">
        <is>
          <t>差旅费</t>
        </is>
      </c>
      <c r="AK5" s="164" t="inlineStr">
        <is>
          <t>因公出国（境）费用</t>
        </is>
      </c>
      <c r="AL5" s="164" t="inlineStr">
        <is>
          <t>维修（护）费</t>
        </is>
      </c>
      <c r="AM5" s="164" t="inlineStr">
        <is>
          <t>租赁费</t>
        </is>
      </c>
      <c r="AN5" s="164" t="inlineStr">
        <is>
          <t>会议费</t>
        </is>
      </c>
      <c r="AO5" s="164" t="inlineStr">
        <is>
          <t>培训费</t>
        </is>
      </c>
      <c r="AP5" s="164" t="inlineStr">
        <is>
          <t>公务接待费</t>
        </is>
      </c>
      <c r="AQ5" s="164" t="inlineStr">
        <is>
          <t>专用材料费</t>
        </is>
      </c>
      <c r="AR5" s="164" t="inlineStr">
        <is>
          <t>被装购置费</t>
        </is>
      </c>
      <c r="AS5" s="164" t="inlineStr">
        <is>
          <t>专用燃料费</t>
        </is>
      </c>
      <c r="AT5" s="164" t="inlineStr">
        <is>
          <t>劳务费</t>
        </is>
      </c>
      <c r="AU5" s="164" t="inlineStr">
        <is>
          <t>委托业务费</t>
        </is>
      </c>
      <c r="AV5" s="164" t="inlineStr">
        <is>
          <t>工会经费</t>
        </is>
      </c>
      <c r="AW5" s="164" t="inlineStr">
        <is>
          <t>福利费</t>
        </is>
      </c>
      <c r="AX5" s="164" t="inlineStr">
        <is>
          <t>公务用车运行维护费</t>
        </is>
      </c>
      <c r="AY5" s="164" t="inlineStr">
        <is>
          <t>其他交通费用</t>
        </is>
      </c>
      <c r="AZ5" s="164" t="inlineStr">
        <is>
          <t>税金及附加费用</t>
        </is>
      </c>
      <c r="BA5" s="164" t="inlineStr">
        <is>
          <t>其他商品和服务支出</t>
        </is>
      </c>
      <c r="BB5" s="164" t="inlineStr">
        <is>
          <t>小计</t>
        </is>
      </c>
      <c r="BC5" s="164" t="inlineStr">
        <is>
          <t>离休费</t>
        </is>
      </c>
      <c r="BD5" s="164" t="inlineStr">
        <is>
          <t>退休费</t>
        </is>
      </c>
      <c r="BE5" s="164" t="inlineStr">
        <is>
          <t>退职（役）费</t>
        </is>
      </c>
      <c r="BF5" s="164" t="inlineStr">
        <is>
          <t>抚恤金</t>
        </is>
      </c>
      <c r="BG5" s="164" t="inlineStr">
        <is>
          <t>生活补助</t>
        </is>
      </c>
      <c r="BH5" s="164" t="inlineStr">
        <is>
          <t>救济费</t>
        </is>
      </c>
      <c r="BI5" s="164" t="inlineStr">
        <is>
          <t>医疗费补助</t>
        </is>
      </c>
      <c r="BJ5" s="164" t="inlineStr">
        <is>
          <t>助学金</t>
        </is>
      </c>
      <c r="BK5" s="164" t="inlineStr">
        <is>
          <t>奖励金</t>
        </is>
      </c>
      <c r="BL5" s="164" t="inlineStr">
        <is>
          <t>个人农业生产补贴</t>
        </is>
      </c>
      <c r="BM5" s="164" t="inlineStr">
        <is>
          <t>代缴社会保险费</t>
        </is>
      </c>
      <c r="BN5" s="164" t="inlineStr">
        <is>
          <t>其他对个人和家庭的补助</t>
        </is>
      </c>
      <c r="BO5" s="164" t="inlineStr">
        <is>
          <t>小计</t>
        </is>
      </c>
      <c r="BP5" s="164" t="inlineStr">
        <is>
          <t>国内债务付息</t>
        </is>
      </c>
      <c r="BQ5" s="164" t="inlineStr">
        <is>
          <t>国外债务付息</t>
        </is>
      </c>
      <c r="BR5" s="164" t="inlineStr">
        <is>
          <t>国内债务发行费用</t>
        </is>
      </c>
      <c r="BS5" s="164" t="inlineStr">
        <is>
          <t>国外债务发行费用</t>
        </is>
      </c>
      <c r="BT5" s="164" t="inlineStr">
        <is>
          <t>小计</t>
        </is>
      </c>
      <c r="BU5" s="164" t="inlineStr">
        <is>
          <t>房屋建筑物购建</t>
        </is>
      </c>
      <c r="BV5" s="164" t="inlineStr">
        <is>
          <t>办公设备购置</t>
        </is>
      </c>
      <c r="BW5" s="164" t="inlineStr">
        <is>
          <t>专用设备购置</t>
        </is>
      </c>
      <c r="BX5" s="164" t="inlineStr">
        <is>
          <t>基础设施建设</t>
        </is>
      </c>
      <c r="BY5" s="164" t="inlineStr">
        <is>
          <t>大型修缮</t>
        </is>
      </c>
      <c r="BZ5" s="164" t="inlineStr">
        <is>
          <t>信息网络及软件购置更新</t>
        </is>
      </c>
      <c r="CA5" s="164" t="inlineStr">
        <is>
          <t>物资储备</t>
        </is>
      </c>
      <c r="CB5" s="164" t="inlineStr">
        <is>
          <t>公务用车购置</t>
        </is>
      </c>
      <c r="CC5" s="164" t="inlineStr">
        <is>
          <t>其他交通工具购置</t>
        </is>
      </c>
      <c r="CD5" s="164" t="inlineStr">
        <is>
          <t>文物和陈列品购置</t>
        </is>
      </c>
      <c r="CE5" s="164" t="inlineStr">
        <is>
          <t>无形资产购置</t>
        </is>
      </c>
      <c r="CF5" s="164" t="inlineStr">
        <is>
          <t>其他基本建设支出</t>
        </is>
      </c>
      <c r="CG5" s="164" t="inlineStr">
        <is>
          <t>小计</t>
        </is>
      </c>
      <c r="CH5" s="164" t="inlineStr">
        <is>
          <t>房屋建筑物购建</t>
        </is>
      </c>
      <c r="CI5" s="164" t="inlineStr">
        <is>
          <t>办公设备购置</t>
        </is>
      </c>
      <c r="CJ5" s="164" t="inlineStr">
        <is>
          <t>专用设备购置</t>
        </is>
      </c>
      <c r="CK5" s="164" t="inlineStr">
        <is>
          <t>基础设施建设</t>
        </is>
      </c>
      <c r="CL5" s="164" t="inlineStr">
        <is>
          <t>大型修缮</t>
        </is>
      </c>
      <c r="CM5" s="164" t="inlineStr">
        <is>
          <t>信息网络及软件购置更新</t>
        </is>
      </c>
      <c r="CN5" s="164" t="inlineStr">
        <is>
          <t>物资储备</t>
        </is>
      </c>
      <c r="CO5" s="164" t="inlineStr">
        <is>
          <t>土地补偿</t>
        </is>
      </c>
      <c r="CP5" s="164" t="inlineStr">
        <is>
          <t>安置补助</t>
        </is>
      </c>
      <c r="CQ5" s="164" t="inlineStr">
        <is>
          <t>地上附着物和青苗补偿</t>
        </is>
      </c>
      <c r="CR5" s="164" t="inlineStr">
        <is>
          <t>拆迁补偿</t>
        </is>
      </c>
      <c r="CS5" s="164" t="inlineStr">
        <is>
          <t>公务用车购置</t>
        </is>
      </c>
      <c r="CT5" s="164" t="inlineStr">
        <is>
          <t>其他交通工具购置</t>
        </is>
      </c>
      <c r="CU5" s="164" t="inlineStr">
        <is>
          <t>文物和陈列品购置</t>
        </is>
      </c>
      <c r="CV5" s="164" t="inlineStr">
        <is>
          <t>无形资产购置</t>
        </is>
      </c>
      <c r="CW5" s="164" t="inlineStr">
        <is>
          <t>其他资本性支出</t>
        </is>
      </c>
      <c r="CX5" s="164" t="inlineStr">
        <is>
          <t>小计</t>
        </is>
      </c>
      <c r="CY5" s="164" t="inlineStr">
        <is>
          <t>资本金注入</t>
        </is>
      </c>
      <c r="CZ5" s="164" t="inlineStr">
        <is>
          <t>其他对企业补助</t>
        </is>
      </c>
      <c r="DA5" s="164" t="inlineStr">
        <is>
          <t>小计</t>
        </is>
      </c>
      <c r="DB5" s="164" t="inlineStr">
        <is>
          <t>资本金注入</t>
        </is>
      </c>
      <c r="DC5" s="164" t="inlineStr">
        <is>
          <t>政府投资基金股权投资</t>
        </is>
      </c>
      <c r="DD5" s="164" t="inlineStr">
        <is>
          <t>费用补贴</t>
        </is>
      </c>
      <c r="DE5" s="164" t="inlineStr">
        <is>
          <t>利息补贴</t>
        </is>
      </c>
      <c r="DF5" s="164" t="inlineStr">
        <is>
          <t>其他对企业补助</t>
        </is>
      </c>
      <c r="DG5" s="164" t="inlineStr">
        <is>
          <t>小计</t>
        </is>
      </c>
      <c r="DH5" s="164" t="inlineStr">
        <is>
          <t>对社会保险基金补助</t>
        </is>
      </c>
      <c r="DI5" s="164" t="inlineStr">
        <is>
          <t>补充全国社会保障基金</t>
        </is>
      </c>
      <c r="DJ5" s="164" t="inlineStr">
        <is>
          <t>对机关事业单位职业年金的补助</t>
        </is>
      </c>
      <c r="DK5" s="164" t="inlineStr">
        <is>
          <t>小计</t>
        </is>
      </c>
      <c r="DL5" s="164" t="inlineStr">
        <is>
          <t>国家赔偿费用支出</t>
        </is>
      </c>
      <c r="DM5" s="164" t="inlineStr">
        <is>
          <t>对民间非营利组织和群众性自治组织补贴</t>
        </is>
      </c>
      <c r="DN5" s="164" t="inlineStr">
        <is>
          <t>经常性赠与</t>
        </is>
      </c>
      <c r="DO5" s="164" t="inlineStr">
        <is>
          <t>资本性赠与</t>
        </is>
      </c>
      <c r="DP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6"/>
    </row>
    <row r="8" customHeight="true" ht="15.0">
      <c r="A8" s="194" t="inlineStr">
        <is>
          <t>类</t>
        </is>
      </c>
      <c r="B8" s="194" t="inlineStr">
        <is>
          <t>款</t>
        </is>
      </c>
      <c r="C8" s="194" t="inlineStr">
        <is>
          <t>项</t>
        </is>
      </c>
      <c r="D8" s="170" t="inlineStr">
        <is>
          <t>栏次</t>
        </is>
      </c>
      <c r="E8" s="170" t="inlineStr">
        <is>
          <t>—</t>
        </is>
      </c>
      <c r="F8" s="170" t="inlineStr">
        <is>
          <t>—</t>
        </is>
      </c>
      <c r="G8" s="170" t="inlineStr">
        <is>
          <t>—</t>
        </is>
      </c>
      <c r="H8" s="170" t="inlineStr">
        <is>
          <t>—</t>
        </is>
      </c>
      <c r="I8" s="170" t="inlineStr">
        <is>
          <t>—</t>
        </is>
      </c>
      <c r="J8" s="170" t="inlineStr">
        <is>
          <t>—</t>
        </is>
      </c>
      <c r="K8" s="170" t="inlineStr">
        <is>
          <t>1</t>
        </is>
      </c>
      <c r="L8" s="170" t="inlineStr">
        <is>
          <t>2</t>
        </is>
      </c>
      <c r="M8" s="170" t="inlineStr">
        <is>
          <t>3</t>
        </is>
      </c>
      <c r="N8" s="170" t="inlineStr">
        <is>
          <t>4</t>
        </is>
      </c>
      <c r="O8" s="170" t="inlineStr">
        <is>
          <t>5</t>
        </is>
      </c>
      <c r="P8" s="170" t="inlineStr">
        <is>
          <t>6</t>
        </is>
      </c>
      <c r="Q8" s="170" t="inlineStr">
        <is>
          <t>7</t>
        </is>
      </c>
      <c r="R8" s="170" t="inlineStr">
        <is>
          <t>8</t>
        </is>
      </c>
      <c r="S8" s="170" t="inlineStr">
        <is>
          <t>9</t>
        </is>
      </c>
      <c r="T8" s="170" t="inlineStr">
        <is>
          <t>10</t>
        </is>
      </c>
      <c r="U8" s="170" t="inlineStr">
        <is>
          <t>11</t>
        </is>
      </c>
      <c r="V8" s="170" t="inlineStr">
        <is>
          <t>12</t>
        </is>
      </c>
      <c r="W8" s="170" t="inlineStr">
        <is>
          <t>13</t>
        </is>
      </c>
      <c r="X8" s="170" t="inlineStr">
        <is>
          <t>14</t>
        </is>
      </c>
      <c r="Y8" s="170" t="inlineStr">
        <is>
          <t>15</t>
        </is>
      </c>
      <c r="Z8" s="170" t="inlineStr">
        <is>
          <t>16</t>
        </is>
      </c>
      <c r="AA8" s="170" t="inlineStr">
        <is>
          <t>17</t>
        </is>
      </c>
      <c r="AB8" s="170" t="inlineStr">
        <is>
          <t>18</t>
        </is>
      </c>
      <c r="AC8" s="170" t="inlineStr">
        <is>
          <t>19</t>
        </is>
      </c>
      <c r="AD8" s="170" t="inlineStr">
        <is>
          <t>20</t>
        </is>
      </c>
      <c r="AE8" s="170" t="inlineStr">
        <is>
          <t>21</t>
        </is>
      </c>
      <c r="AF8" s="170" t="inlineStr">
        <is>
          <t>22</t>
        </is>
      </c>
      <c r="AG8" s="170" t="inlineStr">
        <is>
          <t>23</t>
        </is>
      </c>
      <c r="AH8" s="170" t="inlineStr">
        <is>
          <t>24</t>
        </is>
      </c>
      <c r="AI8" s="170" t="inlineStr">
        <is>
          <t>25</t>
        </is>
      </c>
      <c r="AJ8" s="170" t="inlineStr">
        <is>
          <t>26</t>
        </is>
      </c>
      <c r="AK8" s="170" t="inlineStr">
        <is>
          <t>27</t>
        </is>
      </c>
      <c r="AL8" s="170" t="inlineStr">
        <is>
          <t>28</t>
        </is>
      </c>
      <c r="AM8" s="170" t="inlineStr">
        <is>
          <t>29</t>
        </is>
      </c>
      <c r="AN8" s="170" t="inlineStr">
        <is>
          <t>30</t>
        </is>
      </c>
      <c r="AO8" s="170" t="inlineStr">
        <is>
          <t>31</t>
        </is>
      </c>
      <c r="AP8" s="170" t="inlineStr">
        <is>
          <t>32</t>
        </is>
      </c>
      <c r="AQ8" s="170" t="inlineStr">
        <is>
          <t>33</t>
        </is>
      </c>
      <c r="AR8" s="170" t="inlineStr">
        <is>
          <t>34</t>
        </is>
      </c>
      <c r="AS8" s="170" t="inlineStr">
        <is>
          <t>35</t>
        </is>
      </c>
      <c r="AT8" s="170" t="inlineStr">
        <is>
          <t>36</t>
        </is>
      </c>
      <c r="AU8" s="170" t="inlineStr">
        <is>
          <t>37</t>
        </is>
      </c>
      <c r="AV8" s="170" t="inlineStr">
        <is>
          <t>38</t>
        </is>
      </c>
      <c r="AW8" s="170" t="inlineStr">
        <is>
          <t>39</t>
        </is>
      </c>
      <c r="AX8" s="170" t="inlineStr">
        <is>
          <t>40</t>
        </is>
      </c>
      <c r="AY8" s="170" t="inlineStr">
        <is>
          <t>41</t>
        </is>
      </c>
      <c r="AZ8" s="170" t="inlineStr">
        <is>
          <t>42</t>
        </is>
      </c>
      <c r="BA8" s="170" t="inlineStr">
        <is>
          <t>43</t>
        </is>
      </c>
      <c r="BB8" s="170" t="inlineStr">
        <is>
          <t>44</t>
        </is>
      </c>
      <c r="BC8" s="170" t="inlineStr">
        <is>
          <t>45</t>
        </is>
      </c>
      <c r="BD8" s="170" t="inlineStr">
        <is>
          <t>46</t>
        </is>
      </c>
      <c r="BE8" s="170" t="inlineStr">
        <is>
          <t>47</t>
        </is>
      </c>
      <c r="BF8" s="170" t="inlineStr">
        <is>
          <t>48</t>
        </is>
      </c>
      <c r="BG8" s="170" t="inlineStr">
        <is>
          <t>49</t>
        </is>
      </c>
      <c r="BH8" s="170" t="inlineStr">
        <is>
          <t>50</t>
        </is>
      </c>
      <c r="BI8" s="170" t="inlineStr">
        <is>
          <t>51</t>
        </is>
      </c>
      <c r="BJ8" s="170" t="inlineStr">
        <is>
          <t>52</t>
        </is>
      </c>
      <c r="BK8" s="170" t="inlineStr">
        <is>
          <t>53</t>
        </is>
      </c>
      <c r="BL8" s="170" t="inlineStr">
        <is>
          <t>54</t>
        </is>
      </c>
      <c r="BM8" s="170" t="inlineStr">
        <is>
          <t>55</t>
        </is>
      </c>
      <c r="BN8" s="170" t="inlineStr">
        <is>
          <t>56</t>
        </is>
      </c>
      <c r="BO8" s="170" t="inlineStr">
        <is>
          <t>57</t>
        </is>
      </c>
      <c r="BP8" s="170" t="inlineStr">
        <is>
          <t>58</t>
        </is>
      </c>
      <c r="BQ8" s="170" t="inlineStr">
        <is>
          <t>59</t>
        </is>
      </c>
      <c r="BR8" s="170" t="inlineStr">
        <is>
          <t>60</t>
        </is>
      </c>
      <c r="BS8" s="170" t="inlineStr">
        <is>
          <t>61</t>
        </is>
      </c>
      <c r="BT8" s="170" t="inlineStr">
        <is>
          <t>62</t>
        </is>
      </c>
      <c r="BU8" s="170" t="inlineStr">
        <is>
          <t>63</t>
        </is>
      </c>
      <c r="BV8" s="170" t="inlineStr">
        <is>
          <t>64</t>
        </is>
      </c>
      <c r="BW8" s="170" t="inlineStr">
        <is>
          <t>65</t>
        </is>
      </c>
      <c r="BX8" s="170" t="inlineStr">
        <is>
          <t>66</t>
        </is>
      </c>
      <c r="BY8" s="170" t="inlineStr">
        <is>
          <t>67</t>
        </is>
      </c>
      <c r="BZ8" s="170" t="inlineStr">
        <is>
          <t>68</t>
        </is>
      </c>
      <c r="CA8" s="170" t="inlineStr">
        <is>
          <t>69</t>
        </is>
      </c>
      <c r="CB8" s="170" t="inlineStr">
        <is>
          <t>70</t>
        </is>
      </c>
      <c r="CC8" s="170" t="inlineStr">
        <is>
          <t>71</t>
        </is>
      </c>
      <c r="CD8" s="170" t="inlineStr">
        <is>
          <t>72</t>
        </is>
      </c>
      <c r="CE8" s="170" t="inlineStr">
        <is>
          <t>73</t>
        </is>
      </c>
      <c r="CF8" s="170" t="inlineStr">
        <is>
          <t>74</t>
        </is>
      </c>
      <c r="CG8" s="170" t="inlineStr">
        <is>
          <t>75</t>
        </is>
      </c>
      <c r="CH8" s="170" t="inlineStr">
        <is>
          <t>76</t>
        </is>
      </c>
      <c r="CI8" s="170" t="inlineStr">
        <is>
          <t>77</t>
        </is>
      </c>
      <c r="CJ8" s="170" t="inlineStr">
        <is>
          <t>78</t>
        </is>
      </c>
      <c r="CK8" s="170" t="inlineStr">
        <is>
          <t>79</t>
        </is>
      </c>
      <c r="CL8" s="170" t="inlineStr">
        <is>
          <t>80</t>
        </is>
      </c>
      <c r="CM8" s="170" t="inlineStr">
        <is>
          <t>81</t>
        </is>
      </c>
      <c r="CN8" s="170" t="inlineStr">
        <is>
          <t>82</t>
        </is>
      </c>
      <c r="CO8" s="170" t="inlineStr">
        <is>
          <t>83</t>
        </is>
      </c>
      <c r="CP8" s="170" t="inlineStr">
        <is>
          <t>84</t>
        </is>
      </c>
      <c r="CQ8" s="170" t="inlineStr">
        <is>
          <t>85</t>
        </is>
      </c>
      <c r="CR8" s="170" t="inlineStr">
        <is>
          <t>86</t>
        </is>
      </c>
      <c r="CS8" s="170" t="inlineStr">
        <is>
          <t>87</t>
        </is>
      </c>
      <c r="CT8" s="170" t="inlineStr">
        <is>
          <t>88</t>
        </is>
      </c>
      <c r="CU8" s="170" t="inlineStr">
        <is>
          <t>89</t>
        </is>
      </c>
      <c r="CV8" s="170" t="inlineStr">
        <is>
          <t>90</t>
        </is>
      </c>
      <c r="CW8" s="170" t="inlineStr">
        <is>
          <t>91</t>
        </is>
      </c>
      <c r="CX8" s="170" t="inlineStr">
        <is>
          <t>92</t>
        </is>
      </c>
      <c r="CY8" s="170" t="inlineStr">
        <is>
          <t>93</t>
        </is>
      </c>
      <c r="CZ8" s="170" t="inlineStr">
        <is>
          <t>94</t>
        </is>
      </c>
      <c r="DA8" s="170" t="inlineStr">
        <is>
          <t>95</t>
        </is>
      </c>
      <c r="DB8" s="170" t="inlineStr">
        <is>
          <t>96</t>
        </is>
      </c>
      <c r="DC8" s="170" t="inlineStr">
        <is>
          <t>97</t>
        </is>
      </c>
      <c r="DD8" s="170" t="inlineStr">
        <is>
          <t>98</t>
        </is>
      </c>
      <c r="DE8" s="170" t="inlineStr">
        <is>
          <t>99</t>
        </is>
      </c>
      <c r="DF8" s="170" t="inlineStr">
        <is>
          <t>100</t>
        </is>
      </c>
      <c r="DG8" s="170" t="inlineStr">
        <is>
          <t>101</t>
        </is>
      </c>
      <c r="DH8" s="170" t="inlineStr">
        <is>
          <t>102</t>
        </is>
      </c>
      <c r="DI8" s="170" t="inlineStr">
        <is>
          <t>103</t>
        </is>
      </c>
      <c r="DJ8" s="170" t="inlineStr">
        <is>
          <t>104</t>
        </is>
      </c>
      <c r="DK8" s="170" t="inlineStr">
        <is>
          <t>105</t>
        </is>
      </c>
      <c r="DL8" s="170" t="inlineStr">
        <is>
          <t>106</t>
        </is>
      </c>
      <c r="DM8" s="170" t="inlineStr">
        <is>
          <t>107</t>
        </is>
      </c>
      <c r="DN8" s="170" t="inlineStr">
        <is>
          <t>108</t>
        </is>
      </c>
      <c r="DO8" s="170" t="inlineStr">
        <is>
          <t>109</t>
        </is>
      </c>
      <c r="DP8" s="172" t="inlineStr">
        <is>
          <t>110</t>
        </is>
      </c>
    </row>
    <row r="9" customHeight="true" ht="15.0">
      <c r="A9" s="152"/>
      <c r="B9" s="152"/>
      <c r="C9" s="152"/>
      <c r="D9" s="170" t="inlineStr">
        <is>
          <t>合计</t>
        </is>
      </c>
      <c r="E9" s="30" t="inlineStr">
        <is>
          <t>—</t>
        </is>
      </c>
      <c r="F9" s="30" t="inlineStr">
        <is>
          <t>—</t>
        </is>
      </c>
      <c r="G9" s="30" t="inlineStr">
        <is>
          <t>—</t>
        </is>
      </c>
      <c r="H9" s="30" t="inlineStr">
        <is>
          <t>—</t>
        </is>
      </c>
      <c r="I9" s="30" t="inlineStr">
        <is>
          <t>—</t>
        </is>
      </c>
      <c r="J9" s="30" t="inlineStr">
        <is>
          <t>—</t>
        </is>
      </c>
      <c r="K9" s="26" t="n">
        <f>SUM('Z10_2 政府性基金预算财政拨款项目支出决算明细表'!K10)</f>
        <v>0.0</v>
      </c>
      <c r="L9" s="26" t="n">
        <f>('Z10_2 政府性基金预算财政拨款项目支出决算明细表'!M9+'Z10_2 政府性基金预算财政拨款项目支出决算明细表'!N9+'Z10_2 政府性基金预算财政拨款项目支出决算明细表'!O9+'Z10_2 政府性基金预算财政拨款项目支出决算明细表'!P9+'Z10_2 政府性基金预算财政拨款项目支出决算明细表'!Q9+'Z10_2 政府性基金预算财政拨款项目支出决算明细表'!R9+'Z10_2 政府性基金预算财政拨款项目支出决算明细表'!S9+'Z10_2 政府性基金预算财政拨款项目支出决算明细表'!T9+'Z10_2 政府性基金预算财政拨款项目支出决算明细表'!U9+'Z10_2 政府性基金预算财政拨款项目支出决算明细表'!V9+'Z10_2 政府性基金预算财政拨款项目支出决算明细表'!W9+'Z10_2 政府性基金预算财政拨款项目支出决算明细表'!X9+'Z10_2 政府性基金预算财政拨款项目支出决算明细表'!Y9)</f>
        <v>0.0</v>
      </c>
      <c r="M9" s="26" t="n">
        <f>SUM('Z10_2 政府性基金预算财政拨款项目支出决算明细表'!M10)</f>
        <v>0.0</v>
      </c>
      <c r="N9" s="26" t="n">
        <f>SUM('Z10_2 政府性基金预算财政拨款项目支出决算明细表'!N10)</f>
        <v>0.0</v>
      </c>
      <c r="O9" s="26" t="n">
        <f>SUM('Z10_2 政府性基金预算财政拨款项目支出决算明细表'!O10)</f>
        <v>0.0</v>
      </c>
      <c r="P9" s="26" t="n">
        <f>SUM('Z10_2 政府性基金预算财政拨款项目支出决算明细表'!P10)</f>
        <v>0.0</v>
      </c>
      <c r="Q9" s="26" t="n">
        <f>SUM('Z10_2 政府性基金预算财政拨款项目支出决算明细表'!Q10)</f>
        <v>0.0</v>
      </c>
      <c r="R9" s="26" t="n">
        <f>SUM('Z10_2 政府性基金预算财政拨款项目支出决算明细表'!R10)</f>
        <v>0.0</v>
      </c>
      <c r="S9" s="26" t="n">
        <f>SUM('Z10_2 政府性基金预算财政拨款项目支出决算明细表'!S10)</f>
        <v>0.0</v>
      </c>
      <c r="T9" s="26" t="n">
        <f>SUM('Z10_2 政府性基金预算财政拨款项目支出决算明细表'!T10)</f>
        <v>0.0</v>
      </c>
      <c r="U9" s="26" t="n">
        <f>SUM('Z10_2 政府性基金预算财政拨款项目支出决算明细表'!U10)</f>
        <v>0.0</v>
      </c>
      <c r="V9" s="26" t="n">
        <f>SUM('Z10_2 政府性基金预算财政拨款项目支出决算明细表'!V10)</f>
        <v>0.0</v>
      </c>
      <c r="W9" s="26" t="n">
        <f>SUM('Z10_2 政府性基金预算财政拨款项目支出决算明细表'!W10)</f>
        <v>0.0</v>
      </c>
      <c r="X9" s="26" t="n">
        <f>SUM('Z10_2 政府性基金预算财政拨款项目支出决算明细表'!X10)</f>
        <v>0.0</v>
      </c>
      <c r="Y9" s="26" t="n">
        <f>SUM('Z10_2 政府性基金预算财政拨款项目支出决算明细表'!Y10)</f>
        <v>0.0</v>
      </c>
      <c r="Z9" s="26" t="n">
        <f>SUM('Z10_2 政府性基金预算财政拨款项目支出决算明细表'!Z10)</f>
        <v>0.0</v>
      </c>
      <c r="AA9" s="26" t="n">
        <f>SUM('Z10_2 政府性基金预算财政拨款项目支出决算明细表'!AA10)</f>
        <v>0.0</v>
      </c>
      <c r="AB9" s="26" t="n">
        <f>SUM('Z10_2 政府性基金预算财政拨款项目支出决算明细表'!AB10)</f>
        <v>0.0</v>
      </c>
      <c r="AC9" s="26" t="n">
        <f>SUM('Z10_2 政府性基金预算财政拨款项目支出决算明细表'!AC10)</f>
        <v>0.0</v>
      </c>
      <c r="AD9" s="26" t="n">
        <f>SUM('Z10_2 政府性基金预算财政拨款项目支出决算明细表'!AD10)</f>
        <v>0.0</v>
      </c>
      <c r="AE9" s="26" t="n">
        <f>SUM('Z10_2 政府性基金预算财政拨款项目支出决算明细表'!AE10)</f>
        <v>0.0</v>
      </c>
      <c r="AF9" s="26" t="n">
        <f>SUM('Z10_2 政府性基金预算财政拨款项目支出决算明细表'!AF10)</f>
        <v>0.0</v>
      </c>
      <c r="AG9" s="26" t="n">
        <f>SUM('Z10_2 政府性基金预算财政拨款项目支出决算明细表'!AG10)</f>
        <v>0.0</v>
      </c>
      <c r="AH9" s="26" t="n">
        <f>SUM('Z10_2 政府性基金预算财政拨款项目支出决算明细表'!AH10)</f>
        <v>0.0</v>
      </c>
      <c r="AI9" s="26" t="n">
        <f>SUM('Z10_2 政府性基金预算财政拨款项目支出决算明细表'!AI10)</f>
        <v>0.0</v>
      </c>
      <c r="AJ9" s="26" t="n">
        <f>SUM('Z10_2 政府性基金预算财政拨款项目支出决算明细表'!AJ10)</f>
        <v>0.0</v>
      </c>
      <c r="AK9" s="26" t="n">
        <f>SUM('Z10_2 政府性基金预算财政拨款项目支出决算明细表'!AK10)</f>
        <v>0.0</v>
      </c>
      <c r="AL9" s="26" t="n">
        <f>SUM('Z10_2 政府性基金预算财政拨款项目支出决算明细表'!AL10)</f>
        <v>0.0</v>
      </c>
      <c r="AM9" s="26" t="n">
        <f>SUM('Z10_2 政府性基金预算财政拨款项目支出决算明细表'!AM10)</f>
        <v>0.0</v>
      </c>
      <c r="AN9" s="26" t="n">
        <f>SUM('Z10_2 政府性基金预算财政拨款项目支出决算明细表'!AN10)</f>
        <v>0.0</v>
      </c>
      <c r="AO9" s="26" t="n">
        <f>SUM('Z10_2 政府性基金预算财政拨款项目支出决算明细表'!AO10)</f>
        <v>0.0</v>
      </c>
      <c r="AP9" s="26" t="n">
        <f>SUM('Z10_2 政府性基金预算财政拨款项目支出决算明细表'!AP10)</f>
        <v>0.0</v>
      </c>
      <c r="AQ9" s="26" t="n">
        <f>SUM('Z10_2 政府性基金预算财政拨款项目支出决算明细表'!AQ10)</f>
        <v>0.0</v>
      </c>
      <c r="AR9" s="26" t="n">
        <f>SUM('Z10_2 政府性基金预算财政拨款项目支出决算明细表'!AR10)</f>
        <v>0.0</v>
      </c>
      <c r="AS9" s="26" t="n">
        <f>SUM('Z10_2 政府性基金预算财政拨款项目支出决算明细表'!AS10)</f>
        <v>0.0</v>
      </c>
      <c r="AT9" s="26" t="n">
        <f>SUM('Z10_2 政府性基金预算财政拨款项目支出决算明细表'!AT10)</f>
        <v>0.0</v>
      </c>
      <c r="AU9" s="26" t="n">
        <f>SUM('Z10_2 政府性基金预算财政拨款项目支出决算明细表'!AU10)</f>
        <v>0.0</v>
      </c>
      <c r="AV9" s="26" t="n">
        <f>SUM('Z10_2 政府性基金预算财政拨款项目支出决算明细表'!AV10)</f>
        <v>0.0</v>
      </c>
      <c r="AW9" s="26" t="n">
        <f>SUM('Z10_2 政府性基金预算财政拨款项目支出决算明细表'!AW10)</f>
        <v>0.0</v>
      </c>
      <c r="AX9" s="26" t="n">
        <f>SUM('Z10_2 政府性基金预算财政拨款项目支出决算明细表'!AX10)</f>
        <v>0.0</v>
      </c>
      <c r="AY9" s="26" t="n">
        <f>SUM('Z10_2 政府性基金预算财政拨款项目支出决算明细表'!AY10)</f>
        <v>0.0</v>
      </c>
      <c r="AZ9" s="26" t="n">
        <f>SUM('Z10_2 政府性基金预算财政拨款项目支出决算明细表'!AZ10)</f>
        <v>0.0</v>
      </c>
      <c r="BA9" s="26" t="n">
        <f>SUM('Z10_2 政府性基金预算财政拨款项目支出决算明细表'!BA10)</f>
        <v>0.0</v>
      </c>
      <c r="BB9" s="26" t="n">
        <f>('Z10_2 政府性基金预算财政拨款项目支出决算明细表'!BC9+'Z10_2 政府性基金预算财政拨款项目支出决算明细表'!BD9+'Z10_2 政府性基金预算财政拨款项目支出决算明细表'!BE9+'Z10_2 政府性基金预算财政拨款项目支出决算明细表'!BF9+'Z10_2 政府性基金预算财政拨款项目支出决算明细表'!BG9+'Z10_2 政府性基金预算财政拨款项目支出决算明细表'!BH9+'Z10_2 政府性基金预算财政拨款项目支出决算明细表'!BI9+'Z10_2 政府性基金预算财政拨款项目支出决算明细表'!BJ9+'Z10_2 政府性基金预算财政拨款项目支出决算明细表'!BK9+'Z10_2 政府性基金预算财政拨款项目支出决算明细表'!BL9+'Z10_2 政府性基金预算财政拨款项目支出决算明细表'!BM9+'Z10_2 政府性基金预算财政拨款项目支出决算明细表'!BN9)</f>
        <v>0.0</v>
      </c>
      <c r="BC9" s="26" t="n">
        <f>SUM('Z10_2 政府性基金预算财政拨款项目支出决算明细表'!BC10)</f>
        <v>0.0</v>
      </c>
      <c r="BD9" s="26" t="n">
        <f>SUM('Z10_2 政府性基金预算财政拨款项目支出决算明细表'!BD10)</f>
        <v>0.0</v>
      </c>
      <c r="BE9" s="26" t="n">
        <f>SUM('Z10_2 政府性基金预算财政拨款项目支出决算明细表'!BE10)</f>
        <v>0.0</v>
      </c>
      <c r="BF9" s="26" t="n">
        <f>SUM('Z10_2 政府性基金预算财政拨款项目支出决算明细表'!BF10)</f>
        <v>0.0</v>
      </c>
      <c r="BG9" s="26" t="n">
        <f>SUM('Z10_2 政府性基金预算财政拨款项目支出决算明细表'!BG10)</f>
        <v>0.0</v>
      </c>
      <c r="BH9" s="26" t="n">
        <f>SUM('Z10_2 政府性基金预算财政拨款项目支出决算明细表'!BH10)</f>
        <v>0.0</v>
      </c>
      <c r="BI9" s="26" t="n">
        <f>SUM('Z10_2 政府性基金预算财政拨款项目支出决算明细表'!BI10)</f>
        <v>0.0</v>
      </c>
      <c r="BJ9" s="26" t="n">
        <f>SUM('Z10_2 政府性基金预算财政拨款项目支出决算明细表'!BJ10)</f>
        <v>0.0</v>
      </c>
      <c r="BK9" s="26" t="n">
        <f>SUM('Z10_2 政府性基金预算财政拨款项目支出决算明细表'!BK10)</f>
        <v>0.0</v>
      </c>
      <c r="BL9" s="26" t="n">
        <f>SUM('Z10_2 政府性基金预算财政拨款项目支出决算明细表'!BL10)</f>
        <v>0.0</v>
      </c>
      <c r="BM9" s="26" t="n">
        <f>SUM('Z10_2 政府性基金预算财政拨款项目支出决算明细表'!BM10)</f>
        <v>0.0</v>
      </c>
      <c r="BN9" s="26" t="n">
        <f>SUM('Z10_2 政府性基金预算财政拨款项目支出决算明细表'!BN10)</f>
        <v>0.0</v>
      </c>
      <c r="BO9" s="26" t="n">
        <f>('Z10_2 政府性基金预算财政拨款项目支出决算明细表'!BP9+'Z10_2 政府性基金预算财政拨款项目支出决算明细表'!BQ9+'Z10_2 政府性基金预算财政拨款项目支出决算明细表'!BR9+'Z10_2 政府性基金预算财政拨款项目支出决算明细表'!BS9)</f>
        <v>0.0</v>
      </c>
      <c r="BP9" s="26" t="n">
        <f>SUM('Z10_2 政府性基金预算财政拨款项目支出决算明细表'!BP10)</f>
        <v>0.0</v>
      </c>
      <c r="BQ9" s="26" t="n">
        <f>SUM('Z10_2 政府性基金预算财政拨款项目支出决算明细表'!BQ10)</f>
        <v>0.0</v>
      </c>
      <c r="BR9" s="26" t="n">
        <f>SUM('Z10_2 政府性基金预算财政拨款项目支出决算明细表'!BR10)</f>
        <v>0.0</v>
      </c>
      <c r="BS9" s="26" t="n">
        <f>SUM('Z10_2 政府性基金预算财政拨款项目支出决算明细表'!BS10)</f>
        <v>0.0</v>
      </c>
      <c r="BT9" s="30" t="inlineStr">
        <is>
          <t>—</t>
        </is>
      </c>
      <c r="BU9" s="30" t="inlineStr">
        <is>
          <t>—</t>
        </is>
      </c>
      <c r="BV9" s="30" t="inlineStr">
        <is>
          <t>—</t>
        </is>
      </c>
      <c r="BW9" s="30" t="inlineStr">
        <is>
          <t>—</t>
        </is>
      </c>
      <c r="BX9" s="30" t="inlineStr">
        <is>
          <t>—</t>
        </is>
      </c>
      <c r="BY9" s="30" t="inlineStr">
        <is>
          <t>—</t>
        </is>
      </c>
      <c r="BZ9" s="30" t="inlineStr">
        <is>
          <t>—</t>
        </is>
      </c>
      <c r="CA9" s="30" t="inlineStr">
        <is>
          <t>—</t>
        </is>
      </c>
      <c r="CB9" s="30" t="inlineStr">
        <is>
          <t>—</t>
        </is>
      </c>
      <c r="CC9" s="30" t="inlineStr">
        <is>
          <t>—</t>
        </is>
      </c>
      <c r="CD9" s="30" t="inlineStr">
        <is>
          <t>—</t>
        </is>
      </c>
      <c r="CE9" s="30" t="inlineStr">
        <is>
          <t>—</t>
        </is>
      </c>
      <c r="CF9" s="30" t="inlineStr">
        <is>
          <t>—</t>
        </is>
      </c>
      <c r="CG9" s="26" t="n">
        <f>('Z10_2 政府性基金预算财政拨款项目支出决算明细表'!CH9+'Z10_2 政府性基金预算财政拨款项目支出决算明细表'!CI9+'Z10_2 政府性基金预算财政拨款项目支出决算明细表'!CJ9+'Z10_2 政府性基金预算财政拨款项目支出决算明细表'!CK9+'Z10_2 政府性基金预算财政拨款项目支出决算明细表'!CL9+'Z10_2 政府性基金预算财政拨款项目支出决算明细表'!CM9+'Z10_2 政府性基金预算财政拨款项目支出决算明细表'!CN9+'Z10_2 政府性基金预算财政拨款项目支出决算明细表'!CO9+'Z10_2 政府性基金预算财政拨款项目支出决算明细表'!CP9+'Z10_2 政府性基金预算财政拨款项目支出决算明细表'!CQ9+'Z10_2 政府性基金预算财政拨款项目支出决算明细表'!CR9+'Z10_2 政府性基金预算财政拨款项目支出决算明细表'!CS9+'Z10_2 政府性基金预算财政拨款项目支出决算明细表'!CT9+'Z10_2 政府性基金预算财政拨款项目支出决算明细表'!CU9+'Z10_2 政府性基金预算财政拨款项目支出决算明细表'!CV9+'Z10_2 政府性基金预算财政拨款项目支出决算明细表'!CW9)</f>
        <v>0.0</v>
      </c>
      <c r="CH9" s="26" t="n">
        <f>SUM('Z10_2 政府性基金预算财政拨款项目支出决算明细表'!CH10)</f>
        <v>0.0</v>
      </c>
      <c r="CI9" s="26" t="n">
        <f>SUM('Z10_2 政府性基金预算财政拨款项目支出决算明细表'!CI10)</f>
        <v>0.0</v>
      </c>
      <c r="CJ9" s="26" t="n">
        <f>SUM('Z10_2 政府性基金预算财政拨款项目支出决算明细表'!CJ10)</f>
        <v>0.0</v>
      </c>
      <c r="CK9" s="26" t="n">
        <f>SUM('Z10_2 政府性基金预算财政拨款项目支出决算明细表'!CK10)</f>
        <v>0.0</v>
      </c>
      <c r="CL9" s="26" t="n">
        <f>SUM('Z10_2 政府性基金预算财政拨款项目支出决算明细表'!CL10)</f>
        <v>0.0</v>
      </c>
      <c r="CM9" s="26" t="n">
        <f>SUM('Z10_2 政府性基金预算财政拨款项目支出决算明细表'!CM10)</f>
        <v>0.0</v>
      </c>
      <c r="CN9" s="26" t="n">
        <f>SUM('Z10_2 政府性基金预算财政拨款项目支出决算明细表'!CN10)</f>
        <v>0.0</v>
      </c>
      <c r="CO9" s="26" t="n">
        <f>SUM('Z10_2 政府性基金预算财政拨款项目支出决算明细表'!CO10)</f>
        <v>0.0</v>
      </c>
      <c r="CP9" s="26" t="n">
        <f>SUM('Z10_2 政府性基金预算财政拨款项目支出决算明细表'!CP10)</f>
        <v>0.0</v>
      </c>
      <c r="CQ9" s="26" t="n">
        <f>SUM('Z10_2 政府性基金预算财政拨款项目支出决算明细表'!CQ10)</f>
        <v>0.0</v>
      </c>
      <c r="CR9" s="26" t="n">
        <f>SUM('Z10_2 政府性基金预算财政拨款项目支出决算明细表'!CR10)</f>
        <v>0.0</v>
      </c>
      <c r="CS9" s="26" t="n">
        <f>SUM('Z10_2 政府性基金预算财政拨款项目支出决算明细表'!CS10)</f>
        <v>0.0</v>
      </c>
      <c r="CT9" s="26" t="n">
        <f>SUM('Z10_2 政府性基金预算财政拨款项目支出决算明细表'!CT10)</f>
        <v>0.0</v>
      </c>
      <c r="CU9" s="26" t="n">
        <f>SUM('Z10_2 政府性基金预算财政拨款项目支出决算明细表'!CU10)</f>
        <v>0.0</v>
      </c>
      <c r="CV9" s="26" t="n">
        <f>SUM('Z10_2 政府性基金预算财政拨款项目支出决算明细表'!CV10)</f>
        <v>0.0</v>
      </c>
      <c r="CW9" s="26" t="n">
        <f>SUM('Z10_2 政府性基金预算财政拨款项目支出决算明细表'!CW10)</f>
        <v>0.0</v>
      </c>
      <c r="CX9" s="30" t="inlineStr">
        <is>
          <t>一</t>
        </is>
      </c>
      <c r="CY9" s="30" t="inlineStr">
        <is>
          <t>一</t>
        </is>
      </c>
      <c r="CZ9" s="30" t="inlineStr">
        <is>
          <t>一</t>
        </is>
      </c>
      <c r="DA9" s="26" t="n">
        <f>('Z10_2 政府性基金预算财政拨款项目支出决算明细表'!DB9+'Z10_2 政府性基金预算财政拨款项目支出决算明细表'!DC9+'Z10_2 政府性基金预算财政拨款项目支出决算明细表'!DD9+'Z10_2 政府性基金预算财政拨款项目支出决算明细表'!DE9+'Z10_2 政府性基金预算财政拨款项目支出决算明细表'!DF9)</f>
        <v>0.0</v>
      </c>
      <c r="DB9" s="26" t="n">
        <f>SUM('Z10_2 政府性基金预算财政拨款项目支出决算明细表'!DB10)</f>
        <v>0.0</v>
      </c>
      <c r="DC9" s="26" t="n">
        <f>SUM('Z10_2 政府性基金预算财政拨款项目支出决算明细表'!DC10)</f>
        <v>0.0</v>
      </c>
      <c r="DD9" s="26" t="n">
        <f>SUM('Z10_2 政府性基金预算财政拨款项目支出决算明细表'!DD10)</f>
        <v>0.0</v>
      </c>
      <c r="DE9" s="26" t="n">
        <f>SUM('Z10_2 政府性基金预算财政拨款项目支出决算明细表'!DE10)</f>
        <v>0.0</v>
      </c>
      <c r="DF9" s="26" t="n">
        <f>SUM('Z10_2 政府性基金预算财政拨款项目支出决算明细表'!DF10)</f>
        <v>0.0</v>
      </c>
      <c r="DG9" s="26" t="n">
        <f>SUM('Z10_2 政府性基金预算财政拨款项目支出决算明细表'!DG10)</f>
        <v>0.0</v>
      </c>
      <c r="DH9" s="26" t="n">
        <f>SUM('Z10_2 政府性基金预算财政拨款项目支出决算明细表'!DH10)</f>
        <v>0.0</v>
      </c>
      <c r="DI9" s="26" t="n">
        <f>SUM('Z10_2 政府性基金预算财政拨款项目支出决算明细表'!DI10)</f>
        <v>0.0</v>
      </c>
      <c r="DJ9" s="26" t="n">
        <f>SUM('Z10_2 政府性基金预算财政拨款项目支出决算明细表'!DJ10)</f>
        <v>0.0</v>
      </c>
      <c r="DK9" s="26" t="n">
        <f>('Z10_2 政府性基金预算财政拨款项目支出决算明细表'!DL9+'Z10_2 政府性基金预算财政拨款项目支出决算明细表'!DM9+'Z10_2 政府性基金预算财政拨款项目支出决算明细表'!DN9+'Z10_2 政府性基金预算财政拨款项目支出决算明细表'!DO9+'Z10_2 政府性基金预算财政拨款项目支出决算明细表'!DP9)</f>
        <v>0.0</v>
      </c>
      <c r="DL9" s="26" t="n">
        <f>SUM('Z10_2 政府性基金预算财政拨款项目支出决算明细表'!DL10)</f>
        <v>0.0</v>
      </c>
      <c r="DM9" s="26" t="n">
        <f>SUM('Z10_2 政府性基金预算财政拨款项目支出决算明细表'!DM10)</f>
        <v>0.0</v>
      </c>
      <c r="DN9" s="26" t="n">
        <f>SUM('Z10_2 政府性基金预算财政拨款项目支出决算明细表'!DN10)</f>
        <v>0.0</v>
      </c>
      <c r="DO9" s="26" t="n">
        <f>SUM('Z10_2 政府性基金预算财政拨款项目支出决算明细表'!DO10)</f>
        <v>0.0</v>
      </c>
      <c r="DP9" s="28" t="n">
        <f>SUM('Z10_2 政府性基金预算财政拨款项目支出决算明细表'!DP10)</f>
        <v>0.0</v>
      </c>
    </row>
    <row r="10" customHeight="true" ht="15.0">
      <c r="A10" s="254"/>
      <c r="B10" s="176"/>
      <c r="C10" s="176"/>
      <c r="D10" s="174"/>
      <c r="E10" s="174"/>
      <c r="F10" s="174"/>
      <c r="G10" s="174"/>
      <c r="H10" s="174"/>
      <c r="I10" s="174"/>
      <c r="J10" s="174"/>
      <c r="K10" s="26" t="n">
        <f>'Z10_2 政府性基金预算财政拨款项目支出决算明细表'!L10 + 'Z10_2 政府性基金预算财政拨款项目支出决算明细表'!Z10 + 'Z10_2 政府性基金预算财政拨款项目支出决算明细表'!BB10 + 'Z10_2 政府性基金预算财政拨款项目支出决算明细表'!BO10 + 'Z10_2 政府性基金预算财政拨款项目支出决算明细表'!CG10 + 'Z10_2 政府性基金预算财政拨款项目支出决算明细表'!DA10 + 'Z10_2 政府性基金预算财政拨款项目支出决算明细表'!DG10 + 'Z10_2 政府性基金预算财政拨款项目支出决算明细表'!DK10</f>
        <v>0.0</v>
      </c>
      <c r="L10" s="26" t="n">
        <f>('Z10_2 政府性基金预算财政拨款项目支出决算明细表'!M10+'Z10_2 政府性基金预算财政拨款项目支出决算明细表'!N10+'Z10_2 政府性基金预算财政拨款项目支出决算明细表'!O10+'Z10_2 政府性基金预算财政拨款项目支出决算明细表'!P10+'Z10_2 政府性基金预算财政拨款项目支出决算明细表'!Q10+'Z10_2 政府性基金预算财政拨款项目支出决算明细表'!R10+'Z10_2 政府性基金预算财政拨款项目支出决算明细表'!S10+'Z10_2 政府性基金预算财政拨款项目支出决算明细表'!T10+'Z10_2 政府性基金预算财政拨款项目支出决算明细表'!U10+'Z10_2 政府性基金预算财政拨款项目支出决算明细表'!V10+'Z10_2 政府性基金预算财政拨款项目支出决算明细表'!W10+'Z10_2 政府性基金预算财政拨款项目支出决算明细表'!X10+'Z10_2 政府性基金预算财政拨款项目支出决算明细表'!Y10)</f>
        <v>0.0</v>
      </c>
      <c r="M10" s="26"/>
      <c r="N10" s="26"/>
      <c r="O10" s="26"/>
      <c r="P10" s="26"/>
      <c r="Q10" s="26"/>
      <c r="R10" s="26"/>
      <c r="S10" s="26"/>
      <c r="T10" s="26"/>
      <c r="U10" s="26"/>
      <c r="V10" s="26"/>
      <c r="W10" s="26"/>
      <c r="X10" s="26"/>
      <c r="Y10" s="26"/>
      <c r="Z10" s="26" t="n">
        <f>('Z10_2 政府性基金预算财政拨款项目支出决算明细表'!AA10+'Z10_2 政府性基金预算财政拨款项目支出决算明细表'!AB10+'Z10_2 政府性基金预算财政拨款项目支出决算明细表'!AC10+'Z10_2 政府性基金预算财政拨款项目支出决算明细表'!AD10+'Z10_2 政府性基金预算财政拨款项目支出决算明细表'!AE10+'Z10_2 政府性基金预算财政拨款项目支出决算明细表'!AF10+'Z10_2 政府性基金预算财政拨款项目支出决算明细表'!AG10+'Z10_2 政府性基金预算财政拨款项目支出决算明细表'!AH10+'Z10_2 政府性基金预算财政拨款项目支出决算明细表'!AI10+'Z10_2 政府性基金预算财政拨款项目支出决算明细表'!AJ10+'Z10_2 政府性基金预算财政拨款项目支出决算明细表'!AK10+'Z10_2 政府性基金预算财政拨款项目支出决算明细表'!AL10+'Z10_2 政府性基金预算财政拨款项目支出决算明细表'!AM10+'Z10_2 政府性基金预算财政拨款项目支出决算明细表'!AN10+'Z10_2 政府性基金预算财政拨款项目支出决算明细表'!AO10+'Z10_2 政府性基金预算财政拨款项目支出决算明细表'!AP10+'Z10_2 政府性基金预算财政拨款项目支出决算明细表'!AQ10+'Z10_2 政府性基金预算财政拨款项目支出决算明细表'!AR10+'Z10_2 政府性基金预算财政拨款项目支出决算明细表'!AS10+'Z10_2 政府性基金预算财政拨款项目支出决算明细表'!AT10+'Z10_2 政府性基金预算财政拨款项目支出决算明细表'!AU10+'Z10_2 政府性基金预算财政拨款项目支出决算明细表'!AV10+'Z10_2 政府性基金预算财政拨款项目支出决算明细表'!AW10+'Z10_2 政府性基金预算财政拨款项目支出决算明细表'!AX10+'Z10_2 政府性基金预算财政拨款项目支出决算明细表'!AY10+'Z10_2 政府性基金预算财政拨款项目支出决算明细表'!AZ10+'Z10_2 政府性基金预算财政拨款项目支出决算明细表'!BA10)</f>
        <v>0.0</v>
      </c>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t="n">
        <f>('Z10_2 政府性基金预算财政拨款项目支出决算明细表'!BC10+'Z10_2 政府性基金预算财政拨款项目支出决算明细表'!BD10+'Z10_2 政府性基金预算财政拨款项目支出决算明细表'!BE10+'Z10_2 政府性基金预算财政拨款项目支出决算明细表'!BF10+'Z10_2 政府性基金预算财政拨款项目支出决算明细表'!BG10+'Z10_2 政府性基金预算财政拨款项目支出决算明细表'!BH10+'Z10_2 政府性基金预算财政拨款项目支出决算明细表'!BI10+'Z10_2 政府性基金预算财政拨款项目支出决算明细表'!BJ10+'Z10_2 政府性基金预算财政拨款项目支出决算明细表'!BK10+'Z10_2 政府性基金预算财政拨款项目支出决算明细表'!BL10+'Z10_2 政府性基金预算财政拨款项目支出决算明细表'!BM10+'Z10_2 政府性基金预算财政拨款项目支出决算明细表'!BN10)</f>
        <v>0.0</v>
      </c>
      <c r="BC10" s="26"/>
      <c r="BD10" s="26"/>
      <c r="BE10" s="26"/>
      <c r="BF10" s="26"/>
      <c r="BG10" s="26"/>
      <c r="BH10" s="26"/>
      <c r="BI10" s="26"/>
      <c r="BJ10" s="26"/>
      <c r="BK10" s="26"/>
      <c r="BL10" s="26"/>
      <c r="BM10" s="26"/>
      <c r="BN10" s="26"/>
      <c r="BO10" s="26" t="n">
        <f>('Z10_2 政府性基金预算财政拨款项目支出决算明细表'!BP10+'Z10_2 政府性基金预算财政拨款项目支出决算明细表'!BQ10+'Z10_2 政府性基金预算财政拨款项目支出决算明细表'!BR10+'Z10_2 政府性基金预算财政拨款项目支出决算明细表'!BS10)</f>
        <v>0.0</v>
      </c>
      <c r="BP10" s="26"/>
      <c r="BQ10" s="26"/>
      <c r="BR10" s="26"/>
      <c r="BS10" s="26"/>
      <c r="BT10" s="30" t="inlineStr">
        <is>
          <t>—</t>
        </is>
      </c>
      <c r="BU10" s="30" t="inlineStr">
        <is>
          <t>—</t>
        </is>
      </c>
      <c r="BV10" s="30" t="inlineStr">
        <is>
          <t>—</t>
        </is>
      </c>
      <c r="BW10" s="30" t="inlineStr">
        <is>
          <t>—</t>
        </is>
      </c>
      <c r="BX10" s="30" t="inlineStr">
        <is>
          <t>—</t>
        </is>
      </c>
      <c r="BY10" s="30" t="inlineStr">
        <is>
          <t>—</t>
        </is>
      </c>
      <c r="BZ10" s="30" t="inlineStr">
        <is>
          <t>—</t>
        </is>
      </c>
      <c r="CA10" s="30" t="inlineStr">
        <is>
          <t>—</t>
        </is>
      </c>
      <c r="CB10" s="30" t="inlineStr">
        <is>
          <t>—</t>
        </is>
      </c>
      <c r="CC10" s="30" t="inlineStr">
        <is>
          <t>—</t>
        </is>
      </c>
      <c r="CD10" s="30" t="inlineStr">
        <is>
          <t>—</t>
        </is>
      </c>
      <c r="CE10" s="30" t="inlineStr">
        <is>
          <t>—</t>
        </is>
      </c>
      <c r="CF10" s="30" t="inlineStr">
        <is>
          <t>—</t>
        </is>
      </c>
      <c r="CG10" s="26" t="n">
        <f>('Z10_2 政府性基金预算财政拨款项目支出决算明细表'!CH10+'Z10_2 政府性基金预算财政拨款项目支出决算明细表'!CI10+'Z10_2 政府性基金预算财政拨款项目支出决算明细表'!CJ10+'Z10_2 政府性基金预算财政拨款项目支出决算明细表'!CK10+'Z10_2 政府性基金预算财政拨款项目支出决算明细表'!CL10+'Z10_2 政府性基金预算财政拨款项目支出决算明细表'!CM10+'Z10_2 政府性基金预算财政拨款项目支出决算明细表'!CN10+'Z10_2 政府性基金预算财政拨款项目支出决算明细表'!CO10+'Z10_2 政府性基金预算财政拨款项目支出决算明细表'!CP10+'Z10_2 政府性基金预算财政拨款项目支出决算明细表'!CQ10+'Z10_2 政府性基金预算财政拨款项目支出决算明细表'!CR10+'Z10_2 政府性基金预算财政拨款项目支出决算明细表'!CS10+'Z10_2 政府性基金预算财政拨款项目支出决算明细表'!CT10+'Z10_2 政府性基金预算财政拨款项目支出决算明细表'!CU10+'Z10_2 政府性基金预算财政拨款项目支出决算明细表'!CV10+'Z10_2 政府性基金预算财政拨款项目支出决算明细表'!CW10)</f>
        <v>0.0</v>
      </c>
      <c r="CH10" s="26"/>
      <c r="CI10" s="26"/>
      <c r="CJ10" s="26"/>
      <c r="CK10" s="26"/>
      <c r="CL10" s="26"/>
      <c r="CM10" s="26"/>
      <c r="CN10" s="26"/>
      <c r="CO10" s="26"/>
      <c r="CP10" s="26"/>
      <c r="CQ10" s="26"/>
      <c r="CR10" s="26"/>
      <c r="CS10" s="26"/>
      <c r="CT10" s="26"/>
      <c r="CU10" s="26"/>
      <c r="CV10" s="26"/>
      <c r="CW10" s="26"/>
      <c r="CX10" s="30" t="inlineStr">
        <is>
          <t>一</t>
        </is>
      </c>
      <c r="CY10" s="30" t="inlineStr">
        <is>
          <t>一</t>
        </is>
      </c>
      <c r="CZ10" s="30" t="inlineStr">
        <is>
          <t>一</t>
        </is>
      </c>
      <c r="DA10" s="26" t="n">
        <f>('Z10_2 政府性基金预算财政拨款项目支出决算明细表'!DB10+'Z10_2 政府性基金预算财政拨款项目支出决算明细表'!DC10+'Z10_2 政府性基金预算财政拨款项目支出决算明细表'!DD10+'Z10_2 政府性基金预算财政拨款项目支出决算明细表'!DE10+'Z10_2 政府性基金预算财政拨款项目支出决算明细表'!DF10)</f>
        <v>0.0</v>
      </c>
      <c r="DB10" s="26"/>
      <c r="DC10" s="26"/>
      <c r="DD10" s="26"/>
      <c r="DE10" s="26"/>
      <c r="DF10" s="26"/>
      <c r="DG10" s="26" t="n">
        <f>('Z10_2 政府性基金预算财政拨款项目支出决算明细表'!DH10+'Z10_2 政府性基金预算财政拨款项目支出决算明细表'!DI10+'Z10_2 政府性基金预算财政拨款项目支出决算明细表'!DJ10)</f>
        <v>0.0</v>
      </c>
      <c r="DH10" s="26"/>
      <c r="DI10" s="26"/>
      <c r="DJ10" s="26"/>
      <c r="DK10" s="26" t="n">
        <f>('Z10_2 政府性基金预算财政拨款项目支出决算明细表'!DL10+'Z10_2 政府性基金预算财政拨款项目支出决算明细表'!DM10+'Z10_2 政府性基金预算财政拨款项目支出决算明细表'!DN10+'Z10_2 政府性基金预算财政拨款项目支出决算明细表'!DO10+'Z10_2 政府性基金预算财政拨款项目支出决算明细表'!DP10)</f>
        <v>0.0</v>
      </c>
      <c r="DL10" s="26"/>
      <c r="DM10" s="26"/>
      <c r="DN10" s="26"/>
      <c r="DO10" s="26"/>
      <c r="DP10" s="28"/>
    </row>
    <row r="12">
      <c r="BH12" s="10" t="inlineStr">
        <is>
          <t>— 18.1 —</t>
        </is>
      </c>
    </row>
  </sheetData>
  <mergeCells count="133">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s>
  <dataValidations count="3">
    <dataValidation type="list" sqref="F10" allowBlank="true" errorStyle="stop">
      <formula1>HIDDENSHEETNAME!$O$2:$O$3</formula1>
    </dataValidation>
    <dataValidation type="list" sqref="I10" allowBlank="true" errorStyle="stop">
      <formula1>HIDDENSHEETNAME!$N$2:$N$5</formula1>
    </dataValidation>
    <dataValidation type="list" sqref="J10" allowBlank="true" errorStyle="stop">
      <formula1>HIDDENSHEETNAME!$C$2:$C$3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 r="M1" s="9" t="inlineStr">
        <is>
          <t>国有资本经营预算财政拨款收入支出决算表</t>
        </is>
      </c>
    </row>
    <row r="2">
      <c r="Y2" s="10" t="inlineStr">
        <is>
          <t>财决11表</t>
        </is>
      </c>
    </row>
    <row r="3">
      <c r="A3" s="10" t="inlineStr">
        <is>
          <t>编制单位：南县监察委员会</t>
        </is>
      </c>
      <c r="M3" s="10" t="inlineStr">
        <is>
          <t>2023年度</t>
        </is>
      </c>
      <c r="Y3" s="10" t="inlineStr">
        <is>
          <t>金额单位：元</t>
        </is>
      </c>
    </row>
    <row r="4" customHeight="true" ht="15.0">
      <c r="A4" s="150" t="inlineStr">
        <is>
          <t>项目</t>
        </is>
      </c>
      <c r="B4" s="152"/>
      <c r="C4" s="152"/>
      <c r="D4" s="152"/>
      <c r="E4" s="246" t="inlineStr">
        <is>
          <t>年初结转和结余</t>
        </is>
      </c>
      <c r="F4" s="152"/>
      <c r="G4" s="152"/>
      <c r="H4" s="154" t="inlineStr">
        <is>
          <t>本年收入</t>
        </is>
      </c>
      <c r="I4" s="256" t="inlineStr">
        <is>
          <t xml:space="preserve">本年支出 </t>
        </is>
      </c>
      <c r="J4" s="152"/>
      <c r="K4" s="152"/>
      <c r="L4" s="152"/>
      <c r="M4" s="152"/>
      <c r="N4" s="152"/>
      <c r="O4" s="152"/>
      <c r="P4" s="152"/>
      <c r="Q4" s="152"/>
      <c r="R4" s="152"/>
      <c r="S4" s="152"/>
      <c r="T4" s="152"/>
      <c r="U4" s="152"/>
      <c r="V4" s="152"/>
      <c r="W4" s="246" t="inlineStr">
        <is>
          <t>年末结转和结余</t>
        </is>
      </c>
      <c r="X4" s="152"/>
      <c r="Y4" s="156"/>
    </row>
    <row r="5" customHeight="true" ht="15.0">
      <c r="A5" s="160" t="inlineStr">
        <is>
          <t>支出功能分类科目代码</t>
        </is>
      </c>
      <c r="B5" s="152"/>
      <c r="C5" s="152"/>
      <c r="D5" s="164" t="inlineStr">
        <is>
          <t>科目名称</t>
        </is>
      </c>
      <c r="E5" s="164" t="inlineStr">
        <is>
          <t>合计</t>
        </is>
      </c>
      <c r="F5" s="164" t="inlineStr">
        <is>
          <t>结转</t>
        </is>
      </c>
      <c r="G5" s="164" t="inlineStr">
        <is>
          <t>结余</t>
        </is>
      </c>
      <c r="H5" s="152"/>
      <c r="I5" s="164" t="inlineStr">
        <is>
          <t>合计</t>
        </is>
      </c>
      <c r="J5" s="164" t="inlineStr">
        <is>
          <t>工资福利支出</t>
        </is>
      </c>
      <c r="K5" s="164" t="inlineStr">
        <is>
          <t>商品和服务支出</t>
        </is>
      </c>
      <c r="L5" s="164" t="inlineStr">
        <is>
          <t>对个人和家庭的补助</t>
        </is>
      </c>
      <c r="M5" s="164" t="inlineStr">
        <is>
          <t>债务利息及费用支出</t>
        </is>
      </c>
      <c r="N5" s="164" t="inlineStr">
        <is>
          <t>资本性支出</t>
        </is>
      </c>
      <c r="O5" s="244" t="inlineStr">
        <is>
          <t>对企业补助</t>
        </is>
      </c>
      <c r="P5" s="152"/>
      <c r="Q5" s="152"/>
      <c r="R5" s="152"/>
      <c r="S5" s="152"/>
      <c r="T5" s="152"/>
      <c r="U5" s="164" t="inlineStr">
        <is>
          <t>对社会保障基金补助</t>
        </is>
      </c>
      <c r="V5" s="164" t="inlineStr">
        <is>
          <t>其他支出</t>
        </is>
      </c>
      <c r="W5" s="164" t="inlineStr">
        <is>
          <t>合计</t>
        </is>
      </c>
      <c r="X5" s="164" t="inlineStr">
        <is>
          <t>结转</t>
        </is>
      </c>
      <c r="Y5" s="166" t="inlineStr">
        <is>
          <t>结余</t>
        </is>
      </c>
    </row>
    <row r="6" customHeight="true" ht="13.5">
      <c r="A6" s="152"/>
      <c r="B6" s="152"/>
      <c r="C6" s="152"/>
      <c r="D6" s="152"/>
      <c r="E6" s="152"/>
      <c r="F6" s="152"/>
      <c r="G6" s="152"/>
      <c r="H6" s="152"/>
      <c r="I6" s="152"/>
      <c r="J6" s="152"/>
      <c r="K6" s="152"/>
      <c r="L6" s="152"/>
      <c r="M6" s="152"/>
      <c r="N6" s="152"/>
      <c r="O6" s="194" t="inlineStr">
        <is>
          <t>小计</t>
        </is>
      </c>
      <c r="P6" s="194" t="inlineStr">
        <is>
          <t>资本金注入</t>
        </is>
      </c>
      <c r="Q6" s="194" t="inlineStr">
        <is>
          <t>政府投资基金股权投资</t>
        </is>
      </c>
      <c r="R6" s="194" t="inlineStr">
        <is>
          <t>费用补贴</t>
        </is>
      </c>
      <c r="S6" s="194" t="inlineStr">
        <is>
          <t>利息补贴</t>
        </is>
      </c>
      <c r="T6" s="194" t="inlineStr">
        <is>
          <t>其他对企业补助</t>
        </is>
      </c>
      <c r="U6" s="152"/>
      <c r="V6" s="152"/>
      <c r="W6" s="152"/>
      <c r="X6" s="152"/>
      <c r="Y6" s="156"/>
    </row>
    <row r="7" customHeight="true" ht="30.0">
      <c r="A7" s="152"/>
      <c r="B7" s="152"/>
      <c r="C7" s="152"/>
      <c r="D7" s="152"/>
      <c r="E7" s="152"/>
      <c r="F7" s="152"/>
      <c r="G7" s="152"/>
      <c r="H7" s="152"/>
      <c r="I7" s="152"/>
      <c r="J7" s="152"/>
      <c r="K7" s="152"/>
      <c r="L7" s="152"/>
      <c r="M7" s="152"/>
      <c r="N7" s="152"/>
      <c r="O7" s="152"/>
      <c r="P7" s="152"/>
      <c r="Q7" s="152"/>
      <c r="R7" s="152"/>
      <c r="S7" s="152"/>
      <c r="T7" s="152"/>
      <c r="U7" s="152"/>
      <c r="V7" s="152"/>
      <c r="W7" s="152"/>
      <c r="X7" s="152"/>
      <c r="Y7" s="156"/>
    </row>
    <row r="8" customHeight="true" ht="15.0">
      <c r="A8" s="194" t="inlineStr">
        <is>
          <t>类</t>
        </is>
      </c>
      <c r="B8" s="194" t="inlineStr">
        <is>
          <t>款</t>
        </is>
      </c>
      <c r="C8" s="194" t="inlineStr">
        <is>
          <t>项</t>
        </is>
      </c>
      <c r="D8" s="170" t="inlineStr">
        <is>
          <t>栏次</t>
        </is>
      </c>
      <c r="E8" s="20" t="inlineStr">
        <is>
          <t>1</t>
        </is>
      </c>
      <c r="F8" s="20" t="inlineStr">
        <is>
          <t>2</t>
        </is>
      </c>
      <c r="G8" s="20" t="inlineStr">
        <is>
          <t>3</t>
        </is>
      </c>
      <c r="H8" s="20" t="inlineStr">
        <is>
          <t>4</t>
        </is>
      </c>
      <c r="I8" s="20" t="inlineStr">
        <is>
          <t>5</t>
        </is>
      </c>
      <c r="J8" s="20" t="inlineStr">
        <is>
          <t>6</t>
        </is>
      </c>
      <c r="K8" s="20" t="inlineStr">
        <is>
          <t>7</t>
        </is>
      </c>
      <c r="L8" s="20" t="inlineStr">
        <is>
          <t>8</t>
        </is>
      </c>
      <c r="M8" s="20" t="inlineStr">
        <is>
          <t>9</t>
        </is>
      </c>
      <c r="N8" s="20" t="inlineStr">
        <is>
          <t>10</t>
        </is>
      </c>
      <c r="O8" s="20" t="inlineStr">
        <is>
          <t>11</t>
        </is>
      </c>
      <c r="P8" s="20" t="inlineStr">
        <is>
          <t>12</t>
        </is>
      </c>
      <c r="Q8" s="20" t="inlineStr">
        <is>
          <t>13</t>
        </is>
      </c>
      <c r="R8" s="20" t="inlineStr">
        <is>
          <t>14</t>
        </is>
      </c>
      <c r="S8" s="20" t="inlineStr">
        <is>
          <t>15</t>
        </is>
      </c>
      <c r="T8" s="20" t="inlineStr">
        <is>
          <t>16</t>
        </is>
      </c>
      <c r="U8" s="20" t="inlineStr">
        <is>
          <t>17</t>
        </is>
      </c>
      <c r="V8" s="20" t="inlineStr">
        <is>
          <t>18</t>
        </is>
      </c>
      <c r="W8" s="20" t="inlineStr">
        <is>
          <t>19</t>
        </is>
      </c>
      <c r="X8" s="20" t="inlineStr">
        <is>
          <t>20</t>
        </is>
      </c>
      <c r="Y8" s="22" t="inlineStr">
        <is>
          <t>21</t>
        </is>
      </c>
    </row>
    <row r="9" customHeight="true" ht="15.0">
      <c r="A9" s="152"/>
      <c r="B9" s="152"/>
      <c r="C9" s="152"/>
      <c r="D9" s="170" t="inlineStr">
        <is>
          <t>合计</t>
        </is>
      </c>
      <c r="E9" s="26" t="n">
        <f>'Z11 国有资本经营预算财政拨款收入支出决算表'!F9 + 'Z11 国有资本经营预算财政拨款收入支出决算表'!G9</f>
        <v>0.0</v>
      </c>
      <c r="F9" s="26" t="n">
        <f>SUM('Z11 国有资本经营预算财政拨款收入支出决算表'!F10)</f>
        <v>0.0</v>
      </c>
      <c r="G9" s="26" t="n">
        <f>SUM('Z11 国有资本经营预算财政拨款收入支出决算表'!G10)</f>
        <v>0.0</v>
      </c>
      <c r="H9" s="26" t="n">
        <f>SUM('Z11 国有资本经营预算财政拨款收入支出决算表'!H10)</f>
        <v>0.0</v>
      </c>
      <c r="I9" s="26" t="n">
        <f>SUM('Z11 国有资本经营预算财政拨款收入支出决算表'!I10)</f>
        <v>0.0</v>
      </c>
      <c r="J9" s="26" t="n">
        <f>SUM('Z11 国有资本经营预算财政拨款收入支出决算表'!J10)</f>
        <v>0.0</v>
      </c>
      <c r="K9" s="26" t="n">
        <f>SUM('Z11 国有资本经营预算财政拨款收入支出决算表'!K10)</f>
        <v>0.0</v>
      </c>
      <c r="L9" s="26" t="n">
        <f>SUM('Z11 国有资本经营预算财政拨款收入支出决算表'!L10)</f>
        <v>0.0</v>
      </c>
      <c r="M9" s="26" t="n">
        <f>SUM('Z11 国有资本经营预算财政拨款收入支出决算表'!M10)</f>
        <v>0.0</v>
      </c>
      <c r="N9" s="26" t="n">
        <f>SUM('Z11 国有资本经营预算财政拨款收入支出决算表'!N10)</f>
        <v>0.0</v>
      </c>
      <c r="O9" s="26" t="n">
        <f>('Z11 国有资本经营预算财政拨款收入支出决算表'!P9+'Z11 国有资本经营预算财政拨款收入支出决算表'!Q9+'Z11 国有资本经营预算财政拨款收入支出决算表'!R9+'Z11 国有资本经营预算财政拨款收入支出决算表'!S9+'Z11 国有资本经营预算财政拨款收入支出决算表'!T9)</f>
        <v>0.0</v>
      </c>
      <c r="P9" s="26" t="n">
        <f>SUM('Z11 国有资本经营预算财政拨款收入支出决算表'!P10)</f>
        <v>0.0</v>
      </c>
      <c r="Q9" s="26" t="n">
        <f>SUM('Z11 国有资本经营预算财政拨款收入支出决算表'!Q10)</f>
        <v>0.0</v>
      </c>
      <c r="R9" s="26" t="n">
        <f>SUM('Z11 国有资本经营预算财政拨款收入支出决算表'!R10)</f>
        <v>0.0</v>
      </c>
      <c r="S9" s="26" t="n">
        <f>SUM('Z11 国有资本经营预算财政拨款收入支出决算表'!S10)</f>
        <v>0.0</v>
      </c>
      <c r="T9" s="26" t="n">
        <f>SUM('Z11 国有资本经营预算财政拨款收入支出决算表'!T10)</f>
        <v>0.0</v>
      </c>
      <c r="U9" s="26" t="n">
        <f>SUM('Z11 国有资本经营预算财政拨款收入支出决算表'!U10)</f>
        <v>0.0</v>
      </c>
      <c r="V9" s="26" t="n">
        <f>SUM('Z11 国有资本经营预算财政拨款收入支出决算表'!V10)</f>
        <v>0.0</v>
      </c>
      <c r="W9" s="26" t="n">
        <f>SUM('Z11 国有资本经营预算财政拨款收入支出决算表'!W10)</f>
        <v>0.0</v>
      </c>
      <c r="X9" s="26" t="n">
        <f>SUM('Z11 国有资本经营预算财政拨款收入支出决算表'!X10)</f>
        <v>0.0</v>
      </c>
      <c r="Y9" s="28" t="n">
        <f>SUM('Z11 国有资本经营预算财政拨款收入支出决算表'!Y10)</f>
        <v>0.0</v>
      </c>
    </row>
    <row r="10" customHeight="true" ht="15.0">
      <c r="A10" s="254"/>
      <c r="B10" s="176"/>
      <c r="C10" s="176"/>
      <c r="D10" s="32"/>
      <c r="E10" s="26" t="n">
        <f>'Z11 国有资本经营预算财政拨款收入支出决算表'!F10 + 'Z11 国有资本经营预算财政拨款收入支出决算表'!G10</f>
        <v>0.0</v>
      </c>
      <c r="F10" s="26"/>
      <c r="G10" s="26"/>
      <c r="H10" s="26"/>
      <c r="I10" s="26" t="n">
        <f>'Z11 国有资本经营预算财政拨款收入支出决算表'!I10</f>
        <v>0.0</v>
      </c>
      <c r="J10" s="26" t="n">
        <f>'Z11 国有资本经营预算财政拨款收入支出决算表'!J10</f>
        <v>0.0</v>
      </c>
      <c r="K10" s="26" t="n">
        <f>'Z11 国有资本经营预算财政拨款收入支出决算表'!K10</f>
        <v>0.0</v>
      </c>
      <c r="L10" s="26" t="n">
        <f>'Z11 国有资本经营预算财政拨款收入支出决算表'!L10</f>
        <v>0.0</v>
      </c>
      <c r="M10" s="26" t="n">
        <f>'Z11 国有资本经营预算财政拨款收入支出决算表'!M10</f>
        <v>0.0</v>
      </c>
      <c r="N10" s="26" t="n">
        <f>'Z11 国有资本经营预算财政拨款收入支出决算表'!N10</f>
        <v>0.0</v>
      </c>
      <c r="O10" s="26" t="n">
        <f>('Z11 国有资本经营预算财政拨款收入支出决算表'!P10+'Z11 国有资本经营预算财政拨款收入支出决算表'!Q10+'Z11 国有资本经营预算财政拨款收入支出决算表'!R10+'Z11 国有资本经营预算财政拨款收入支出决算表'!S10+'Z11 国有资本经营预算财政拨款收入支出决算表'!T10)</f>
        <v>0.0</v>
      </c>
      <c r="P10" s="26" t="n">
        <f>'Z11 国有资本经营预算财政拨款收入支出决算表'!P10</f>
        <v>0.0</v>
      </c>
      <c r="Q10" s="26" t="n">
        <f>'Z11 国有资本经营预算财政拨款收入支出决算表'!Q10</f>
        <v>0.0</v>
      </c>
      <c r="R10" s="26" t="n">
        <f>'Z11 国有资本经营预算财政拨款收入支出决算表'!R10</f>
        <v>0.0</v>
      </c>
      <c r="S10" s="26" t="n">
        <f>'Z11 国有资本经营预算财政拨款收入支出决算表'!S10</f>
        <v>0.0</v>
      </c>
      <c r="T10" s="26" t="n">
        <f>'Z11 国有资本经营预算财政拨款收入支出决算表'!T10</f>
        <v>0.0</v>
      </c>
      <c r="U10" s="26" t="n">
        <f>'Z11 国有资本经营预算财政拨款收入支出决算表'!U10</f>
        <v>0.0</v>
      </c>
      <c r="V10" s="26" t="n">
        <f>'Z11 国有资本经营预算财政拨款收入支出决算表'!V10</f>
        <v>0.0</v>
      </c>
      <c r="W10" s="26" t="n">
        <f>'Z11 国有资本经营预算财政拨款收入支出决算表'!E10 + 'Z11 国有资本经营预算财政拨款收入支出决算表'!H10 - 'Z11 国有资本经营预算财政拨款收入支出决算表'!I10</f>
        <v>0.0</v>
      </c>
      <c r="X10" s="26"/>
      <c r="Y10" s="28"/>
    </row>
    <row r="12">
      <c r="M12" s="10" t="inlineStr">
        <is>
          <t>— 19.1 —</t>
        </is>
      </c>
    </row>
  </sheetData>
  <mergeCells count="32">
    <mergeCell ref="A4:D4"/>
    <mergeCell ref="E4:G4"/>
    <mergeCell ref="H4:H7"/>
    <mergeCell ref="I4:V4"/>
    <mergeCell ref="W4:Y4"/>
    <mergeCell ref="A5:C7"/>
    <mergeCell ref="D5:D7"/>
    <mergeCell ref="E5:E7"/>
    <mergeCell ref="F5:F7"/>
    <mergeCell ref="G5:G7"/>
    <mergeCell ref="I5:I7"/>
    <mergeCell ref="J5:J7"/>
    <mergeCell ref="K5:K7"/>
    <mergeCell ref="L5:L7"/>
    <mergeCell ref="M5:M7"/>
    <mergeCell ref="N5:N7"/>
    <mergeCell ref="O5:T5"/>
    <mergeCell ref="U5:U7"/>
    <mergeCell ref="V5:V7"/>
    <mergeCell ref="W5:W7"/>
    <mergeCell ref="X5:X7"/>
    <mergeCell ref="Y5:Y7"/>
    <mergeCell ref="O6:O7"/>
    <mergeCell ref="P6:P7"/>
    <mergeCell ref="Q6:Q7"/>
    <mergeCell ref="R6:R7"/>
    <mergeCell ref="S6:S7"/>
    <mergeCell ref="T6:T7"/>
    <mergeCell ref="A8:A9"/>
    <mergeCell ref="B8:B9"/>
    <mergeCell ref="C8:C9"/>
    <mergeCell ref="A10:C10"/>
  </mergeCells>
  <pageMargins bottom="0.75" footer="0.3" header="0.3" left="0.7" right="0.7" top="0.75"/>
</worksheet>
</file>

<file path=xl/worksheets/sheet22.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E1" s="9" t="inlineStr">
        <is>
          <t>国有资本经营预算财政拨款支出决算明细表</t>
        </is>
      </c>
    </row>
    <row r="2">
      <c r="DJ2" s="10" t="inlineStr">
        <is>
          <t>财决12表</t>
        </is>
      </c>
    </row>
    <row r="3">
      <c r="A3" s="10" t="inlineStr">
        <is>
          <t>编制单位：南县监察委员会</t>
        </is>
      </c>
      <c r="BE3" s="10" t="inlineStr">
        <is>
          <t>2023年度</t>
        </is>
      </c>
      <c r="DJ3" s="10" t="inlineStr">
        <is>
          <t>金额单位：元</t>
        </is>
      </c>
    </row>
    <row r="4" customHeight="true" ht="15.0">
      <c r="A4" s="150" t="inlineStr">
        <is>
          <t>项目</t>
        </is>
      </c>
      <c r="B4" s="152"/>
      <c r="C4" s="152"/>
      <c r="D4" s="152"/>
      <c r="E4" s="154" t="inlineStr">
        <is>
          <t>合计</t>
        </is>
      </c>
      <c r="F4" s="182" t="inlineStr">
        <is>
          <t>工资福利支出</t>
        </is>
      </c>
      <c r="G4" s="14"/>
      <c r="H4" s="14"/>
      <c r="I4" s="14"/>
      <c r="J4" s="14"/>
      <c r="K4" s="14"/>
      <c r="L4" s="14"/>
      <c r="M4" s="14"/>
      <c r="N4" s="14"/>
      <c r="O4" s="14"/>
      <c r="P4" s="14"/>
      <c r="Q4" s="14"/>
      <c r="R4" s="14"/>
      <c r="S4" s="14"/>
      <c r="T4" s="184" t="inlineStr">
        <is>
          <t>商品和服务支出</t>
        </is>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86" t="inlineStr">
        <is>
          <t>对个人和家庭的补助</t>
        </is>
      </c>
      <c r="AW4" s="14"/>
      <c r="AX4" s="14"/>
      <c r="AY4" s="14"/>
      <c r="AZ4" s="14"/>
      <c r="BA4" s="14"/>
      <c r="BB4" s="14"/>
      <c r="BC4" s="14"/>
      <c r="BD4" s="14"/>
      <c r="BE4" s="14"/>
      <c r="BF4" s="14"/>
      <c r="BG4" s="14"/>
      <c r="BH4" s="14"/>
      <c r="BI4" s="12" t="inlineStr">
        <is>
          <t>债务利息及费用支出</t>
        </is>
      </c>
      <c r="BJ4" s="14"/>
      <c r="BK4" s="14"/>
      <c r="BL4" s="14"/>
      <c r="BM4" s="14"/>
      <c r="BN4" s="186" t="inlineStr">
        <is>
          <t>资本性支出（基本建设）</t>
        </is>
      </c>
      <c r="BO4" s="14"/>
      <c r="BP4" s="14"/>
      <c r="BQ4" s="14"/>
      <c r="BR4" s="14"/>
      <c r="BS4" s="14"/>
      <c r="BT4" s="14"/>
      <c r="BU4" s="14"/>
      <c r="BV4" s="14"/>
      <c r="BW4" s="14"/>
      <c r="BX4" s="14"/>
      <c r="BY4" s="14"/>
      <c r="BZ4" s="14"/>
      <c r="CA4" s="188" t="inlineStr">
        <is>
          <t>资本性支出</t>
        </is>
      </c>
      <c r="CB4" s="14"/>
      <c r="CC4" s="14"/>
      <c r="CD4" s="14"/>
      <c r="CE4" s="14"/>
      <c r="CF4" s="14"/>
      <c r="CG4" s="14"/>
      <c r="CH4" s="14"/>
      <c r="CI4" s="14"/>
      <c r="CJ4" s="14"/>
      <c r="CK4" s="14"/>
      <c r="CL4" s="14"/>
      <c r="CM4" s="14"/>
      <c r="CN4" s="14"/>
      <c r="CO4" s="14"/>
      <c r="CP4" s="14"/>
      <c r="CQ4" s="14"/>
      <c r="CR4" s="190" t="inlineStr">
        <is>
          <t>对企业补助（基本建设）</t>
        </is>
      </c>
      <c r="CS4" s="14"/>
      <c r="CT4" s="14"/>
      <c r="CU4" s="192" t="inlineStr">
        <is>
          <t>对企业补助</t>
        </is>
      </c>
      <c r="CV4" s="14"/>
      <c r="CW4" s="14"/>
      <c r="CX4" s="14"/>
      <c r="CY4" s="14"/>
      <c r="CZ4" s="14"/>
      <c r="DA4" s="148" t="inlineStr">
        <is>
          <t>对社会保障基金补助</t>
        </is>
      </c>
      <c r="DB4" s="14"/>
      <c r="DC4" s="14"/>
      <c r="DD4" s="14"/>
      <c r="DE4" s="192" t="inlineStr">
        <is>
          <t>其他支出</t>
        </is>
      </c>
      <c r="DF4" s="14"/>
      <c r="DG4" s="14"/>
      <c r="DH4" s="14"/>
      <c r="DI4" s="14"/>
      <c r="DJ4" s="18"/>
    </row>
    <row r="5" customHeight="true" ht="15.0">
      <c r="A5" s="160" t="inlineStr">
        <is>
          <t>支出功能分类科目代码</t>
        </is>
      </c>
      <c r="B5" s="152"/>
      <c r="C5" s="152"/>
      <c r="D5" s="164" t="inlineStr">
        <is>
          <t>科目名称（项目名称、方向）</t>
        </is>
      </c>
      <c r="E5" s="152"/>
      <c r="F5" s="164" t="inlineStr">
        <is>
          <t>小计</t>
        </is>
      </c>
      <c r="G5" s="164" t="inlineStr">
        <is>
          <t>基本工资</t>
        </is>
      </c>
      <c r="H5" s="164" t="inlineStr">
        <is>
          <t>津贴补贴</t>
        </is>
      </c>
      <c r="I5" s="164" t="inlineStr">
        <is>
          <t>奖金</t>
        </is>
      </c>
      <c r="J5" s="164" t="inlineStr">
        <is>
          <t>伙食补助费</t>
        </is>
      </c>
      <c r="K5" s="164" t="inlineStr">
        <is>
          <t>绩效工资</t>
        </is>
      </c>
      <c r="L5" s="164" t="inlineStr">
        <is>
          <t>机关事业单位基本养老保险缴费</t>
        </is>
      </c>
      <c r="M5" s="164" t="inlineStr">
        <is>
          <t>职业年金缴费</t>
        </is>
      </c>
      <c r="N5" s="164" t="inlineStr">
        <is>
          <t>职工基本医疗保险缴费</t>
        </is>
      </c>
      <c r="O5" s="164" t="inlineStr">
        <is>
          <t>公务员医疗补助缴费</t>
        </is>
      </c>
      <c r="P5" s="164" t="inlineStr">
        <is>
          <t>其他社会保障缴费</t>
        </is>
      </c>
      <c r="Q5" s="164" t="inlineStr">
        <is>
          <t>住房公积金</t>
        </is>
      </c>
      <c r="R5" s="164" t="inlineStr">
        <is>
          <t>医疗费</t>
        </is>
      </c>
      <c r="S5" s="164" t="inlineStr">
        <is>
          <t>其他工资福利支出</t>
        </is>
      </c>
      <c r="T5" s="164" t="inlineStr">
        <is>
          <t>小计</t>
        </is>
      </c>
      <c r="U5" s="164" t="inlineStr">
        <is>
          <t>办公费</t>
        </is>
      </c>
      <c r="V5" s="164" t="inlineStr">
        <is>
          <t>印刷费</t>
        </is>
      </c>
      <c r="W5" s="164" t="inlineStr">
        <is>
          <t>咨询费</t>
        </is>
      </c>
      <c r="X5" s="164" t="inlineStr">
        <is>
          <t>手续费</t>
        </is>
      </c>
      <c r="Y5" s="164" t="inlineStr">
        <is>
          <t>水费</t>
        </is>
      </c>
      <c r="Z5" s="164" t="inlineStr">
        <is>
          <t>电费</t>
        </is>
      </c>
      <c r="AA5" s="164" t="inlineStr">
        <is>
          <t>邮电费</t>
        </is>
      </c>
      <c r="AB5" s="164" t="inlineStr">
        <is>
          <t>取暖费</t>
        </is>
      </c>
      <c r="AC5" s="164" t="inlineStr">
        <is>
          <t>物业管理费</t>
        </is>
      </c>
      <c r="AD5" s="164" t="inlineStr">
        <is>
          <t>差旅费</t>
        </is>
      </c>
      <c r="AE5" s="164" t="inlineStr">
        <is>
          <t>因公出国（境）费用</t>
        </is>
      </c>
      <c r="AF5" s="164" t="inlineStr">
        <is>
          <t>维修（护）费</t>
        </is>
      </c>
      <c r="AG5" s="164" t="inlineStr">
        <is>
          <t>租赁费</t>
        </is>
      </c>
      <c r="AH5" s="164" t="inlineStr">
        <is>
          <t>会议费</t>
        </is>
      </c>
      <c r="AI5" s="164" t="inlineStr">
        <is>
          <t>培训费</t>
        </is>
      </c>
      <c r="AJ5" s="164" t="inlineStr">
        <is>
          <t>公务接待费</t>
        </is>
      </c>
      <c r="AK5" s="164" t="inlineStr">
        <is>
          <t>专用材料费</t>
        </is>
      </c>
      <c r="AL5" s="164" t="inlineStr">
        <is>
          <t>被装购置费</t>
        </is>
      </c>
      <c r="AM5" s="164" t="inlineStr">
        <is>
          <t>专用燃料费</t>
        </is>
      </c>
      <c r="AN5" s="164" t="inlineStr">
        <is>
          <t>劳务费</t>
        </is>
      </c>
      <c r="AO5" s="164" t="inlineStr">
        <is>
          <t>委托业务费</t>
        </is>
      </c>
      <c r="AP5" s="164" t="inlineStr">
        <is>
          <t>工会经费</t>
        </is>
      </c>
      <c r="AQ5" s="164" t="inlineStr">
        <is>
          <t>福利费</t>
        </is>
      </c>
      <c r="AR5" s="164" t="inlineStr">
        <is>
          <t>公务用车运行维护费</t>
        </is>
      </c>
      <c r="AS5" s="164" t="inlineStr">
        <is>
          <t>其他交通费用</t>
        </is>
      </c>
      <c r="AT5" s="164" t="inlineStr">
        <is>
          <t>税金及附加费用</t>
        </is>
      </c>
      <c r="AU5" s="164" t="inlineStr">
        <is>
          <t>其他商品和服务支出</t>
        </is>
      </c>
      <c r="AV5" s="164" t="inlineStr">
        <is>
          <t>小计</t>
        </is>
      </c>
      <c r="AW5" s="164" t="inlineStr">
        <is>
          <t>离休费</t>
        </is>
      </c>
      <c r="AX5" s="164" t="inlineStr">
        <is>
          <t>退休费</t>
        </is>
      </c>
      <c r="AY5" s="164" t="inlineStr">
        <is>
          <t>退职（役）费</t>
        </is>
      </c>
      <c r="AZ5" s="164" t="inlineStr">
        <is>
          <t>抚恤金</t>
        </is>
      </c>
      <c r="BA5" s="164" t="inlineStr">
        <is>
          <t>生活补助</t>
        </is>
      </c>
      <c r="BB5" s="164" t="inlineStr">
        <is>
          <t>救济费</t>
        </is>
      </c>
      <c r="BC5" s="164" t="inlineStr">
        <is>
          <t>医疗费补助</t>
        </is>
      </c>
      <c r="BD5" s="164" t="inlineStr">
        <is>
          <t>助学金</t>
        </is>
      </c>
      <c r="BE5" s="164" t="inlineStr">
        <is>
          <t>奖励金</t>
        </is>
      </c>
      <c r="BF5" s="164" t="inlineStr">
        <is>
          <t>个人农业生产补贴</t>
        </is>
      </c>
      <c r="BG5" s="164" t="inlineStr">
        <is>
          <t>代缴社会保险费</t>
        </is>
      </c>
      <c r="BH5" s="164" t="inlineStr">
        <is>
          <t>其他对个人和家庭的补助</t>
        </is>
      </c>
      <c r="BI5" s="164" t="inlineStr">
        <is>
          <t>小计</t>
        </is>
      </c>
      <c r="BJ5" s="164" t="inlineStr">
        <is>
          <t>国内债务付息</t>
        </is>
      </c>
      <c r="BK5" s="164" t="inlineStr">
        <is>
          <t>国外债务付息</t>
        </is>
      </c>
      <c r="BL5" s="164" t="inlineStr">
        <is>
          <t>国内债务发行费用</t>
        </is>
      </c>
      <c r="BM5" s="164" t="inlineStr">
        <is>
          <t>国外债务发行费用</t>
        </is>
      </c>
      <c r="BN5" s="164" t="inlineStr">
        <is>
          <t>小计</t>
        </is>
      </c>
      <c r="BO5" s="164" t="inlineStr">
        <is>
          <t>房屋建筑物购建</t>
        </is>
      </c>
      <c r="BP5" s="164" t="inlineStr">
        <is>
          <t>办公设备购置</t>
        </is>
      </c>
      <c r="BQ5" s="164" t="inlineStr">
        <is>
          <t>专用设备购置</t>
        </is>
      </c>
      <c r="BR5" s="164" t="inlineStr">
        <is>
          <t>基础设施建设</t>
        </is>
      </c>
      <c r="BS5" s="164" t="inlineStr">
        <is>
          <t>大型修缮</t>
        </is>
      </c>
      <c r="BT5" s="164" t="inlineStr">
        <is>
          <t>信息网络及软件购置更新</t>
        </is>
      </c>
      <c r="BU5" s="164" t="inlineStr">
        <is>
          <t>物资储备</t>
        </is>
      </c>
      <c r="BV5" s="164" t="inlineStr">
        <is>
          <t>公务用车购置</t>
        </is>
      </c>
      <c r="BW5" s="164" t="inlineStr">
        <is>
          <t>其他交通工具购置</t>
        </is>
      </c>
      <c r="BX5" s="164" t="inlineStr">
        <is>
          <t>文物和陈列品购置</t>
        </is>
      </c>
      <c r="BY5" s="164" t="inlineStr">
        <is>
          <t>无形资产购置</t>
        </is>
      </c>
      <c r="BZ5" s="164" t="inlineStr">
        <is>
          <t>其他基本建设支出</t>
        </is>
      </c>
      <c r="CA5" s="164" t="inlineStr">
        <is>
          <t>小计</t>
        </is>
      </c>
      <c r="CB5" s="164" t="inlineStr">
        <is>
          <t>房屋建筑物购建</t>
        </is>
      </c>
      <c r="CC5" s="164" t="inlineStr">
        <is>
          <t>办公设备购置</t>
        </is>
      </c>
      <c r="CD5" s="164" t="inlineStr">
        <is>
          <t>专用设备购置</t>
        </is>
      </c>
      <c r="CE5" s="164" t="inlineStr">
        <is>
          <t>基础设施建设</t>
        </is>
      </c>
      <c r="CF5" s="164" t="inlineStr">
        <is>
          <t>大型修缮</t>
        </is>
      </c>
      <c r="CG5" s="164" t="inlineStr">
        <is>
          <t>信息网络及软件购置更新</t>
        </is>
      </c>
      <c r="CH5" s="164" t="inlineStr">
        <is>
          <t>物资储备</t>
        </is>
      </c>
      <c r="CI5" s="164" t="inlineStr">
        <is>
          <t>土地补偿</t>
        </is>
      </c>
      <c r="CJ5" s="164" t="inlineStr">
        <is>
          <t>安置补助</t>
        </is>
      </c>
      <c r="CK5" s="164" t="inlineStr">
        <is>
          <t>地上附着物和青苗补偿</t>
        </is>
      </c>
      <c r="CL5" s="164" t="inlineStr">
        <is>
          <t>拆迁补偿</t>
        </is>
      </c>
      <c r="CM5" s="164" t="inlineStr">
        <is>
          <t>公务用车购置</t>
        </is>
      </c>
      <c r="CN5" s="164" t="inlineStr">
        <is>
          <t>其他交通工具购置</t>
        </is>
      </c>
      <c r="CO5" s="164" t="inlineStr">
        <is>
          <t>文物和陈列品购置</t>
        </is>
      </c>
      <c r="CP5" s="164" t="inlineStr">
        <is>
          <t>无形资产购置</t>
        </is>
      </c>
      <c r="CQ5" s="164" t="inlineStr">
        <is>
          <t>其他资本性支出</t>
        </is>
      </c>
      <c r="CR5" s="164" t="inlineStr">
        <is>
          <t>小计</t>
        </is>
      </c>
      <c r="CS5" s="164" t="inlineStr">
        <is>
          <t>资本金注入</t>
        </is>
      </c>
      <c r="CT5" s="164" t="inlineStr">
        <is>
          <t>其他对企业补助</t>
        </is>
      </c>
      <c r="CU5" s="164" t="inlineStr">
        <is>
          <t>小计</t>
        </is>
      </c>
      <c r="CV5" s="164" t="inlineStr">
        <is>
          <t>资本金注入</t>
        </is>
      </c>
      <c r="CW5" s="164" t="inlineStr">
        <is>
          <t>政府投资基金股权投资</t>
        </is>
      </c>
      <c r="CX5" s="164" t="inlineStr">
        <is>
          <t>费用补贴</t>
        </is>
      </c>
      <c r="CY5" s="164" t="inlineStr">
        <is>
          <t>利息补贴</t>
        </is>
      </c>
      <c r="CZ5" s="164" t="inlineStr">
        <is>
          <t>其他对企业补助</t>
        </is>
      </c>
      <c r="DA5" s="164" t="inlineStr">
        <is>
          <t>小计</t>
        </is>
      </c>
      <c r="DB5" s="164" t="inlineStr">
        <is>
          <t>对社会保险基金补助</t>
        </is>
      </c>
      <c r="DC5" s="164" t="inlineStr">
        <is>
          <t>补充全国社会保障基金</t>
        </is>
      </c>
      <c r="DD5" s="164" t="inlineStr">
        <is>
          <t>对机关事业单位职业年金的补助</t>
        </is>
      </c>
      <c r="DE5" s="164" t="inlineStr">
        <is>
          <t>小计</t>
        </is>
      </c>
      <c r="DF5" s="164" t="inlineStr">
        <is>
          <t>国家赔偿费用支出</t>
        </is>
      </c>
      <c r="DG5" s="164" t="inlineStr">
        <is>
          <t>对民间非营利组织和群众性自治组织补贴</t>
        </is>
      </c>
      <c r="DH5" s="164" t="inlineStr">
        <is>
          <t>经常性赠与</t>
        </is>
      </c>
      <c r="DI5" s="164" t="inlineStr">
        <is>
          <t>资本性赠与</t>
        </is>
      </c>
      <c r="DJ5" s="166" t="inlineStr">
        <is>
          <t>其他支出</t>
        </is>
      </c>
    </row>
    <row r="6" customHeight="true" ht="15.0">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6"/>
    </row>
    <row r="7" customHeight="true" ht="15.0">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6"/>
    </row>
    <row r="8" customHeight="true" ht="15.0">
      <c r="A8" s="194" t="inlineStr">
        <is>
          <t>类</t>
        </is>
      </c>
      <c r="B8" s="194" t="inlineStr">
        <is>
          <t>款</t>
        </is>
      </c>
      <c r="C8" s="194" t="inlineStr">
        <is>
          <t>项</t>
        </is>
      </c>
      <c r="D8" s="170" t="inlineStr">
        <is>
          <t>栏次</t>
        </is>
      </c>
      <c r="E8" s="170" t="inlineStr">
        <is>
          <t>1</t>
        </is>
      </c>
      <c r="F8" s="170" t="inlineStr">
        <is>
          <t>2</t>
        </is>
      </c>
      <c r="G8" s="170" t="inlineStr">
        <is>
          <t>3</t>
        </is>
      </c>
      <c r="H8" s="170" t="inlineStr">
        <is>
          <t>4</t>
        </is>
      </c>
      <c r="I8" s="170" t="inlineStr">
        <is>
          <t>5</t>
        </is>
      </c>
      <c r="J8" s="170" t="inlineStr">
        <is>
          <t>6</t>
        </is>
      </c>
      <c r="K8" s="170" t="inlineStr">
        <is>
          <t>7</t>
        </is>
      </c>
      <c r="L8" s="170" t="inlineStr">
        <is>
          <t>8</t>
        </is>
      </c>
      <c r="M8" s="170" t="inlineStr">
        <is>
          <t>9</t>
        </is>
      </c>
      <c r="N8" s="170" t="inlineStr">
        <is>
          <t>10</t>
        </is>
      </c>
      <c r="O8" s="170" t="inlineStr">
        <is>
          <t>11</t>
        </is>
      </c>
      <c r="P8" s="170" t="inlineStr">
        <is>
          <t>12</t>
        </is>
      </c>
      <c r="Q8" s="170" t="inlineStr">
        <is>
          <t>13</t>
        </is>
      </c>
      <c r="R8" s="170" t="inlineStr">
        <is>
          <t>14</t>
        </is>
      </c>
      <c r="S8" s="170" t="inlineStr">
        <is>
          <t>15</t>
        </is>
      </c>
      <c r="T8" s="170" t="inlineStr">
        <is>
          <t>16</t>
        </is>
      </c>
      <c r="U8" s="170" t="inlineStr">
        <is>
          <t>17</t>
        </is>
      </c>
      <c r="V8" s="170" t="inlineStr">
        <is>
          <t>18</t>
        </is>
      </c>
      <c r="W8" s="170" t="inlineStr">
        <is>
          <t>19</t>
        </is>
      </c>
      <c r="X8" s="170" t="inlineStr">
        <is>
          <t>20</t>
        </is>
      </c>
      <c r="Y8" s="170" t="inlineStr">
        <is>
          <t>21</t>
        </is>
      </c>
      <c r="Z8" s="170" t="inlineStr">
        <is>
          <t>22</t>
        </is>
      </c>
      <c r="AA8" s="170" t="inlineStr">
        <is>
          <t>23</t>
        </is>
      </c>
      <c r="AB8" s="170" t="inlineStr">
        <is>
          <t>24</t>
        </is>
      </c>
      <c r="AC8" s="170" t="inlineStr">
        <is>
          <t>25</t>
        </is>
      </c>
      <c r="AD8" s="170" t="inlineStr">
        <is>
          <t>26</t>
        </is>
      </c>
      <c r="AE8" s="170" t="inlineStr">
        <is>
          <t>27</t>
        </is>
      </c>
      <c r="AF8" s="170" t="inlineStr">
        <is>
          <t>28</t>
        </is>
      </c>
      <c r="AG8" s="170" t="inlineStr">
        <is>
          <t>29</t>
        </is>
      </c>
      <c r="AH8" s="170" t="inlineStr">
        <is>
          <t>30</t>
        </is>
      </c>
      <c r="AI8" s="170" t="inlineStr">
        <is>
          <t>31</t>
        </is>
      </c>
      <c r="AJ8" s="170" t="inlineStr">
        <is>
          <t>32</t>
        </is>
      </c>
      <c r="AK8" s="170" t="inlineStr">
        <is>
          <t>33</t>
        </is>
      </c>
      <c r="AL8" s="170" t="inlineStr">
        <is>
          <t>34</t>
        </is>
      </c>
      <c r="AM8" s="170" t="inlineStr">
        <is>
          <t>35</t>
        </is>
      </c>
      <c r="AN8" s="170" t="inlineStr">
        <is>
          <t>36</t>
        </is>
      </c>
      <c r="AO8" s="170" t="inlineStr">
        <is>
          <t>37</t>
        </is>
      </c>
      <c r="AP8" s="170" t="inlineStr">
        <is>
          <t>38</t>
        </is>
      </c>
      <c r="AQ8" s="170" t="inlineStr">
        <is>
          <t>39</t>
        </is>
      </c>
      <c r="AR8" s="170" t="inlineStr">
        <is>
          <t>40</t>
        </is>
      </c>
      <c r="AS8" s="170" t="inlineStr">
        <is>
          <t>41</t>
        </is>
      </c>
      <c r="AT8" s="170" t="inlineStr">
        <is>
          <t>42</t>
        </is>
      </c>
      <c r="AU8" s="170" t="inlineStr">
        <is>
          <t>43</t>
        </is>
      </c>
      <c r="AV8" s="170" t="inlineStr">
        <is>
          <t>44</t>
        </is>
      </c>
      <c r="AW8" s="170" t="inlineStr">
        <is>
          <t>45</t>
        </is>
      </c>
      <c r="AX8" s="170" t="inlineStr">
        <is>
          <t>46</t>
        </is>
      </c>
      <c r="AY8" s="170" t="inlineStr">
        <is>
          <t>47</t>
        </is>
      </c>
      <c r="AZ8" s="170" t="inlineStr">
        <is>
          <t>48</t>
        </is>
      </c>
      <c r="BA8" s="170" t="inlineStr">
        <is>
          <t>49</t>
        </is>
      </c>
      <c r="BB8" s="170" t="inlineStr">
        <is>
          <t>50</t>
        </is>
      </c>
      <c r="BC8" s="170" t="inlineStr">
        <is>
          <t>51</t>
        </is>
      </c>
      <c r="BD8" s="170" t="inlineStr">
        <is>
          <t>52</t>
        </is>
      </c>
      <c r="BE8" s="170" t="inlineStr">
        <is>
          <t>53</t>
        </is>
      </c>
      <c r="BF8" s="170" t="inlineStr">
        <is>
          <t>54</t>
        </is>
      </c>
      <c r="BG8" s="170" t="inlineStr">
        <is>
          <t>55</t>
        </is>
      </c>
      <c r="BH8" s="170" t="inlineStr">
        <is>
          <t>56</t>
        </is>
      </c>
      <c r="BI8" s="170" t="inlineStr">
        <is>
          <t>57</t>
        </is>
      </c>
      <c r="BJ8" s="170" t="inlineStr">
        <is>
          <t>58</t>
        </is>
      </c>
      <c r="BK8" s="170" t="inlineStr">
        <is>
          <t>59</t>
        </is>
      </c>
      <c r="BL8" s="170" t="inlineStr">
        <is>
          <t>60</t>
        </is>
      </c>
      <c r="BM8" s="170" t="inlineStr">
        <is>
          <t>61</t>
        </is>
      </c>
      <c r="BN8" s="170" t="inlineStr">
        <is>
          <t>62</t>
        </is>
      </c>
      <c r="BO8" s="170" t="inlineStr">
        <is>
          <t>63</t>
        </is>
      </c>
      <c r="BP8" s="170" t="inlineStr">
        <is>
          <t>64</t>
        </is>
      </c>
      <c r="BQ8" s="170" t="inlineStr">
        <is>
          <t>65</t>
        </is>
      </c>
      <c r="BR8" s="170" t="inlineStr">
        <is>
          <t>66</t>
        </is>
      </c>
      <c r="BS8" s="170" t="inlineStr">
        <is>
          <t>67</t>
        </is>
      </c>
      <c r="BT8" s="170" t="inlineStr">
        <is>
          <t>68</t>
        </is>
      </c>
      <c r="BU8" s="170" t="inlineStr">
        <is>
          <t>69</t>
        </is>
      </c>
      <c r="BV8" s="170" t="inlineStr">
        <is>
          <t>70</t>
        </is>
      </c>
      <c r="BW8" s="170" t="inlineStr">
        <is>
          <t>71</t>
        </is>
      </c>
      <c r="BX8" s="170" t="inlineStr">
        <is>
          <t>72</t>
        </is>
      </c>
      <c r="BY8" s="170" t="inlineStr">
        <is>
          <t>73</t>
        </is>
      </c>
      <c r="BZ8" s="170" t="inlineStr">
        <is>
          <t>74</t>
        </is>
      </c>
      <c r="CA8" s="170" t="inlineStr">
        <is>
          <t>75</t>
        </is>
      </c>
      <c r="CB8" s="170" t="inlineStr">
        <is>
          <t>76</t>
        </is>
      </c>
      <c r="CC8" s="170" t="inlineStr">
        <is>
          <t>77</t>
        </is>
      </c>
      <c r="CD8" s="170" t="inlineStr">
        <is>
          <t>78</t>
        </is>
      </c>
      <c r="CE8" s="170" t="inlineStr">
        <is>
          <t>79</t>
        </is>
      </c>
      <c r="CF8" s="170" t="inlineStr">
        <is>
          <t>80</t>
        </is>
      </c>
      <c r="CG8" s="170" t="inlineStr">
        <is>
          <t>81</t>
        </is>
      </c>
      <c r="CH8" s="170" t="inlineStr">
        <is>
          <t>82</t>
        </is>
      </c>
      <c r="CI8" s="170" t="inlineStr">
        <is>
          <t>83</t>
        </is>
      </c>
      <c r="CJ8" s="170" t="inlineStr">
        <is>
          <t>84</t>
        </is>
      </c>
      <c r="CK8" s="170" t="inlineStr">
        <is>
          <t>85</t>
        </is>
      </c>
      <c r="CL8" s="170" t="inlineStr">
        <is>
          <t>86</t>
        </is>
      </c>
      <c r="CM8" s="170" t="inlineStr">
        <is>
          <t>87</t>
        </is>
      </c>
      <c r="CN8" s="170" t="inlineStr">
        <is>
          <t>88</t>
        </is>
      </c>
      <c r="CO8" s="170" t="inlineStr">
        <is>
          <t>89</t>
        </is>
      </c>
      <c r="CP8" s="170" t="inlineStr">
        <is>
          <t>90</t>
        </is>
      </c>
      <c r="CQ8" s="170" t="inlineStr">
        <is>
          <t>91</t>
        </is>
      </c>
      <c r="CR8" s="170" t="inlineStr">
        <is>
          <t>92</t>
        </is>
      </c>
      <c r="CS8" s="170" t="inlineStr">
        <is>
          <t>93</t>
        </is>
      </c>
      <c r="CT8" s="170" t="inlineStr">
        <is>
          <t>94</t>
        </is>
      </c>
      <c r="CU8" s="170" t="inlineStr">
        <is>
          <t>95</t>
        </is>
      </c>
      <c r="CV8" s="170" t="inlineStr">
        <is>
          <t>96</t>
        </is>
      </c>
      <c r="CW8" s="170" t="inlineStr">
        <is>
          <t>97</t>
        </is>
      </c>
      <c r="CX8" s="170" t="inlineStr">
        <is>
          <t>98</t>
        </is>
      </c>
      <c r="CY8" s="170" t="inlineStr">
        <is>
          <t>99</t>
        </is>
      </c>
      <c r="CZ8" s="170" t="inlineStr">
        <is>
          <t>100</t>
        </is>
      </c>
      <c r="DA8" s="170" t="inlineStr">
        <is>
          <t>101</t>
        </is>
      </c>
      <c r="DB8" s="170" t="inlineStr">
        <is>
          <t>102</t>
        </is>
      </c>
      <c r="DC8" s="170" t="inlineStr">
        <is>
          <t>103</t>
        </is>
      </c>
      <c r="DD8" s="170" t="inlineStr">
        <is>
          <t>104</t>
        </is>
      </c>
      <c r="DE8" s="170" t="inlineStr">
        <is>
          <t>105</t>
        </is>
      </c>
      <c r="DF8" s="170" t="inlineStr">
        <is>
          <t>106</t>
        </is>
      </c>
      <c r="DG8" s="170" t="inlineStr">
        <is>
          <t>107</t>
        </is>
      </c>
      <c r="DH8" s="170" t="inlineStr">
        <is>
          <t>108</t>
        </is>
      </c>
      <c r="DI8" s="170" t="inlineStr">
        <is>
          <t>109</t>
        </is>
      </c>
      <c r="DJ8" s="172" t="inlineStr">
        <is>
          <t>110</t>
        </is>
      </c>
    </row>
    <row r="9" customHeight="true" ht="15.0">
      <c r="A9" s="152"/>
      <c r="B9" s="152"/>
      <c r="C9" s="152"/>
      <c r="D9" s="170" t="inlineStr">
        <is>
          <t>合计</t>
        </is>
      </c>
      <c r="E9" s="26" t="n">
        <f>'Z12 国有资本经营预算财政拨款支出决算明细表'!F9 + 'Z12 国有资本经营预算财政拨款支出决算明细表'!T9 + 'Z12 国有资本经营预算财政拨款支出决算明细表'!AV9 + 'Z12 国有资本经营预算财政拨款支出决算明细表'!BI9 + 'Z12 国有资本经营预算财政拨款支出决算明细表'!CA9 + 'Z12 国有资本经营预算财政拨款支出决算明细表'!CU9 + 'Z12 国有资本经营预算财政拨款支出决算明细表'!DA9 + 'Z12 国有资本经营预算财政拨款支出决算明细表'!DE9</f>
        <v>0.0</v>
      </c>
      <c r="F9" s="26" t="n">
        <f>('Z12 国有资本经营预算财政拨款支出决算明细表'!G9+'Z12 国有资本经营预算财政拨款支出决算明细表'!H9+'Z12 国有资本经营预算财政拨款支出决算明细表'!I9+'Z12 国有资本经营预算财政拨款支出决算明细表'!J9+'Z12 国有资本经营预算财政拨款支出决算明细表'!K9+'Z12 国有资本经营预算财政拨款支出决算明细表'!L9+'Z12 国有资本经营预算财政拨款支出决算明细表'!M9+'Z12 国有资本经营预算财政拨款支出决算明细表'!N9+'Z12 国有资本经营预算财政拨款支出决算明细表'!O9+'Z12 国有资本经营预算财政拨款支出决算明细表'!P9+'Z12 国有资本经营预算财政拨款支出决算明细表'!Q9+'Z12 国有资本经营预算财政拨款支出决算明细表'!R9+'Z12 国有资本经营预算财政拨款支出决算明细表'!S9)</f>
        <v>0.0</v>
      </c>
      <c r="G9" s="26" t="n">
        <f>SUM('Z12 国有资本经营预算财政拨款支出决算明细表'!G10)</f>
        <v>0.0</v>
      </c>
      <c r="H9" s="26" t="n">
        <f>SUM('Z12 国有资本经营预算财政拨款支出决算明细表'!H10)</f>
        <v>0.0</v>
      </c>
      <c r="I9" s="26" t="n">
        <f>SUM('Z12 国有资本经营预算财政拨款支出决算明细表'!I10)</f>
        <v>0.0</v>
      </c>
      <c r="J9" s="26" t="n">
        <f>SUM('Z12 国有资本经营预算财政拨款支出决算明细表'!J10)</f>
        <v>0.0</v>
      </c>
      <c r="K9" s="26" t="n">
        <f>SUM('Z12 国有资本经营预算财政拨款支出决算明细表'!K10)</f>
        <v>0.0</v>
      </c>
      <c r="L9" s="26" t="n">
        <f>SUM('Z12 国有资本经营预算财政拨款支出决算明细表'!L10)</f>
        <v>0.0</v>
      </c>
      <c r="M9" s="26" t="n">
        <f>SUM('Z12 国有资本经营预算财政拨款支出决算明细表'!M10)</f>
        <v>0.0</v>
      </c>
      <c r="N9" s="26" t="n">
        <f>SUM('Z12 国有资本经营预算财政拨款支出决算明细表'!N10)</f>
        <v>0.0</v>
      </c>
      <c r="O9" s="26" t="n">
        <f>SUM('Z12 国有资本经营预算财政拨款支出决算明细表'!O10)</f>
        <v>0.0</v>
      </c>
      <c r="P9" s="26" t="n">
        <f>SUM('Z12 国有资本经营预算财政拨款支出决算明细表'!P10)</f>
        <v>0.0</v>
      </c>
      <c r="Q9" s="26" t="n">
        <f>SUM('Z12 国有资本经营预算财政拨款支出决算明细表'!Q10)</f>
        <v>0.0</v>
      </c>
      <c r="R9" s="26" t="n">
        <f>SUM('Z12 国有资本经营预算财政拨款支出决算明细表'!R10)</f>
        <v>0.0</v>
      </c>
      <c r="S9" s="26" t="n">
        <f>SUM('Z12 国有资本经营预算财政拨款支出决算明细表'!S10)</f>
        <v>0.0</v>
      </c>
      <c r="T9" s="26" t="n">
        <f>('Z12 国有资本经营预算财政拨款支出决算明细表'!U9+'Z12 国有资本经营预算财政拨款支出决算明细表'!V9+'Z12 国有资本经营预算财政拨款支出决算明细表'!W9+'Z12 国有资本经营预算财政拨款支出决算明细表'!X9+'Z12 国有资本经营预算财政拨款支出决算明细表'!Y9+'Z12 国有资本经营预算财政拨款支出决算明细表'!Z9+'Z12 国有资本经营预算财政拨款支出决算明细表'!AA9+'Z12 国有资本经营预算财政拨款支出决算明细表'!AB9+'Z12 国有资本经营预算财政拨款支出决算明细表'!AC9+'Z12 国有资本经营预算财政拨款支出决算明细表'!AD9+'Z12 国有资本经营预算财政拨款支出决算明细表'!AE9+'Z12 国有资本经营预算财政拨款支出决算明细表'!AF9+'Z12 国有资本经营预算财政拨款支出决算明细表'!AG9+'Z12 国有资本经营预算财政拨款支出决算明细表'!AH9+'Z12 国有资本经营预算财政拨款支出决算明细表'!AI9+'Z12 国有资本经营预算财政拨款支出决算明细表'!AJ9+'Z12 国有资本经营预算财政拨款支出决算明细表'!AK9+'Z12 国有资本经营预算财政拨款支出决算明细表'!AL9+'Z12 国有资本经营预算财政拨款支出决算明细表'!AM9+'Z12 国有资本经营预算财政拨款支出决算明细表'!AN9+'Z12 国有资本经营预算财政拨款支出决算明细表'!AO9+'Z12 国有资本经营预算财政拨款支出决算明细表'!AP9+'Z12 国有资本经营预算财政拨款支出决算明细表'!AQ9+'Z12 国有资本经营预算财政拨款支出决算明细表'!AR9+'Z12 国有资本经营预算财政拨款支出决算明细表'!AS9+'Z12 国有资本经营预算财政拨款支出决算明细表'!AT9+'Z12 国有资本经营预算财政拨款支出决算明细表'!AU9)</f>
        <v>0.0</v>
      </c>
      <c r="U9" s="26" t="n">
        <f>SUM('Z12 国有资本经营预算财政拨款支出决算明细表'!U10)</f>
        <v>0.0</v>
      </c>
      <c r="V9" s="26" t="n">
        <f>SUM('Z12 国有资本经营预算财政拨款支出决算明细表'!V10)</f>
        <v>0.0</v>
      </c>
      <c r="W9" s="26" t="n">
        <f>SUM('Z12 国有资本经营预算财政拨款支出决算明细表'!W10)</f>
        <v>0.0</v>
      </c>
      <c r="X9" s="26" t="n">
        <f>SUM('Z12 国有资本经营预算财政拨款支出决算明细表'!X10)</f>
        <v>0.0</v>
      </c>
      <c r="Y9" s="26" t="n">
        <f>SUM('Z12 国有资本经营预算财政拨款支出决算明细表'!Y10)</f>
        <v>0.0</v>
      </c>
      <c r="Z9" s="26" t="n">
        <f>SUM('Z12 国有资本经营预算财政拨款支出决算明细表'!Z10)</f>
        <v>0.0</v>
      </c>
      <c r="AA9" s="26" t="n">
        <f>SUM('Z12 国有资本经营预算财政拨款支出决算明细表'!AA10)</f>
        <v>0.0</v>
      </c>
      <c r="AB9" s="26" t="n">
        <f>SUM('Z12 国有资本经营预算财政拨款支出决算明细表'!AB10)</f>
        <v>0.0</v>
      </c>
      <c r="AC9" s="26" t="n">
        <f>SUM('Z12 国有资本经营预算财政拨款支出决算明细表'!AC10)</f>
        <v>0.0</v>
      </c>
      <c r="AD9" s="26" t="n">
        <f>SUM('Z12 国有资本经营预算财政拨款支出决算明细表'!AD10)</f>
        <v>0.0</v>
      </c>
      <c r="AE9" s="26" t="n">
        <f>SUM('Z12 国有资本经营预算财政拨款支出决算明细表'!AE10)</f>
        <v>0.0</v>
      </c>
      <c r="AF9" s="26" t="n">
        <f>SUM('Z12 国有资本经营预算财政拨款支出决算明细表'!AF10)</f>
        <v>0.0</v>
      </c>
      <c r="AG9" s="26" t="n">
        <f>SUM('Z12 国有资本经营预算财政拨款支出决算明细表'!AG10)</f>
        <v>0.0</v>
      </c>
      <c r="AH9" s="26" t="n">
        <f>SUM('Z12 国有资本经营预算财政拨款支出决算明细表'!AH10)</f>
        <v>0.0</v>
      </c>
      <c r="AI9" s="26" t="n">
        <f>SUM('Z12 国有资本经营预算财政拨款支出决算明细表'!AI10)</f>
        <v>0.0</v>
      </c>
      <c r="AJ9" s="26" t="n">
        <f>SUM('Z12 国有资本经营预算财政拨款支出决算明细表'!AJ10)</f>
        <v>0.0</v>
      </c>
      <c r="AK9" s="26" t="n">
        <f>SUM('Z12 国有资本经营预算财政拨款支出决算明细表'!AK10)</f>
        <v>0.0</v>
      </c>
      <c r="AL9" s="26" t="n">
        <f>SUM('Z12 国有资本经营预算财政拨款支出决算明细表'!AL10)</f>
        <v>0.0</v>
      </c>
      <c r="AM9" s="26" t="n">
        <f>SUM('Z12 国有资本经营预算财政拨款支出决算明细表'!AM10)</f>
        <v>0.0</v>
      </c>
      <c r="AN9" s="26" t="n">
        <f>SUM('Z12 国有资本经营预算财政拨款支出决算明细表'!AN10)</f>
        <v>0.0</v>
      </c>
      <c r="AO9" s="26" t="n">
        <f>SUM('Z12 国有资本经营预算财政拨款支出决算明细表'!AO10)</f>
        <v>0.0</v>
      </c>
      <c r="AP9" s="26" t="n">
        <f>SUM('Z12 国有资本经营预算财政拨款支出决算明细表'!AP10)</f>
        <v>0.0</v>
      </c>
      <c r="AQ9" s="26" t="n">
        <f>SUM('Z12 国有资本经营预算财政拨款支出决算明细表'!AQ10)</f>
        <v>0.0</v>
      </c>
      <c r="AR9" s="26" t="n">
        <f>SUM('Z12 国有资本经营预算财政拨款支出决算明细表'!AR10)</f>
        <v>0.0</v>
      </c>
      <c r="AS9" s="26" t="n">
        <f>SUM('Z12 国有资本经营预算财政拨款支出决算明细表'!AS10)</f>
        <v>0.0</v>
      </c>
      <c r="AT9" s="26" t="n">
        <f>SUM('Z12 国有资本经营预算财政拨款支出决算明细表'!AT10)</f>
        <v>0.0</v>
      </c>
      <c r="AU9" s="26" t="n">
        <f>SUM('Z12 国有资本经营预算财政拨款支出决算明细表'!AU10)</f>
        <v>0.0</v>
      </c>
      <c r="AV9" s="26" t="n">
        <f>('Z12 国有资本经营预算财政拨款支出决算明细表'!AW9+'Z12 国有资本经营预算财政拨款支出决算明细表'!AX9+'Z12 国有资本经营预算财政拨款支出决算明细表'!AY9+'Z12 国有资本经营预算财政拨款支出决算明细表'!AZ9+'Z12 国有资本经营预算财政拨款支出决算明细表'!BA9+'Z12 国有资本经营预算财政拨款支出决算明细表'!BB9+'Z12 国有资本经营预算财政拨款支出决算明细表'!BC9+'Z12 国有资本经营预算财政拨款支出决算明细表'!BD9+'Z12 国有资本经营预算财政拨款支出决算明细表'!BE9+'Z12 国有资本经营预算财政拨款支出决算明细表'!BF9+'Z12 国有资本经营预算财政拨款支出决算明细表'!BG9+'Z12 国有资本经营预算财政拨款支出决算明细表'!BH9)</f>
        <v>0.0</v>
      </c>
      <c r="AW9" s="26" t="n">
        <f>SUM('Z12 国有资本经营预算财政拨款支出决算明细表'!AW10)</f>
        <v>0.0</v>
      </c>
      <c r="AX9" s="26" t="n">
        <f>SUM('Z12 国有资本经营预算财政拨款支出决算明细表'!AX10)</f>
        <v>0.0</v>
      </c>
      <c r="AY9" s="26" t="n">
        <f>SUM('Z12 国有资本经营预算财政拨款支出决算明细表'!AY10)</f>
        <v>0.0</v>
      </c>
      <c r="AZ9" s="26" t="n">
        <f>SUM('Z12 国有资本经营预算财政拨款支出决算明细表'!AZ10)</f>
        <v>0.0</v>
      </c>
      <c r="BA9" s="26" t="n">
        <f>SUM('Z12 国有资本经营预算财政拨款支出决算明细表'!BA10)</f>
        <v>0.0</v>
      </c>
      <c r="BB9" s="26" t="n">
        <f>SUM('Z12 国有资本经营预算财政拨款支出决算明细表'!BB10)</f>
        <v>0.0</v>
      </c>
      <c r="BC9" s="26" t="n">
        <f>SUM('Z12 国有资本经营预算财政拨款支出决算明细表'!BC10)</f>
        <v>0.0</v>
      </c>
      <c r="BD9" s="26" t="n">
        <f>SUM('Z12 国有资本经营预算财政拨款支出决算明细表'!BD10)</f>
        <v>0.0</v>
      </c>
      <c r="BE9" s="26" t="n">
        <f>SUM('Z12 国有资本经营预算财政拨款支出决算明细表'!BE10)</f>
        <v>0.0</v>
      </c>
      <c r="BF9" s="26" t="n">
        <f>SUM('Z12 国有资本经营预算财政拨款支出决算明细表'!BF10)</f>
        <v>0.0</v>
      </c>
      <c r="BG9" s="26" t="n">
        <f>SUM('Z12 国有资本经营预算财政拨款支出决算明细表'!BG10)</f>
        <v>0.0</v>
      </c>
      <c r="BH9" s="26" t="n">
        <f>SUM('Z12 国有资本经营预算财政拨款支出决算明细表'!BH10)</f>
        <v>0.0</v>
      </c>
      <c r="BI9" s="26" t="n">
        <f>('Z12 国有资本经营预算财政拨款支出决算明细表'!BJ9+'Z12 国有资本经营预算财政拨款支出决算明细表'!BK9+'Z12 国有资本经营预算财政拨款支出决算明细表'!BL9+'Z12 国有资本经营预算财政拨款支出决算明细表'!BM9)</f>
        <v>0.0</v>
      </c>
      <c r="BJ9" s="26" t="n">
        <f>SUM('Z12 国有资本经营预算财政拨款支出决算明细表'!BJ10)</f>
        <v>0.0</v>
      </c>
      <c r="BK9" s="26" t="n">
        <f>SUM('Z12 国有资本经营预算财政拨款支出决算明细表'!BK10)</f>
        <v>0.0</v>
      </c>
      <c r="BL9" s="26" t="n">
        <f>SUM('Z12 国有资本经营预算财政拨款支出决算明细表'!BL10)</f>
        <v>0.0</v>
      </c>
      <c r="BM9" s="26" t="n">
        <f>SUM('Z12 国有资本经营预算财政拨款支出决算明细表'!BM10)</f>
        <v>0.0</v>
      </c>
      <c r="BN9" s="30" t="inlineStr">
        <is>
          <t>—</t>
        </is>
      </c>
      <c r="BO9" s="30" t="inlineStr">
        <is>
          <t>—</t>
        </is>
      </c>
      <c r="BP9" s="30" t="inlineStr">
        <is>
          <t>—</t>
        </is>
      </c>
      <c r="BQ9" s="30" t="inlineStr">
        <is>
          <t>—</t>
        </is>
      </c>
      <c r="BR9" s="30" t="inlineStr">
        <is>
          <t>—</t>
        </is>
      </c>
      <c r="BS9" s="30" t="inlineStr">
        <is>
          <t>—</t>
        </is>
      </c>
      <c r="BT9" s="30" t="inlineStr">
        <is>
          <t>—</t>
        </is>
      </c>
      <c r="BU9" s="30" t="inlineStr">
        <is>
          <t>—</t>
        </is>
      </c>
      <c r="BV9" s="30" t="inlineStr">
        <is>
          <t>—</t>
        </is>
      </c>
      <c r="BW9" s="30" t="inlineStr">
        <is>
          <t>—</t>
        </is>
      </c>
      <c r="BX9" s="30" t="inlineStr">
        <is>
          <t>—</t>
        </is>
      </c>
      <c r="BY9" s="30" t="inlineStr">
        <is>
          <t>—</t>
        </is>
      </c>
      <c r="BZ9" s="30" t="inlineStr">
        <is>
          <t>—</t>
        </is>
      </c>
      <c r="CA9" s="26" t="n">
        <f>('Z12 国有资本经营预算财政拨款支出决算明细表'!CB9+'Z12 国有资本经营预算财政拨款支出决算明细表'!CC9+'Z12 国有资本经营预算财政拨款支出决算明细表'!CD9+'Z12 国有资本经营预算财政拨款支出决算明细表'!CE9+'Z12 国有资本经营预算财政拨款支出决算明细表'!CF9+'Z12 国有资本经营预算财政拨款支出决算明细表'!CG9+'Z12 国有资本经营预算财政拨款支出决算明细表'!CH9+'Z12 国有资本经营预算财政拨款支出决算明细表'!CI9+'Z12 国有资本经营预算财政拨款支出决算明细表'!CJ9+'Z12 国有资本经营预算财政拨款支出决算明细表'!CK9+'Z12 国有资本经营预算财政拨款支出决算明细表'!CL9+'Z12 国有资本经营预算财政拨款支出决算明细表'!CM9+'Z12 国有资本经营预算财政拨款支出决算明细表'!CN9+'Z12 国有资本经营预算财政拨款支出决算明细表'!CO9+'Z12 国有资本经营预算财政拨款支出决算明细表'!CP9+'Z12 国有资本经营预算财政拨款支出决算明细表'!CQ9)</f>
        <v>0.0</v>
      </c>
      <c r="CB9" s="26" t="n">
        <f>SUM('Z12 国有资本经营预算财政拨款支出决算明细表'!CB10)</f>
        <v>0.0</v>
      </c>
      <c r="CC9" s="26" t="n">
        <f>SUM('Z12 国有资本经营预算财政拨款支出决算明细表'!CC10)</f>
        <v>0.0</v>
      </c>
      <c r="CD9" s="26" t="n">
        <f>SUM('Z12 国有资本经营预算财政拨款支出决算明细表'!CD10)</f>
        <v>0.0</v>
      </c>
      <c r="CE9" s="26" t="n">
        <f>SUM('Z12 国有资本经营预算财政拨款支出决算明细表'!CE10)</f>
        <v>0.0</v>
      </c>
      <c r="CF9" s="26" t="n">
        <f>SUM('Z12 国有资本经营预算财政拨款支出决算明细表'!CF10)</f>
        <v>0.0</v>
      </c>
      <c r="CG9" s="26" t="n">
        <f>SUM('Z12 国有资本经营预算财政拨款支出决算明细表'!CG10)</f>
        <v>0.0</v>
      </c>
      <c r="CH9" s="26" t="n">
        <f>SUM('Z12 国有资本经营预算财政拨款支出决算明细表'!CH10)</f>
        <v>0.0</v>
      </c>
      <c r="CI9" s="26" t="n">
        <f>SUM('Z12 国有资本经营预算财政拨款支出决算明细表'!CI10)</f>
        <v>0.0</v>
      </c>
      <c r="CJ9" s="26" t="n">
        <f>SUM('Z12 国有资本经营预算财政拨款支出决算明细表'!CJ10)</f>
        <v>0.0</v>
      </c>
      <c r="CK9" s="26" t="n">
        <f>SUM('Z12 国有资本经营预算财政拨款支出决算明细表'!CK10)</f>
        <v>0.0</v>
      </c>
      <c r="CL9" s="26" t="n">
        <f>SUM('Z12 国有资本经营预算财政拨款支出决算明细表'!CL10)</f>
        <v>0.0</v>
      </c>
      <c r="CM9" s="26" t="n">
        <f>SUM('Z12 国有资本经营预算财政拨款支出决算明细表'!CM10)</f>
        <v>0.0</v>
      </c>
      <c r="CN9" s="26" t="n">
        <f>SUM('Z12 国有资本经营预算财政拨款支出决算明细表'!CN10)</f>
        <v>0.0</v>
      </c>
      <c r="CO9" s="26" t="n">
        <f>SUM('Z12 国有资本经营预算财政拨款支出决算明细表'!CO10)</f>
        <v>0.0</v>
      </c>
      <c r="CP9" s="26" t="n">
        <f>SUM('Z12 国有资本经营预算财政拨款支出决算明细表'!CP10)</f>
        <v>0.0</v>
      </c>
      <c r="CQ9" s="26" t="n">
        <f>SUM('Z12 国有资本经营预算财政拨款支出决算明细表'!CQ10)</f>
        <v>0.0</v>
      </c>
      <c r="CR9" s="30" t="inlineStr">
        <is>
          <t>—</t>
        </is>
      </c>
      <c r="CS9" s="30" t="inlineStr">
        <is>
          <t>—</t>
        </is>
      </c>
      <c r="CT9" s="30" t="inlineStr">
        <is>
          <t>—</t>
        </is>
      </c>
      <c r="CU9" s="26" t="n">
        <f>SUM('Z12 国有资本经营预算财政拨款支出决算明细表'!CU10)</f>
        <v>0.0</v>
      </c>
      <c r="CV9" s="26" t="n">
        <f>SUM('Z12 国有资本经营预算财政拨款支出决算明细表'!CV10)</f>
        <v>0.0</v>
      </c>
      <c r="CW9" s="26" t="n">
        <f>SUM('Z12 国有资本经营预算财政拨款支出决算明细表'!CW10)</f>
        <v>0.0</v>
      </c>
      <c r="CX9" s="26" t="n">
        <f>SUM('Z12 国有资本经营预算财政拨款支出决算明细表'!CX10)</f>
        <v>0.0</v>
      </c>
      <c r="CY9" s="26" t="n">
        <f>SUM('Z12 国有资本经营预算财政拨款支出决算明细表'!CY10)</f>
        <v>0.0</v>
      </c>
      <c r="CZ9" s="26" t="n">
        <f>SUM('Z12 国有资本经营预算财政拨款支出决算明细表'!CZ10)</f>
        <v>0.0</v>
      </c>
      <c r="DA9" s="26" t="n">
        <f>('Z12 国有资本经营预算财政拨款支出决算明细表'!DB9+'Z12 国有资本经营预算财政拨款支出决算明细表'!DC9+'Z12 国有资本经营预算财政拨款支出决算明细表'!DD9)</f>
        <v>0.0</v>
      </c>
      <c r="DB9" s="26" t="n">
        <f>SUM('Z12 国有资本经营预算财政拨款支出决算明细表'!DB10)</f>
        <v>0.0</v>
      </c>
      <c r="DC9" s="26" t="n">
        <f>SUM('Z12 国有资本经营预算财政拨款支出决算明细表'!DC10)</f>
        <v>0.0</v>
      </c>
      <c r="DD9" s="26" t="n">
        <f>SUM('Z12 国有资本经营预算财政拨款支出决算明细表'!DD10)</f>
        <v>0.0</v>
      </c>
      <c r="DE9" s="26" t="n">
        <f>SUM('Z12 国有资本经营预算财政拨款支出决算明细表'!DE10)</f>
        <v>0.0</v>
      </c>
      <c r="DF9" s="26" t="n">
        <f>SUM('Z12 国有资本经营预算财政拨款支出决算明细表'!DF10)</f>
        <v>0.0</v>
      </c>
      <c r="DG9" s="26" t="n">
        <f>SUM('Z12 国有资本经营预算财政拨款支出决算明细表'!DG10)</f>
        <v>0.0</v>
      </c>
      <c r="DH9" s="26" t="n">
        <f>SUM('Z12 国有资本经营预算财政拨款支出决算明细表'!DH10)</f>
        <v>0.0</v>
      </c>
      <c r="DI9" s="26" t="n">
        <f>SUM('Z12 国有资本经营预算财政拨款支出决算明细表'!DI10)</f>
        <v>0.0</v>
      </c>
      <c r="DJ9" s="28" t="n">
        <f>SUM('Z12 国有资本经营预算财政拨款支出决算明细表'!DJ10)</f>
        <v>0.0</v>
      </c>
    </row>
    <row r="10" customHeight="true" ht="15.0">
      <c r="A10" s="254"/>
      <c r="B10" s="176"/>
      <c r="C10" s="176"/>
      <c r="D10" s="174"/>
      <c r="E10" s="26" t="n">
        <f>'Z12 国有资本经营预算财政拨款支出决算明细表'!F10 + 'Z12 国有资本经营预算财政拨款支出决算明细表'!T10 + 'Z12 国有资本经营预算财政拨款支出决算明细表'!AV10 + 'Z12 国有资本经营预算财政拨款支出决算明细表'!BI10 + 'Z12 国有资本经营预算财政拨款支出决算明细表'!CA10 + 'Z12 国有资本经营预算财政拨款支出决算明细表'!CU10 + 'Z12 国有资本经营预算财政拨款支出决算明细表'!DA10 + 'Z12 国有资本经营预算财政拨款支出决算明细表'!DE10</f>
        <v>0.0</v>
      </c>
      <c r="F10" s="26" t="n">
        <f>('Z12 国有资本经营预算财政拨款支出决算明细表'!G10+'Z12 国有资本经营预算财政拨款支出决算明细表'!H10+'Z12 国有资本经营预算财政拨款支出决算明细表'!I10+'Z12 国有资本经营预算财政拨款支出决算明细表'!J10+'Z12 国有资本经营预算财政拨款支出决算明细表'!K10+'Z12 国有资本经营预算财政拨款支出决算明细表'!L10+'Z12 国有资本经营预算财政拨款支出决算明细表'!M10+'Z12 国有资本经营预算财政拨款支出决算明细表'!N10+'Z12 国有资本经营预算财政拨款支出决算明细表'!O10+'Z12 国有资本经营预算财政拨款支出决算明细表'!P10+'Z12 国有资本经营预算财政拨款支出决算明细表'!Q10+'Z12 国有资本经营预算财政拨款支出决算明细表'!R10+'Z12 国有资本经营预算财政拨款支出决算明细表'!S10)</f>
        <v>0.0</v>
      </c>
      <c r="G10" s="26"/>
      <c r="H10" s="26"/>
      <c r="I10" s="26"/>
      <c r="J10" s="26"/>
      <c r="K10" s="26"/>
      <c r="L10" s="26"/>
      <c r="M10" s="26"/>
      <c r="N10" s="26"/>
      <c r="O10" s="26"/>
      <c r="P10" s="26"/>
      <c r="Q10" s="26"/>
      <c r="R10" s="26"/>
      <c r="S10" s="26"/>
      <c r="T10" s="26" t="n">
        <f>('Z12 国有资本经营预算财政拨款支出决算明细表'!U10+'Z12 国有资本经营预算财政拨款支出决算明细表'!V10+'Z12 国有资本经营预算财政拨款支出决算明细表'!W10+'Z12 国有资本经营预算财政拨款支出决算明细表'!X10+'Z12 国有资本经营预算财政拨款支出决算明细表'!Y10+'Z12 国有资本经营预算财政拨款支出决算明细表'!Z10+'Z12 国有资本经营预算财政拨款支出决算明细表'!AA10+'Z12 国有资本经营预算财政拨款支出决算明细表'!AB10+'Z12 国有资本经营预算财政拨款支出决算明细表'!AC10+'Z12 国有资本经营预算财政拨款支出决算明细表'!AD10+'Z12 国有资本经营预算财政拨款支出决算明细表'!AE10+'Z12 国有资本经营预算财政拨款支出决算明细表'!AF10+'Z12 国有资本经营预算财政拨款支出决算明细表'!AG10+'Z12 国有资本经营预算财政拨款支出决算明细表'!AH10+'Z12 国有资本经营预算财政拨款支出决算明细表'!AI10+'Z12 国有资本经营预算财政拨款支出决算明细表'!AJ10+'Z12 国有资本经营预算财政拨款支出决算明细表'!AK10+'Z12 国有资本经营预算财政拨款支出决算明细表'!AL10+'Z12 国有资本经营预算财政拨款支出决算明细表'!AM10+'Z12 国有资本经营预算财政拨款支出决算明细表'!AN10+'Z12 国有资本经营预算财政拨款支出决算明细表'!AO10+'Z12 国有资本经营预算财政拨款支出决算明细表'!AP10+'Z12 国有资本经营预算财政拨款支出决算明细表'!AQ10+'Z12 国有资本经营预算财政拨款支出决算明细表'!AR10+'Z12 国有资本经营预算财政拨款支出决算明细表'!AS10+'Z12 国有资本经营预算财政拨款支出决算明细表'!AT10+'Z12 国有资本经营预算财政拨款支出决算明细表'!AU10)</f>
        <v>0.0</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t="n">
        <f>('Z12 国有资本经营预算财政拨款支出决算明细表'!AW10+'Z12 国有资本经营预算财政拨款支出决算明细表'!AX10+'Z12 国有资本经营预算财政拨款支出决算明细表'!AY10+'Z12 国有资本经营预算财政拨款支出决算明细表'!AZ10+'Z12 国有资本经营预算财政拨款支出决算明细表'!BA10+'Z12 国有资本经营预算财政拨款支出决算明细表'!BB10+'Z12 国有资本经营预算财政拨款支出决算明细表'!BC10+'Z12 国有资本经营预算财政拨款支出决算明细表'!BD10+'Z12 国有资本经营预算财政拨款支出决算明细表'!BE10+'Z12 国有资本经营预算财政拨款支出决算明细表'!BF10+'Z12 国有资本经营预算财政拨款支出决算明细表'!BG10+'Z12 国有资本经营预算财政拨款支出决算明细表'!BH10)</f>
        <v>0.0</v>
      </c>
      <c r="AW10" s="26"/>
      <c r="AX10" s="26"/>
      <c r="AY10" s="26"/>
      <c r="AZ10" s="26"/>
      <c r="BA10" s="26"/>
      <c r="BB10" s="26"/>
      <c r="BC10" s="26"/>
      <c r="BD10" s="26"/>
      <c r="BE10" s="26"/>
      <c r="BF10" s="26"/>
      <c r="BG10" s="26"/>
      <c r="BH10" s="26"/>
      <c r="BI10" s="26" t="n">
        <f>('Z12 国有资本经营预算财政拨款支出决算明细表'!BJ10+'Z12 国有资本经营预算财政拨款支出决算明细表'!BK10+'Z12 国有资本经营预算财政拨款支出决算明细表'!BL10+'Z12 国有资本经营预算财政拨款支出决算明细表'!BM10)</f>
        <v>0.0</v>
      </c>
      <c r="BJ10" s="26"/>
      <c r="BK10" s="26"/>
      <c r="BL10" s="26"/>
      <c r="BM10" s="26"/>
      <c r="BN10" s="30" t="inlineStr">
        <is>
          <t>—</t>
        </is>
      </c>
      <c r="BO10" s="30" t="inlineStr">
        <is>
          <t>—</t>
        </is>
      </c>
      <c r="BP10" s="30" t="inlineStr">
        <is>
          <t>—</t>
        </is>
      </c>
      <c r="BQ10" s="30" t="inlineStr">
        <is>
          <t>—</t>
        </is>
      </c>
      <c r="BR10" s="30" t="inlineStr">
        <is>
          <t>—</t>
        </is>
      </c>
      <c r="BS10" s="30" t="inlineStr">
        <is>
          <t>—</t>
        </is>
      </c>
      <c r="BT10" s="30" t="inlineStr">
        <is>
          <t>—</t>
        </is>
      </c>
      <c r="BU10" s="30" t="inlineStr">
        <is>
          <t>—</t>
        </is>
      </c>
      <c r="BV10" s="30" t="inlineStr">
        <is>
          <t>—</t>
        </is>
      </c>
      <c r="BW10" s="30" t="inlineStr">
        <is>
          <t>—</t>
        </is>
      </c>
      <c r="BX10" s="30" t="inlineStr">
        <is>
          <t>—</t>
        </is>
      </c>
      <c r="BY10" s="30" t="inlineStr">
        <is>
          <t>—</t>
        </is>
      </c>
      <c r="BZ10" s="30" t="inlineStr">
        <is>
          <t>—</t>
        </is>
      </c>
      <c r="CA10" s="26" t="n">
        <f>('Z12 国有资本经营预算财政拨款支出决算明细表'!CB10+'Z12 国有资本经营预算财政拨款支出决算明细表'!CC10+'Z12 国有资本经营预算财政拨款支出决算明细表'!CD10+'Z12 国有资本经营预算财政拨款支出决算明细表'!CE10+'Z12 国有资本经营预算财政拨款支出决算明细表'!CF10+'Z12 国有资本经营预算财政拨款支出决算明细表'!CG10+'Z12 国有资本经营预算财政拨款支出决算明细表'!CH10+'Z12 国有资本经营预算财政拨款支出决算明细表'!CI10+'Z12 国有资本经营预算财政拨款支出决算明细表'!CJ10+'Z12 国有资本经营预算财政拨款支出决算明细表'!CK10+'Z12 国有资本经营预算财政拨款支出决算明细表'!CL10+'Z12 国有资本经营预算财政拨款支出决算明细表'!CM10+'Z12 国有资本经营预算财政拨款支出决算明细表'!CN10+'Z12 国有资本经营预算财政拨款支出决算明细表'!CO10+'Z12 国有资本经营预算财政拨款支出决算明细表'!CP10+'Z12 国有资本经营预算财政拨款支出决算明细表'!CQ10)</f>
        <v>0.0</v>
      </c>
      <c r="CB10" s="26"/>
      <c r="CC10" s="26"/>
      <c r="CD10" s="26"/>
      <c r="CE10" s="26"/>
      <c r="CF10" s="26"/>
      <c r="CG10" s="26"/>
      <c r="CH10" s="26"/>
      <c r="CI10" s="26"/>
      <c r="CJ10" s="26"/>
      <c r="CK10" s="26"/>
      <c r="CL10" s="26"/>
      <c r="CM10" s="26"/>
      <c r="CN10" s="26"/>
      <c r="CO10" s="26"/>
      <c r="CP10" s="26"/>
      <c r="CQ10" s="26"/>
      <c r="CR10" s="30" t="inlineStr">
        <is>
          <t>—</t>
        </is>
      </c>
      <c r="CS10" s="30" t="inlineStr">
        <is>
          <t>—</t>
        </is>
      </c>
      <c r="CT10" s="30" t="inlineStr">
        <is>
          <t>—</t>
        </is>
      </c>
      <c r="CU10" s="26" t="n">
        <f>('Z12 国有资本经营预算财政拨款支出决算明细表'!CV10+'Z12 国有资本经营预算财政拨款支出决算明细表'!CW10+'Z12 国有资本经营预算财政拨款支出决算明细表'!CX10+'Z12 国有资本经营预算财政拨款支出决算明细表'!CY10+'Z12 国有资本经营预算财政拨款支出决算明细表'!CZ10)</f>
        <v>0.0</v>
      </c>
      <c r="CV10" s="26"/>
      <c r="CW10" s="26"/>
      <c r="CX10" s="26"/>
      <c r="CY10" s="26"/>
      <c r="CZ10" s="26"/>
      <c r="DA10" s="26" t="n">
        <f>('Z12 国有资本经营预算财政拨款支出决算明细表'!DB10+'Z12 国有资本经营预算财政拨款支出决算明细表'!DC10+'Z12 国有资本经营预算财政拨款支出决算明细表'!DD10)</f>
        <v>0.0</v>
      </c>
      <c r="DB10" s="26"/>
      <c r="DC10" s="26"/>
      <c r="DD10" s="26"/>
      <c r="DE10" s="26" t="n">
        <f>('Z12 国有资本经营预算财政拨款支出决算明细表'!DF10+'Z12 国有资本经营预算财政拨款支出决算明细表'!DG10+'Z12 国有资本经营预算财政拨款支出决算明细表'!DH10+'Z12 国有资本经营预算财政拨款支出决算明细表'!DI10+'Z12 国有资本经营预算财政拨款支出决算明细表'!DJ10)</f>
        <v>0.0</v>
      </c>
      <c r="DF10" s="26"/>
      <c r="DG10" s="26"/>
      <c r="DH10" s="26"/>
      <c r="DI10" s="26"/>
      <c r="DJ10" s="28"/>
    </row>
    <row r="12">
      <c r="BE12" s="10" t="inlineStr">
        <is>
          <t>— 20.1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0.75" footer="0.3" header="0.3" left="0.7" right="0.7" top="0.75"/>
</worksheet>
</file>

<file path=xl/worksheets/sheet23.xml><?xml version="1.0" encoding="utf-8"?>
<worksheet xmlns="http://schemas.openxmlformats.org/spreadsheetml/2006/main">
  <sheetPr>
    <outlinePr summaryBelow="false"/>
  </sheetPr>
  <dimension ref="A1:J32"/>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 r="E1" s="257" t="inlineStr">
        <is>
          <t>预算支出相关信息表</t>
        </is>
      </c>
    </row>
    <row r="2">
      <c r="J2" s="258" t="inlineStr">
        <is>
          <t>财决附01表</t>
        </is>
      </c>
    </row>
    <row r="3">
      <c r="A3" s="258" t="inlineStr">
        <is>
          <t>编制单位：南县监察委员会</t>
        </is>
      </c>
      <c r="E3" s="258" t="inlineStr">
        <is>
          <t>2023年度</t>
        </is>
      </c>
      <c r="J3" s="258" t="inlineStr">
        <is>
          <t>金额单位：元</t>
        </is>
      </c>
    </row>
    <row r="4" customHeight="true" ht="15.0">
      <c r="A4" s="260" t="inlineStr">
        <is>
          <t>项  目</t>
        </is>
      </c>
      <c r="B4" s="230" t="inlineStr">
        <is>
          <t>行次</t>
        </is>
      </c>
      <c r="C4" s="262" t="inlineStr">
        <is>
          <t>年初数</t>
        </is>
      </c>
      <c r="D4" s="210"/>
      <c r="E4" s="262" t="inlineStr">
        <is>
          <t>年末数</t>
        </is>
      </c>
      <c r="F4" s="210"/>
      <c r="G4" s="260" t="inlineStr">
        <is>
          <t>项  目</t>
        </is>
      </c>
      <c r="H4" s="230" t="inlineStr">
        <is>
          <t>行次</t>
        </is>
      </c>
      <c r="I4" s="260" t="inlineStr">
        <is>
          <t>年初数</t>
        </is>
      </c>
      <c r="J4" s="264" t="inlineStr">
        <is>
          <t>年末数</t>
        </is>
      </c>
    </row>
    <row r="5" customHeight="true" ht="15.0">
      <c r="A5" s="210"/>
      <c r="B5" s="100"/>
      <c r="C5" s="106" t="inlineStr">
        <is>
          <t>数量</t>
        </is>
      </c>
      <c r="D5" s="106" t="inlineStr">
        <is>
          <t>金额</t>
        </is>
      </c>
      <c r="E5" s="106" t="inlineStr">
        <is>
          <t>数量</t>
        </is>
      </c>
      <c r="F5" s="106" t="inlineStr">
        <is>
          <t>金额</t>
        </is>
      </c>
      <c r="G5" s="210"/>
      <c r="H5" s="100"/>
      <c r="I5" s="210"/>
      <c r="J5" s="226"/>
    </row>
    <row r="6" customHeight="true" ht="15.0">
      <c r="A6" s="106" t="inlineStr">
        <is>
          <t>栏  次</t>
        </is>
      </c>
      <c r="B6" s="100"/>
      <c r="C6" s="106" t="inlineStr">
        <is>
          <t>1</t>
        </is>
      </c>
      <c r="D6" s="106" t="inlineStr">
        <is>
          <t>2</t>
        </is>
      </c>
      <c r="E6" s="106" t="inlineStr">
        <is>
          <t>3</t>
        </is>
      </c>
      <c r="F6" s="106" t="inlineStr">
        <is>
          <t>4</t>
        </is>
      </c>
      <c r="G6" s="106" t="inlineStr">
        <is>
          <t>栏  次</t>
        </is>
      </c>
      <c r="H6" s="100"/>
      <c r="I6" s="106" t="inlineStr">
        <is>
          <t>5</t>
        </is>
      </c>
      <c r="J6" s="266" t="inlineStr">
        <is>
          <t>6</t>
        </is>
      </c>
    </row>
    <row r="7" customHeight="true" ht="15.0">
      <c r="A7" s="106" t="inlineStr">
        <is>
          <t>财务会计补充信息</t>
        </is>
      </c>
      <c r="B7" s="106" t="inlineStr">
        <is>
          <t>1</t>
        </is>
      </c>
      <c r="C7" s="120" t="inlineStr">
        <is>
          <t>—</t>
        </is>
      </c>
      <c r="D7" s="120" t="inlineStr">
        <is>
          <t>—</t>
        </is>
      </c>
      <c r="E7" s="120" t="inlineStr">
        <is>
          <t>—</t>
        </is>
      </c>
      <c r="F7" s="120" t="inlineStr">
        <is>
          <t>—</t>
        </is>
      </c>
      <c r="G7" s="106" t="inlineStr">
        <is>
          <t>预算会计补充信息</t>
        </is>
      </c>
      <c r="H7" s="106" t="inlineStr">
        <is>
          <t>24</t>
        </is>
      </c>
      <c r="I7" s="120" t="inlineStr">
        <is>
          <t>—</t>
        </is>
      </c>
      <c r="J7" s="268" t="inlineStr">
        <is>
          <t>—</t>
        </is>
      </c>
    </row>
    <row r="8" customHeight="true" ht="15.0">
      <c r="A8" s="114" t="inlineStr">
        <is>
          <t>一、资产信息</t>
        </is>
      </c>
      <c r="B8" s="106" t="inlineStr">
        <is>
          <t>2</t>
        </is>
      </c>
      <c r="C8" s="120" t="inlineStr">
        <is>
          <t>—</t>
        </is>
      </c>
      <c r="D8" s="120" t="inlineStr">
        <is>
          <t>—</t>
        </is>
      </c>
      <c r="E8" s="120" t="inlineStr">
        <is>
          <t>—</t>
        </is>
      </c>
      <c r="F8" s="120" t="inlineStr">
        <is>
          <t>—</t>
        </is>
      </c>
      <c r="G8" s="114" t="inlineStr">
        <is>
          <t>一、预算结转结余信息</t>
        </is>
      </c>
      <c r="H8" s="106" t="inlineStr">
        <is>
          <t>25</t>
        </is>
      </c>
      <c r="I8" s="120" t="inlineStr">
        <is>
          <t>—</t>
        </is>
      </c>
      <c r="J8" s="268" t="inlineStr">
        <is>
          <t>—</t>
        </is>
      </c>
    </row>
    <row r="9" customHeight="true" ht="15.0">
      <c r="A9" s="114" t="inlineStr">
        <is>
          <t xml:space="preserve">  （一）货币资金</t>
        </is>
      </c>
      <c r="B9" s="106" t="inlineStr">
        <is>
          <t>3</t>
        </is>
      </c>
      <c r="C9" s="120" t="inlineStr">
        <is>
          <t>—</t>
        </is>
      </c>
      <c r="D9" s="110" t="n">
        <v>240000.0</v>
      </c>
      <c r="E9" s="120" t="inlineStr">
        <is>
          <t>—</t>
        </is>
      </c>
      <c r="F9" s="110" t="n">
        <v>327474.42</v>
      </c>
      <c r="G9" s="114" t="inlineStr">
        <is>
          <t xml:space="preserve">  （一）财政拨款结转和结余</t>
        </is>
      </c>
      <c r="H9" s="106" t="inlineStr">
        <is>
          <t>26</t>
        </is>
      </c>
      <c r="I9" s="110" t="n">
        <f>'F01 预算支出相关信息表'!I10 + 'F01 预算支出相关信息表'!I14</f>
        <v>0.0</v>
      </c>
      <c r="J9" s="112" t="n">
        <f>'F01 预算支出相关信息表'!J10 + 'F01 预算支出相关信息表'!J14</f>
        <v>0.0</v>
      </c>
    </row>
    <row r="10" customHeight="true" ht="15.0">
      <c r="A10" s="114" t="inlineStr">
        <is>
          <t xml:space="preserve">        其中：银行存款</t>
        </is>
      </c>
      <c r="B10" s="106" t="inlineStr">
        <is>
          <t>4</t>
        </is>
      </c>
      <c r="C10" s="120" t="inlineStr">
        <is>
          <t>—</t>
        </is>
      </c>
      <c r="D10" s="110" t="n">
        <v>0.0</v>
      </c>
      <c r="E10" s="120" t="inlineStr">
        <is>
          <t>—</t>
        </is>
      </c>
      <c r="F10" s="110" t="n">
        <v>0.0</v>
      </c>
      <c r="G10" s="114" t="inlineStr">
        <is>
          <t xml:space="preserve">     1．财政拨款结转</t>
        </is>
      </c>
      <c r="H10" s="106" t="inlineStr">
        <is>
          <t>27</t>
        </is>
      </c>
      <c r="I10" s="110" t="n">
        <f>('F01 预算支出相关信息表'!I11+'F01 预算支出相关信息表'!I12+'F01 预算支出相关信息表'!I13)</f>
        <v>0.0</v>
      </c>
      <c r="J10" s="112" t="n">
        <f>('F01 预算支出相关信息表'!J11+'F01 预算支出相关信息表'!J12+'F01 预算支出相关信息表'!J13)</f>
        <v>0.0</v>
      </c>
    </row>
    <row r="11" customHeight="true" ht="15.0">
      <c r="A11" s="114" t="inlineStr">
        <is>
          <t xml:space="preserve">  （二）财政应返还额度</t>
        </is>
      </c>
      <c r="B11" s="106" t="inlineStr">
        <is>
          <t>5</t>
        </is>
      </c>
      <c r="C11" s="120" t="inlineStr">
        <is>
          <t>—</t>
        </is>
      </c>
      <c r="D11" s="110" t="n">
        <v>0.0</v>
      </c>
      <c r="E11" s="120" t="inlineStr">
        <is>
          <t>—</t>
        </is>
      </c>
      <c r="F11" s="110" t="n">
        <v>0.0</v>
      </c>
      <c r="G11" s="114" t="inlineStr">
        <is>
          <t xml:space="preserve">        一般公共预算财政拨款结转</t>
        </is>
      </c>
      <c r="H11" s="106" t="inlineStr">
        <is>
          <t>28</t>
        </is>
      </c>
      <c r="I11" s="110" t="n">
        <v>0.0</v>
      </c>
      <c r="J11" s="112" t="n">
        <v>0.0</v>
      </c>
    </row>
    <row r="12" customHeight="true" ht="15.0">
      <c r="A12" s="114" t="inlineStr">
        <is>
          <t xml:space="preserve">  （三）固定资产原值</t>
        </is>
      </c>
      <c r="B12" s="106" t="inlineStr">
        <is>
          <t>6</t>
        </is>
      </c>
      <c r="C12" s="120" t="inlineStr">
        <is>
          <t>—</t>
        </is>
      </c>
      <c r="D12" s="110" t="n">
        <v>436840.0</v>
      </c>
      <c r="E12" s="120" t="inlineStr">
        <is>
          <t>—</t>
        </is>
      </c>
      <c r="F12" s="110" t="n">
        <v>554568.0</v>
      </c>
      <c r="G12" s="114" t="inlineStr">
        <is>
          <t xml:space="preserve">        政府性基金预算财政拨款结转</t>
        </is>
      </c>
      <c r="H12" s="106" t="inlineStr">
        <is>
          <t>29</t>
        </is>
      </c>
      <c r="I12" s="110" t="n">
        <v>0.0</v>
      </c>
      <c r="J12" s="112" t="n">
        <v>0.0</v>
      </c>
    </row>
    <row r="13" customHeight="true" ht="15.0">
      <c r="A13" s="114" t="inlineStr">
        <is>
          <t xml:space="preserve">        其中：房屋（平方米）</t>
        </is>
      </c>
      <c r="B13" s="106" t="inlineStr">
        <is>
          <t>7</t>
        </is>
      </c>
      <c r="C13" s="110" t="n">
        <f>('F01 预算支出相关信息表'!C14+'F01 预算支出相关信息表'!C15+'F01 预算支出相关信息表'!C16)</f>
        <v>0.0</v>
      </c>
      <c r="D13" s="110" t="n">
        <f>('F01 预算支出相关信息表'!D14+'F01 预算支出相关信息表'!D15+'F01 预算支出相关信息表'!D16)</f>
        <v>0.0</v>
      </c>
      <c r="E13" s="110" t="n">
        <f>('F01 预算支出相关信息表'!E14+'F01 预算支出相关信息表'!E15+'F01 预算支出相关信息表'!E16)</f>
        <v>0.0</v>
      </c>
      <c r="F13" s="110" t="n">
        <f>('F01 预算支出相关信息表'!F14+'F01 预算支出相关信息表'!F15+'F01 预算支出相关信息表'!F16)</f>
        <v>0.0</v>
      </c>
      <c r="G13" s="114" t="inlineStr">
        <is>
          <t xml:space="preserve">        国有资本经营预算财政拨款结转</t>
        </is>
      </c>
      <c r="H13" s="106" t="inlineStr">
        <is>
          <t>30</t>
        </is>
      </c>
      <c r="I13" s="110" t="n">
        <v>0.0</v>
      </c>
      <c r="J13" s="112" t="n">
        <v>0.0</v>
      </c>
    </row>
    <row r="14" customHeight="true" ht="15.0">
      <c r="A14" s="114" t="inlineStr">
        <is>
          <t xml:space="preserve">                1.办公用房</t>
        </is>
      </c>
      <c r="B14" s="106" t="inlineStr">
        <is>
          <t>8</t>
        </is>
      </c>
      <c r="C14" s="110" t="n">
        <v>0.0</v>
      </c>
      <c r="D14" s="110" t="n">
        <v>0.0</v>
      </c>
      <c r="E14" s="110" t="n">
        <v>0.0</v>
      </c>
      <c r="F14" s="110" t="n">
        <v>0.0</v>
      </c>
      <c r="G14" s="114" t="inlineStr">
        <is>
          <t xml:space="preserve">     2．财政拨款结余</t>
        </is>
      </c>
      <c r="H14" s="106" t="inlineStr">
        <is>
          <t>31</t>
        </is>
      </c>
      <c r="I14" s="110" t="n">
        <f>('F01 预算支出相关信息表'!I15+'F01 预算支出相关信息表'!I16+'F01 预算支出相关信息表'!I17)</f>
        <v>0.0</v>
      </c>
      <c r="J14" s="112" t="n">
        <f>('F01 预算支出相关信息表'!J15+'F01 预算支出相关信息表'!J16+'F01 预算支出相关信息表'!J17)</f>
        <v>0.0</v>
      </c>
    </row>
    <row r="15" customHeight="true" ht="15.0">
      <c r="A15" s="114" t="inlineStr">
        <is>
          <t xml:space="preserve">                2.业务用房</t>
        </is>
      </c>
      <c r="B15" s="106" t="inlineStr">
        <is>
          <t>9</t>
        </is>
      </c>
      <c r="C15" s="110" t="n">
        <v>0.0</v>
      </c>
      <c r="D15" s="110" t="n">
        <v>0.0</v>
      </c>
      <c r="E15" s="110" t="n">
        <v>0.0</v>
      </c>
      <c r="F15" s="110" t="n">
        <v>0.0</v>
      </c>
      <c r="G15" s="114" t="inlineStr">
        <is>
          <t xml:space="preserve">        一般公共预算财政拨款结余</t>
        </is>
      </c>
      <c r="H15" s="106" t="inlineStr">
        <is>
          <t>32</t>
        </is>
      </c>
      <c r="I15" s="110" t="n">
        <v>0.0</v>
      </c>
      <c r="J15" s="112" t="n">
        <v>0.0</v>
      </c>
    </row>
    <row r="16" customHeight="true" ht="15.0">
      <c r="A16" s="114" t="inlineStr">
        <is>
          <t xml:space="preserve">                3.其他（不含构筑物）</t>
        </is>
      </c>
      <c r="B16" s="106" t="inlineStr">
        <is>
          <t>10</t>
        </is>
      </c>
      <c r="C16" s="110" t="n">
        <v>0.0</v>
      </c>
      <c r="D16" s="110" t="n">
        <v>0.0</v>
      </c>
      <c r="E16" s="110" t="n">
        <v>0.0</v>
      </c>
      <c r="F16" s="110" t="n">
        <v>0.0</v>
      </c>
      <c r="G16" s="114" t="inlineStr">
        <is>
          <t xml:space="preserve">        政府性基金预算财政拨款结余</t>
        </is>
      </c>
      <c r="H16" s="106" t="inlineStr">
        <is>
          <t>33</t>
        </is>
      </c>
      <c r="I16" s="110" t="n">
        <v>0.0</v>
      </c>
      <c r="J16" s="112" t="n">
        <v>0.0</v>
      </c>
    </row>
    <row r="17" customHeight="true" ht="15.0">
      <c r="A17" s="114" t="inlineStr">
        <is>
          <t xml:space="preserve">              车辆（台、辆）</t>
        </is>
      </c>
      <c r="B17" s="106" t="inlineStr">
        <is>
          <t>11</t>
        </is>
      </c>
      <c r="C17" s="270" t="n">
        <f>('F01 预算支出相关信息表'!C18+'F01 预算支出相关信息表'!C19+'F01 预算支出相关信息表'!C20+'F01 预算支出相关信息表'!C21+'F01 预算支出相关信息表'!C22)</f>
        <v>2.0</v>
      </c>
      <c r="D17" s="110" t="n">
        <f>('F01 预算支出相关信息表'!D18+'F01 预算支出相关信息表'!D19+'F01 预算支出相关信息表'!D20+'F01 预算支出相关信息表'!D21+'F01 预算支出相关信息表'!D22)</f>
        <v>436840.0</v>
      </c>
      <c r="E17" s="270" t="n">
        <f>('F01 预算支出相关信息表'!E18+'F01 预算支出相关信息表'!E19+'F01 预算支出相关信息表'!E20+'F01 预算支出相关信息表'!E21+'F01 预算支出相关信息表'!E22)</f>
        <v>2.0</v>
      </c>
      <c r="F17" s="110" t="n">
        <f>('F01 预算支出相关信息表'!F18+'F01 预算支出相关信息表'!F19+'F01 预算支出相关信息表'!F20+'F01 预算支出相关信息表'!F21+'F01 预算支出相关信息表'!F22)</f>
        <v>436840.0</v>
      </c>
      <c r="G17" s="114" t="inlineStr">
        <is>
          <t xml:space="preserve">        国有资本经营预算财政拨款结余</t>
        </is>
      </c>
      <c r="H17" s="106" t="inlineStr">
        <is>
          <t>34</t>
        </is>
      </c>
      <c r="I17" s="110" t="n">
        <v>0.0</v>
      </c>
      <c r="J17" s="112" t="n">
        <v>0.0</v>
      </c>
    </row>
    <row r="18" customHeight="true" ht="15.0">
      <c r="A18" s="114" t="inlineStr">
        <is>
          <t xml:space="preserve">                1.轿车</t>
        </is>
      </c>
      <c r="B18" s="106" t="inlineStr">
        <is>
          <t>12</t>
        </is>
      </c>
      <c r="C18" s="270" t="n">
        <v>1.0</v>
      </c>
      <c r="D18" s="110" t="n">
        <v>268840.0</v>
      </c>
      <c r="E18" s="270" t="n">
        <v>1.0</v>
      </c>
      <c r="F18" s="110" t="n">
        <v>268840.0</v>
      </c>
      <c r="G18" s="114" t="inlineStr">
        <is>
          <t xml:space="preserve">  （二）其他资金结转结余</t>
        </is>
      </c>
      <c r="H18" s="106" t="inlineStr">
        <is>
          <t>35</t>
        </is>
      </c>
      <c r="I18" s="110" t="n">
        <f>('F01 预算支出相关信息表'!I19+'F01 预算支出相关信息表'!I20+'F01 预算支出相关信息表'!I21+'F01 预算支出相关信息表'!I22)</f>
        <v>110627.41</v>
      </c>
      <c r="J18" s="112" t="n">
        <f>('F01 预算支出相关信息表'!J19+'F01 预算支出相关信息表'!J20+'F01 预算支出相关信息表'!J21+'F01 预算支出相关信息表'!J22)</f>
        <v>197603.01</v>
      </c>
    </row>
    <row r="19" customHeight="true" ht="15.0">
      <c r="A19" s="114" t="inlineStr">
        <is>
          <t xml:space="preserve">                2.越野车</t>
        </is>
      </c>
      <c r="B19" s="106" t="inlineStr">
        <is>
          <t>13</t>
        </is>
      </c>
      <c r="C19" s="270" t="n">
        <v>1.0</v>
      </c>
      <c r="D19" s="110" t="n">
        <v>168000.0</v>
      </c>
      <c r="E19" s="270" t="n">
        <v>1.0</v>
      </c>
      <c r="F19" s="110" t="n">
        <v>168000.0</v>
      </c>
      <c r="G19" s="114" t="inlineStr">
        <is>
          <t xml:space="preserve">     1．非财政拨款结转</t>
        </is>
      </c>
      <c r="H19" s="106" t="inlineStr">
        <is>
          <t>36</t>
        </is>
      </c>
      <c r="I19" s="110" t="n">
        <v>110627.41</v>
      </c>
      <c r="J19" s="112" t="n">
        <v>197603.01</v>
      </c>
    </row>
    <row r="20" customHeight="true" ht="15.0">
      <c r="A20" s="114" t="inlineStr">
        <is>
          <t xml:space="preserve">                3.小型客车</t>
        </is>
      </c>
      <c r="B20" s="106" t="inlineStr">
        <is>
          <t>14</t>
        </is>
      </c>
      <c r="C20" s="270" t="n">
        <v>0.0</v>
      </c>
      <c r="D20" s="110" t="n">
        <v>0.0</v>
      </c>
      <c r="E20" s="270" t="n">
        <v>0.0</v>
      </c>
      <c r="F20" s="110" t="n">
        <v>0.0</v>
      </c>
      <c r="G20" s="114" t="inlineStr">
        <is>
          <t xml:space="preserve">     2．非财政拨款结余</t>
        </is>
      </c>
      <c r="H20" s="106" t="inlineStr">
        <is>
          <t>37</t>
        </is>
      </c>
      <c r="I20" s="110" t="n">
        <v>0.0</v>
      </c>
      <c r="J20" s="112" t="n">
        <v>0.0</v>
      </c>
    </row>
    <row r="21" customHeight="true" ht="15.0">
      <c r="A21" s="114" t="inlineStr">
        <is>
          <t xml:space="preserve">                4.中型客车和大型客车</t>
        </is>
      </c>
      <c r="B21" s="106" t="inlineStr">
        <is>
          <t>15</t>
        </is>
      </c>
      <c r="C21" s="270" t="n">
        <v>0.0</v>
      </c>
      <c r="D21" s="110" t="n">
        <v>0.0</v>
      </c>
      <c r="E21" s="270" t="n">
        <v>0.0</v>
      </c>
      <c r="F21" s="110" t="n">
        <v>0.0</v>
      </c>
      <c r="G21" s="114" t="inlineStr">
        <is>
          <t xml:space="preserve">     3．专用结余</t>
        </is>
      </c>
      <c r="H21" s="106" t="inlineStr">
        <is>
          <t>38</t>
        </is>
      </c>
      <c r="I21" s="110" t="n">
        <v>0.0</v>
      </c>
      <c r="J21" s="112" t="n">
        <v>0.0</v>
      </c>
    </row>
    <row r="22" customHeight="true" ht="15.0">
      <c r="A22" s="114" t="inlineStr">
        <is>
          <t xml:space="preserve">                5.其他车型</t>
        </is>
      </c>
      <c r="B22" s="106" t="inlineStr">
        <is>
          <t>16</t>
        </is>
      </c>
      <c r="C22" s="270" t="n">
        <v>0.0</v>
      </c>
      <c r="D22" s="110" t="n">
        <v>0.0</v>
      </c>
      <c r="E22" s="270" t="n">
        <v>0.0</v>
      </c>
      <c r="F22" s="110" t="n">
        <v>0.0</v>
      </c>
      <c r="G22" s="114" t="inlineStr">
        <is>
          <t xml:space="preserve">     4．经营结余</t>
        </is>
      </c>
      <c r="H22" s="106" t="inlineStr">
        <is>
          <t>39</t>
        </is>
      </c>
      <c r="I22" s="110" t="n">
        <v>0.0</v>
      </c>
      <c r="J22" s="112" t="n">
        <v>0.0</v>
      </c>
    </row>
    <row r="23" customHeight="true" ht="15.0">
      <c r="A23" s="114" t="inlineStr">
        <is>
          <t xml:space="preserve">        减：固定资产累计折旧</t>
        </is>
      </c>
      <c r="B23" s="106" t="inlineStr">
        <is>
          <t>17</t>
        </is>
      </c>
      <c r="C23" s="120" t="inlineStr">
        <is>
          <t>—</t>
        </is>
      </c>
      <c r="D23" s="110" t="n">
        <v>68526.0</v>
      </c>
      <c r="E23" s="120" t="inlineStr">
        <is>
          <t>—</t>
        </is>
      </c>
      <c r="F23" s="110" t="n">
        <v>123982.8</v>
      </c>
      <c r="G23" s="114"/>
      <c r="H23" s="106" t="inlineStr">
        <is>
          <t>40</t>
        </is>
      </c>
      <c r="I23" s="116"/>
      <c r="J23" s="118"/>
    </row>
    <row r="24" customHeight="true" ht="15.0">
      <c r="A24" s="114" t="inlineStr">
        <is>
          <t xml:space="preserve">        固定资产净值</t>
        </is>
      </c>
      <c r="B24" s="106" t="inlineStr">
        <is>
          <t>18</t>
        </is>
      </c>
      <c r="C24" s="120" t="inlineStr">
        <is>
          <t>—</t>
        </is>
      </c>
      <c r="D24" s="110" t="n">
        <f>'F01 预算支出相关信息表'!D12 - 'F01 预算支出相关信息表'!D23</f>
        <v>368314.0</v>
      </c>
      <c r="E24" s="120" t="inlineStr">
        <is>
          <t>—</t>
        </is>
      </c>
      <c r="F24" s="110" t="n">
        <f>'F01 预算支出相关信息表'!F12 - 'F01 预算支出相关信息表'!F23</f>
        <v>430585.2</v>
      </c>
      <c r="G24" s="114"/>
      <c r="H24" s="106" t="inlineStr">
        <is>
          <t>41</t>
        </is>
      </c>
      <c r="I24" s="116"/>
      <c r="J24" s="118"/>
    </row>
    <row r="25" customHeight="true" ht="15.0">
      <c r="A25" s="114" t="inlineStr">
        <is>
          <t xml:space="preserve">  （四）在建工程</t>
        </is>
      </c>
      <c r="B25" s="106" t="inlineStr">
        <is>
          <t>19</t>
        </is>
      </c>
      <c r="C25" s="120" t="inlineStr">
        <is>
          <t>—</t>
        </is>
      </c>
      <c r="D25" s="110" t="n">
        <v>0.0</v>
      </c>
      <c r="E25" s="120" t="inlineStr">
        <is>
          <t>—</t>
        </is>
      </c>
      <c r="F25" s="110" t="n">
        <v>0.0</v>
      </c>
      <c r="G25" s="114"/>
      <c r="H25" s="106" t="inlineStr">
        <is>
          <t>42</t>
        </is>
      </c>
      <c r="I25" s="116"/>
      <c r="J25" s="118"/>
    </row>
    <row r="26" customHeight="true" ht="15.0">
      <c r="A26" s="114" t="inlineStr">
        <is>
          <t>二、负债信息</t>
        </is>
      </c>
      <c r="B26" s="106" t="inlineStr">
        <is>
          <t>20</t>
        </is>
      </c>
      <c r="C26" s="120" t="inlineStr">
        <is>
          <t>—</t>
        </is>
      </c>
      <c r="D26" s="120" t="inlineStr">
        <is>
          <t>—</t>
        </is>
      </c>
      <c r="E26" s="120" t="inlineStr">
        <is>
          <t>—</t>
        </is>
      </c>
      <c r="F26" s="120" t="inlineStr">
        <is>
          <t>—</t>
        </is>
      </c>
      <c r="G26" s="114"/>
      <c r="H26" s="106" t="inlineStr">
        <is>
          <t>43</t>
        </is>
      </c>
      <c r="I26" s="116"/>
      <c r="J26" s="118"/>
    </row>
    <row r="27" customHeight="true" ht="15.0">
      <c r="A27" s="114" t="inlineStr">
        <is>
          <t xml:space="preserve">  （一）借款</t>
        </is>
      </c>
      <c r="B27" s="106" t="inlineStr">
        <is>
          <t>21</t>
        </is>
      </c>
      <c r="C27" s="120" t="inlineStr">
        <is>
          <t>—</t>
        </is>
      </c>
      <c r="D27" s="110" t="n">
        <v>0.0</v>
      </c>
      <c r="E27" s="120" t="inlineStr">
        <is>
          <t>—</t>
        </is>
      </c>
      <c r="F27" s="110" t="n">
        <v>0.0</v>
      </c>
      <c r="G27" s="114"/>
      <c r="H27" s="106" t="inlineStr">
        <is>
          <t>44</t>
        </is>
      </c>
      <c r="I27" s="116"/>
      <c r="J27" s="118"/>
    </row>
    <row r="28" customHeight="true" ht="15.0">
      <c r="A28" s="114" t="inlineStr">
        <is>
          <t xml:space="preserve">  （二）应缴财政款</t>
        </is>
      </c>
      <c r="B28" s="106" t="inlineStr">
        <is>
          <t>22</t>
        </is>
      </c>
      <c r="C28" s="120" t="inlineStr">
        <is>
          <t>—</t>
        </is>
      </c>
      <c r="D28" s="110" t="n">
        <v>0.0</v>
      </c>
      <c r="E28" s="120" t="inlineStr">
        <is>
          <t>—</t>
        </is>
      </c>
      <c r="F28" s="110" t="n">
        <v>0.0</v>
      </c>
      <c r="G28" s="114"/>
      <c r="H28" s="106" t="inlineStr">
        <is>
          <t>45</t>
        </is>
      </c>
      <c r="I28" s="116"/>
      <c r="J28" s="118"/>
    </row>
    <row r="29" customHeight="true" ht="15.0">
      <c r="A29" s="272" t="inlineStr">
        <is>
          <t xml:space="preserve">  （三）应付职工薪酬</t>
        </is>
      </c>
      <c r="B29" s="274" t="inlineStr">
        <is>
          <t>23</t>
        </is>
      </c>
      <c r="C29" s="276" t="inlineStr">
        <is>
          <t>—</t>
        </is>
      </c>
      <c r="D29" s="134" t="n">
        <v>0.0</v>
      </c>
      <c r="E29" s="276" t="inlineStr">
        <is>
          <t>—</t>
        </is>
      </c>
      <c r="F29" s="134" t="n">
        <v>0.0</v>
      </c>
      <c r="G29" s="272"/>
      <c r="H29" s="274" t="inlineStr">
        <is>
          <t>46</t>
        </is>
      </c>
      <c r="I29" s="278"/>
      <c r="J29" s="280"/>
    </row>
    <row r="30" customHeight="true" ht="15.0">
      <c r="A30" s="282" t="inlineStr">
        <is>
          <t>备注：本表房屋、车辆按原值反映。</t>
        </is>
      </c>
      <c r="B30" s="284"/>
      <c r="C30" s="284"/>
      <c r="D30" s="284"/>
      <c r="E30" s="284"/>
      <c r="F30" s="284"/>
      <c r="G30" s="284"/>
      <c r="H30" s="284"/>
      <c r="I30" s="284"/>
      <c r="J30" s="284"/>
    </row>
    <row r="32">
      <c r="E32" s="258" t="inlineStr">
        <is>
          <t>— 21 —</t>
        </is>
      </c>
    </row>
  </sheetData>
  <mergeCells count="9">
    <mergeCell ref="A4:A5"/>
    <mergeCell ref="B4:B6"/>
    <mergeCell ref="C4:D4"/>
    <mergeCell ref="E4:F4"/>
    <mergeCell ref="G4:G5"/>
    <mergeCell ref="H4:H6"/>
    <mergeCell ref="I4:I5"/>
    <mergeCell ref="J4:J5"/>
    <mergeCell ref="A30:J30"/>
  </mergeCells>
  <pageMargins bottom="0.75" footer="0.3" header="0.3" left="0.7" right="0.7" top="0.75"/>
</worksheet>
</file>

<file path=xl/worksheets/sheet24.xml><?xml version="1.0" encoding="utf-8"?>
<worksheet xmlns="http://schemas.openxmlformats.org/spreadsheetml/2006/main">
  <sheetPr>
    <outlinePr summaryBelow="false"/>
  </sheetPr>
  <dimension ref="A1:AG15"/>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 r="Q1" s="9" t="inlineStr">
        <is>
          <t>基本数字表</t>
        </is>
      </c>
    </row>
    <row r="2">
      <c r="AG2" s="10" t="inlineStr">
        <is>
          <t>财决附02表</t>
        </is>
      </c>
    </row>
    <row r="3">
      <c r="A3" s="10" t="inlineStr">
        <is>
          <t>编制单位：南县监察委员会</t>
        </is>
      </c>
      <c r="Q3" s="10" t="inlineStr">
        <is>
          <t>2023年度</t>
        </is>
      </c>
    </row>
    <row r="4" customHeight="true" ht="15.0">
      <c r="A4" s="204" t="inlineStr">
        <is>
          <t>项目</t>
        </is>
      </c>
      <c r="B4" s="100"/>
      <c r="C4" s="100"/>
      <c r="D4" s="100"/>
      <c r="E4" s="286" t="inlineStr">
        <is>
          <t>年末机构数（个）</t>
        </is>
      </c>
      <c r="F4" s="100" t="inlineStr">
        <is>
          <t>编制人数</t>
        </is>
      </c>
      <c r="G4" s="288" t="inlineStr">
        <is>
          <t>年末实有人数</t>
        </is>
      </c>
      <c r="H4" s="100"/>
      <c r="I4" s="100"/>
      <c r="J4" s="100"/>
      <c r="K4" s="100"/>
      <c r="L4" s="100" t="inlineStr">
        <is>
          <t>年末实有人数</t>
        </is>
      </c>
      <c r="M4" s="100"/>
      <c r="N4" s="100"/>
      <c r="O4" s="100"/>
      <c r="P4" s="100"/>
      <c r="Q4" s="100"/>
      <c r="R4" s="100"/>
      <c r="S4" s="100" t="inlineStr">
        <is>
          <t>其中：</t>
        </is>
      </c>
      <c r="T4" s="100"/>
      <c r="U4" s="100"/>
      <c r="V4" s="100"/>
      <c r="W4" s="100"/>
      <c r="X4" s="100"/>
      <c r="Y4" s="100"/>
      <c r="Z4" s="100"/>
      <c r="AA4" s="100"/>
      <c r="AB4" s="100"/>
      <c r="AC4" s="290" t="inlineStr">
        <is>
          <t>年末其他人员</t>
        </is>
      </c>
      <c r="AD4" s="100"/>
      <c r="AE4" s="100"/>
      <c r="AF4" s="292" t="inlineStr">
        <is>
          <t>年末学生人数</t>
        </is>
      </c>
      <c r="AG4" s="294" t="inlineStr">
        <is>
          <t>年末遗属人员</t>
        </is>
      </c>
    </row>
    <row r="5" customHeight="true" ht="15.0">
      <c r="A5" s="296" t="inlineStr">
        <is>
          <t>支出功能分类科目代码</t>
        </is>
      </c>
      <c r="B5" s="100"/>
      <c r="C5" s="100"/>
      <c r="D5" s="206" t="inlineStr">
        <is>
          <t>科目名称</t>
        </is>
      </c>
      <c r="E5" s="206" t="inlineStr">
        <is>
          <t>独立编制机构数</t>
        </is>
      </c>
      <c r="F5" s="206" t="inlineStr">
        <is>
          <t>独立核算机构数</t>
        </is>
      </c>
      <c r="G5" s="204" t="inlineStr">
        <is>
          <t>人员总计</t>
        </is>
      </c>
      <c r="H5" s="100"/>
      <c r="I5" s="100"/>
      <c r="J5" s="100"/>
      <c r="K5" s="298" t="inlineStr">
        <is>
          <t>一般公共预算财政拨款开支人员</t>
        </is>
      </c>
      <c r="L5" s="100"/>
      <c r="M5" s="100"/>
      <c r="N5" s="100"/>
      <c r="O5" s="100"/>
      <c r="P5" s="100"/>
      <c r="Q5" s="100"/>
      <c r="R5" s="298" t="inlineStr">
        <is>
          <t>政府性基金预算财政拨款开支人员</t>
        </is>
      </c>
      <c r="S5" s="100"/>
      <c r="T5" s="100"/>
      <c r="U5" s="100"/>
      <c r="V5" s="100"/>
      <c r="W5" s="100"/>
      <c r="X5" s="100"/>
      <c r="Y5" s="204" t="inlineStr">
        <is>
          <t>经费自理人数</t>
        </is>
      </c>
      <c r="Z5" s="100"/>
      <c r="AA5" s="100"/>
      <c r="AB5" s="100"/>
      <c r="AC5" s="206" t="inlineStr">
        <is>
          <t>合计</t>
        </is>
      </c>
      <c r="AD5" s="300" t="inlineStr">
        <is>
          <t>其中：</t>
        </is>
      </c>
      <c r="AE5" s="302"/>
      <c r="AF5" s="100"/>
      <c r="AG5" s="234"/>
    </row>
    <row r="6" customHeight="true" ht="15.0">
      <c r="A6" s="100"/>
      <c r="B6" s="100"/>
      <c r="C6" s="100"/>
      <c r="D6" s="100"/>
      <c r="E6" s="100"/>
      <c r="F6" s="100" t="inlineStr">
        <is>
          <t>合计</t>
        </is>
      </c>
      <c r="G6" s="230" t="inlineStr">
        <is>
          <t>合计</t>
        </is>
      </c>
      <c r="H6" s="230" t="inlineStr">
        <is>
          <t>在职人员</t>
        </is>
      </c>
      <c r="I6" s="230" t="inlineStr">
        <is>
          <t>离休人员</t>
        </is>
      </c>
      <c r="J6" s="230" t="inlineStr">
        <is>
          <t>退休人员</t>
        </is>
      </c>
      <c r="K6" s="230" t="inlineStr">
        <is>
          <t>合计</t>
        </is>
      </c>
      <c r="L6" s="204" t="inlineStr">
        <is>
          <t>在职人员</t>
        </is>
      </c>
      <c r="M6" s="100"/>
      <c r="N6" s="100"/>
      <c r="O6" s="100"/>
      <c r="P6" s="230" t="inlineStr">
        <is>
          <t>离休人员</t>
        </is>
      </c>
      <c r="Q6" s="230" t="inlineStr">
        <is>
          <t>退休人员</t>
        </is>
      </c>
      <c r="R6" s="230" t="inlineStr">
        <is>
          <t>合计</t>
        </is>
      </c>
      <c r="S6" s="204" t="inlineStr">
        <is>
          <t>在职人员</t>
        </is>
      </c>
      <c r="T6" s="100"/>
      <c r="U6" s="100"/>
      <c r="V6" s="100"/>
      <c r="W6" s="230" t="inlineStr">
        <is>
          <t>离休人员</t>
        </is>
      </c>
      <c r="X6" s="230" t="inlineStr">
        <is>
          <t>退休人员</t>
        </is>
      </c>
      <c r="Y6" s="230" t="inlineStr">
        <is>
          <t>小计</t>
        </is>
      </c>
      <c r="Z6" s="230" t="inlineStr">
        <is>
          <t>在职人员</t>
        </is>
      </c>
      <c r="AA6" s="230" t="inlineStr">
        <is>
          <t>离休人员</t>
        </is>
      </c>
      <c r="AB6" s="230" t="inlineStr">
        <is>
          <t>退休人员</t>
        </is>
      </c>
      <c r="AC6" s="100"/>
      <c r="AD6" s="230" t="inlineStr">
        <is>
          <t>一般公共预算财政拨款开支人员</t>
        </is>
      </c>
      <c r="AE6" s="230" t="inlineStr">
        <is>
          <t>政府性基金预算财政拨款开支人员</t>
        </is>
      </c>
      <c r="AF6" s="100"/>
      <c r="AG6" s="234"/>
    </row>
    <row r="7" customHeight="true" ht="15.0">
      <c r="A7" s="100"/>
      <c r="B7" s="100"/>
      <c r="C7" s="100"/>
      <c r="D7" s="100"/>
      <c r="E7" s="100"/>
      <c r="F7" s="100"/>
      <c r="G7" s="100"/>
      <c r="H7" s="100"/>
      <c r="I7" s="100"/>
      <c r="J7" s="100"/>
      <c r="K7" s="100"/>
      <c r="L7" s="90" t="inlineStr">
        <is>
          <t>小计</t>
        </is>
      </c>
      <c r="M7" s="90" t="inlineStr">
        <is>
          <t>行政人员</t>
        </is>
      </c>
      <c r="N7" s="90" t="inlineStr">
        <is>
          <t>参照公务员法管理事业人员</t>
        </is>
      </c>
      <c r="O7" s="90" t="inlineStr">
        <is>
          <t>非参公事业人员</t>
        </is>
      </c>
      <c r="P7" s="100"/>
      <c r="Q7" s="100"/>
      <c r="R7" s="100"/>
      <c r="S7" s="90" t="inlineStr">
        <is>
          <t>小计</t>
        </is>
      </c>
      <c r="T7" s="90" t="inlineStr">
        <is>
          <t>行政人员</t>
        </is>
      </c>
      <c r="U7" s="90" t="inlineStr">
        <is>
          <t>参照公务员法管理事业人员</t>
        </is>
      </c>
      <c r="V7" s="90" t="inlineStr">
        <is>
          <t>非参公事业人员</t>
        </is>
      </c>
      <c r="W7" s="100"/>
      <c r="X7" s="100"/>
      <c r="Y7" s="100"/>
      <c r="Z7" s="100"/>
      <c r="AA7" s="100"/>
      <c r="AB7" s="100"/>
      <c r="AC7" s="100"/>
      <c r="AD7" s="100"/>
      <c r="AE7" s="100"/>
      <c r="AF7" s="100"/>
      <c r="AG7" s="234"/>
    </row>
    <row r="8" customHeight="true" ht="15.0">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234"/>
    </row>
    <row r="9" customHeight="true" ht="15.0">
      <c r="A9" s="90" t="inlineStr">
        <is>
          <t>类</t>
        </is>
      </c>
      <c r="B9" s="90" t="inlineStr">
        <is>
          <t>款</t>
        </is>
      </c>
      <c r="C9" s="90" t="inlineStr">
        <is>
          <t>项</t>
        </is>
      </c>
      <c r="D9" s="102" t="inlineStr">
        <is>
          <t>栏次</t>
        </is>
      </c>
      <c r="E9" s="106" t="inlineStr">
        <is>
          <t>1</t>
        </is>
      </c>
      <c r="F9" s="106" t="inlineStr">
        <is>
          <t>2</t>
        </is>
      </c>
      <c r="G9" s="106" t="inlineStr">
        <is>
          <t>3</t>
        </is>
      </c>
      <c r="H9" s="106" t="inlineStr">
        <is>
          <t>4</t>
        </is>
      </c>
      <c r="I9" s="106" t="inlineStr">
        <is>
          <t>5</t>
        </is>
      </c>
      <c r="J9" s="106" t="inlineStr">
        <is>
          <t>6</t>
        </is>
      </c>
      <c r="K9" s="106" t="inlineStr">
        <is>
          <t>7</t>
        </is>
      </c>
      <c r="L9" s="106" t="inlineStr">
        <is>
          <t>8</t>
        </is>
      </c>
      <c r="M9" s="106" t="inlineStr">
        <is>
          <t>9</t>
        </is>
      </c>
      <c r="N9" s="106" t="inlineStr">
        <is>
          <t>10</t>
        </is>
      </c>
      <c r="O9" s="106" t="inlineStr">
        <is>
          <t>11</t>
        </is>
      </c>
      <c r="P9" s="106" t="inlineStr">
        <is>
          <t>12</t>
        </is>
      </c>
      <c r="Q9" s="106" t="inlineStr">
        <is>
          <t>13</t>
        </is>
      </c>
      <c r="R9" s="106" t="inlineStr">
        <is>
          <t>14</t>
        </is>
      </c>
      <c r="S9" s="106" t="inlineStr">
        <is>
          <t>15</t>
        </is>
      </c>
      <c r="T9" s="106" t="inlineStr">
        <is>
          <t>16</t>
        </is>
      </c>
      <c r="U9" s="106" t="inlineStr">
        <is>
          <t>17</t>
        </is>
      </c>
      <c r="V9" s="106" t="inlineStr">
        <is>
          <t>18</t>
        </is>
      </c>
      <c r="W9" s="106" t="inlineStr">
        <is>
          <t>19</t>
        </is>
      </c>
      <c r="X9" s="106" t="inlineStr">
        <is>
          <t>20</t>
        </is>
      </c>
      <c r="Y9" s="106" t="inlineStr">
        <is>
          <t>21</t>
        </is>
      </c>
      <c r="Z9" s="106" t="inlineStr">
        <is>
          <t>22</t>
        </is>
      </c>
      <c r="AA9" s="106" t="inlineStr">
        <is>
          <t>23</t>
        </is>
      </c>
      <c r="AB9" s="106" t="inlineStr">
        <is>
          <t>24</t>
        </is>
      </c>
      <c r="AC9" s="106" t="inlineStr">
        <is>
          <t>25</t>
        </is>
      </c>
      <c r="AD9" s="106" t="inlineStr">
        <is>
          <t>26</t>
        </is>
      </c>
      <c r="AE9" s="106" t="inlineStr">
        <is>
          <t>27</t>
        </is>
      </c>
      <c r="AF9" s="106" t="inlineStr">
        <is>
          <t>28</t>
        </is>
      </c>
      <c r="AG9" s="266" t="inlineStr">
        <is>
          <t>29</t>
        </is>
      </c>
    </row>
    <row r="10" customHeight="true" ht="15.0">
      <c r="A10" s="100"/>
      <c r="B10" s="100"/>
      <c r="C10" s="100"/>
      <c r="D10" s="102" t="inlineStr">
        <is>
          <t>合计</t>
        </is>
      </c>
      <c r="E10" s="270" t="n">
        <f>SUM('F02 基本数字表'!E11)</f>
        <v>1.0</v>
      </c>
      <c r="F10" s="270" t="n">
        <f>SUM('F02 基本数字表'!F11)</f>
        <v>1.0</v>
      </c>
      <c r="G10" s="270" t="n">
        <f>('F02 基本数字表'!H10+'F02 基本数字表'!I10+'F02 基本数字表'!J10)</f>
        <v>52.0</v>
      </c>
      <c r="H10" s="270" t="n">
        <f>SUM('F02 基本数字表'!H11)</f>
        <v>52.0</v>
      </c>
      <c r="I10" s="270" t="n">
        <f>'F02 基本数字表'!P10 + 'F02 基本数字表'!W10 + 'F02 基本数字表'!AA10</f>
        <v>0.0</v>
      </c>
      <c r="J10" s="270" t="n">
        <f>SUM('F02 基本数字表'!J11)</f>
        <v>0.0</v>
      </c>
      <c r="K10" s="270" t="n">
        <f>SUM('F02 基本数字表'!K11)</f>
        <v>52.0</v>
      </c>
      <c r="L10" s="270" t="n">
        <f>SUM('F02 基本数字表'!L11)</f>
        <v>52.0</v>
      </c>
      <c r="M10" s="270" t="n">
        <f>SUM('F02 基本数字表'!M11)</f>
        <v>48.0</v>
      </c>
      <c r="N10" s="270" t="n">
        <f>SUM('F02 基本数字表'!N11)</f>
        <v>0.0</v>
      </c>
      <c r="O10" s="270" t="n">
        <f>SUM('F02 基本数字表'!O11)</f>
        <v>4.0</v>
      </c>
      <c r="P10" s="270" t="n">
        <f>SUM('F02 基本数字表'!P11)</f>
        <v>0.0</v>
      </c>
      <c r="Q10" s="270" t="n">
        <f>SUM('F02 基本数字表'!Q11)</f>
        <v>0.0</v>
      </c>
      <c r="R10" s="270" t="n">
        <f>'F02 基本数字表'!S10 + 'F02 基本数字表'!W10 + 'F02 基本数字表'!X10</f>
        <v>0.0</v>
      </c>
      <c r="S10" s="270" t="n">
        <f>('F02 基本数字表'!T10+'F02 基本数字表'!U10+'F02 基本数字表'!V10)</f>
        <v>0.0</v>
      </c>
      <c r="T10" s="270" t="n">
        <f>SUM('F02 基本数字表'!T11)</f>
        <v>0.0</v>
      </c>
      <c r="U10" s="270" t="n">
        <f>SUM('F02 基本数字表'!U11)</f>
        <v>0.0</v>
      </c>
      <c r="V10" s="270" t="n">
        <f>SUM('F02 基本数字表'!V11)</f>
        <v>0.0</v>
      </c>
      <c r="W10" s="270" t="n">
        <f>SUM('F02 基本数字表'!W11)</f>
        <v>0.0</v>
      </c>
      <c r="X10" s="270" t="n">
        <f>SUM('F02 基本数字表'!X11)</f>
        <v>0.0</v>
      </c>
      <c r="Y10" s="270" t="n">
        <f>('F02 基本数字表'!Z10+'F02 基本数字表'!AA10+'F02 基本数字表'!AB10)</f>
        <v>0.0</v>
      </c>
      <c r="Z10" s="270" t="n">
        <f>SUM('F02 基本数字表'!Z11)</f>
        <v>0.0</v>
      </c>
      <c r="AA10" s="270" t="n">
        <f>SUM('F02 基本数字表'!AA11)</f>
        <v>0.0</v>
      </c>
      <c r="AB10" s="270" t="n">
        <f>SUM('F02 基本数字表'!AB11)</f>
        <v>0.0</v>
      </c>
      <c r="AC10" s="270" t="n">
        <f>SUM('F02 基本数字表'!AC11)</f>
        <v>0.0</v>
      </c>
      <c r="AD10" s="270" t="n">
        <f>SUM('F02 基本数字表'!AD11)</f>
        <v>0.0</v>
      </c>
      <c r="AE10" s="270" t="n">
        <f>SUM('F02 基本数字表'!AE11)</f>
        <v>0.0</v>
      </c>
      <c r="AF10" s="270" t="n">
        <f>SUM('F02 基本数字表'!AF11)</f>
        <v>0.0</v>
      </c>
      <c r="AG10" s="304" t="n">
        <f>SUM('F02 基本数字表'!AG11)</f>
        <v>0.0</v>
      </c>
    </row>
    <row r="11" customHeight="true" ht="15.0">
      <c r="A11" s="306" t="inlineStr">
        <is>
          <t>201</t>
        </is>
      </c>
      <c r="B11" s="240"/>
      <c r="C11" s="240"/>
      <c r="D11" s="242" t="inlineStr">
        <is>
          <t>一般公共服务支出</t>
        </is>
      </c>
      <c r="E11" s="270" t="n">
        <v>1.0</v>
      </c>
      <c r="F11" s="270" t="n">
        <v>1.0</v>
      </c>
      <c r="G11" s="270" t="n">
        <v>52.0</v>
      </c>
      <c r="H11" s="270" t="n">
        <v>52.0</v>
      </c>
      <c r="I11" s="270" t="n">
        <v>0.0</v>
      </c>
      <c r="J11" s="270" t="n">
        <v>0.0</v>
      </c>
      <c r="K11" s="270" t="n">
        <v>52.0</v>
      </c>
      <c r="L11" s="270" t="n">
        <v>52.0</v>
      </c>
      <c r="M11" s="270" t="n">
        <v>48.0</v>
      </c>
      <c r="N11" s="270" t="n">
        <v>0.0</v>
      </c>
      <c r="O11" s="270" t="n">
        <v>4.0</v>
      </c>
      <c r="P11" s="270" t="n">
        <v>0.0</v>
      </c>
      <c r="Q11" s="270" t="n">
        <v>0.0</v>
      </c>
      <c r="R11" s="270" t="n">
        <v>0.0</v>
      </c>
      <c r="S11" s="270" t="n">
        <v>0.0</v>
      </c>
      <c r="T11" s="270" t="n">
        <v>0.0</v>
      </c>
      <c r="U11" s="270" t="n">
        <v>0.0</v>
      </c>
      <c r="V11" s="270" t="n">
        <v>0.0</v>
      </c>
      <c r="W11" s="270" t="n">
        <v>0.0</v>
      </c>
      <c r="X11" s="270" t="n">
        <v>0.0</v>
      </c>
      <c r="Y11" s="270" t="n">
        <v>0.0</v>
      </c>
      <c r="Z11" s="270" t="n">
        <v>0.0</v>
      </c>
      <c r="AA11" s="270" t="n">
        <v>0.0</v>
      </c>
      <c r="AB11" s="270" t="n">
        <v>0.0</v>
      </c>
      <c r="AC11" s="270" t="n">
        <v>0.0</v>
      </c>
      <c r="AD11" s="270" t="n">
        <v>0.0</v>
      </c>
      <c r="AE11" s="270" t="n">
        <v>0.0</v>
      </c>
      <c r="AF11" s="270" t="n">
        <v>0.0</v>
      </c>
      <c r="AG11" s="304" t="n">
        <v>0.0</v>
      </c>
    </row>
    <row r="12" customHeight="true" ht="15.0">
      <c r="A12" s="306" t="inlineStr">
        <is>
          <t>20111</t>
        </is>
      </c>
      <c r="B12" s="240"/>
      <c r="C12" s="240"/>
      <c r="D12" s="242" t="inlineStr">
        <is>
          <t>纪检监察事务</t>
        </is>
      </c>
      <c r="E12" s="270" t="n">
        <v>1.0</v>
      </c>
      <c r="F12" s="270" t="n">
        <v>1.0</v>
      </c>
      <c r="G12" s="270" t="n">
        <v>52.0</v>
      </c>
      <c r="H12" s="270" t="n">
        <v>52.0</v>
      </c>
      <c r="I12" s="270" t="n">
        <v>0.0</v>
      </c>
      <c r="J12" s="270" t="n">
        <v>0.0</v>
      </c>
      <c r="K12" s="270" t="n">
        <v>52.0</v>
      </c>
      <c r="L12" s="270" t="n">
        <v>52.0</v>
      </c>
      <c r="M12" s="270" t="n">
        <v>48.0</v>
      </c>
      <c r="N12" s="270" t="n">
        <v>0.0</v>
      </c>
      <c r="O12" s="270" t="n">
        <v>4.0</v>
      </c>
      <c r="P12" s="270" t="n">
        <v>0.0</v>
      </c>
      <c r="Q12" s="270" t="n">
        <v>0.0</v>
      </c>
      <c r="R12" s="270" t="n">
        <v>0.0</v>
      </c>
      <c r="S12" s="270" t="n">
        <v>0.0</v>
      </c>
      <c r="T12" s="270" t="n">
        <v>0.0</v>
      </c>
      <c r="U12" s="270" t="n">
        <v>0.0</v>
      </c>
      <c r="V12" s="270" t="n">
        <v>0.0</v>
      </c>
      <c r="W12" s="270" t="n">
        <v>0.0</v>
      </c>
      <c r="X12" s="270" t="n">
        <v>0.0</v>
      </c>
      <c r="Y12" s="270" t="n">
        <v>0.0</v>
      </c>
      <c r="Z12" s="270" t="n">
        <v>0.0</v>
      </c>
      <c r="AA12" s="270" t="n">
        <v>0.0</v>
      </c>
      <c r="AB12" s="270" t="n">
        <v>0.0</v>
      </c>
      <c r="AC12" s="270" t="n">
        <v>0.0</v>
      </c>
      <c r="AD12" s="270" t="n">
        <v>0.0</v>
      </c>
      <c r="AE12" s="270" t="n">
        <v>0.0</v>
      </c>
      <c r="AF12" s="270" t="n">
        <v>0.0</v>
      </c>
      <c r="AG12" s="304" t="n">
        <v>0.0</v>
      </c>
    </row>
    <row r="13" customHeight="true" ht="15.0">
      <c r="A13" s="306" t="inlineStr">
        <is>
          <t>2011101</t>
        </is>
      </c>
      <c r="B13" s="240"/>
      <c r="C13" s="240"/>
      <c r="D13" s="242" t="inlineStr">
        <is>
          <t>行政运行</t>
        </is>
      </c>
      <c r="E13" s="270" t="n">
        <v>1.0</v>
      </c>
      <c r="F13" s="270" t="n">
        <v>1.0</v>
      </c>
      <c r="G13" s="270" t="n">
        <f>('F02 基本数字表'!H13+'F02 基本数字表'!I13+'F02 基本数字表'!J13)</f>
        <v>52.0</v>
      </c>
      <c r="H13" s="270" t="n">
        <f>'F02 基本数字表'!L13 + 'F02 基本数字表'!S13 + 'F02 基本数字表'!Z13</f>
        <v>52.0</v>
      </c>
      <c r="I13" s="270" t="n">
        <f>'F02 基本数字表'!P13 + 'F02 基本数字表'!W13 + 'F02 基本数字表'!AA13</f>
        <v>0.0</v>
      </c>
      <c r="J13" s="270" t="n">
        <f>'F02 基本数字表'!Q13 + 'F02 基本数字表'!X13 + 'F02 基本数字表'!AB13</f>
        <v>0.0</v>
      </c>
      <c r="K13" s="270" t="n">
        <f>'F02 基本数字表'!L13 + 'F02 基本数字表'!P13 + 'F02 基本数字表'!Q13</f>
        <v>52.0</v>
      </c>
      <c r="L13" s="270" t="n">
        <f>('F02 基本数字表'!M13+'F02 基本数字表'!N13+'F02 基本数字表'!O13)</f>
        <v>52.0</v>
      </c>
      <c r="M13" s="270" t="n">
        <v>48.0</v>
      </c>
      <c r="N13" s="270" t="n">
        <v>0.0</v>
      </c>
      <c r="O13" s="270" t="n">
        <v>4.0</v>
      </c>
      <c r="P13" s="270" t="n">
        <v>0.0</v>
      </c>
      <c r="Q13" s="270" t="n">
        <v>0.0</v>
      </c>
      <c r="R13" s="270" t="n">
        <f>'F02 基本数字表'!S13 + 'F02 基本数字表'!W13 + 'F02 基本数字表'!X13</f>
        <v>0.0</v>
      </c>
      <c r="S13" s="270" t="n">
        <f>('F02 基本数字表'!T13+'F02 基本数字表'!U13+'F02 基本数字表'!V13)</f>
        <v>0.0</v>
      </c>
      <c r="T13" s="270" t="n">
        <v>0.0</v>
      </c>
      <c r="U13" s="270" t="n">
        <v>0.0</v>
      </c>
      <c r="V13" s="270" t="n">
        <v>0.0</v>
      </c>
      <c r="W13" s="270" t="n">
        <v>0.0</v>
      </c>
      <c r="X13" s="270" t="n">
        <v>0.0</v>
      </c>
      <c r="Y13" s="270" t="n">
        <f>('F02 基本数字表'!Z13+'F02 基本数字表'!AA13+'F02 基本数字表'!AB13)</f>
        <v>0.0</v>
      </c>
      <c r="Z13" s="270" t="n">
        <v>0.0</v>
      </c>
      <c r="AA13" s="270" t="n">
        <v>0.0</v>
      </c>
      <c r="AB13" s="270" t="n">
        <v>0.0</v>
      </c>
      <c r="AC13" s="270" t="n">
        <v>0.0</v>
      </c>
      <c r="AD13" s="270" t="n">
        <v>0.0</v>
      </c>
      <c r="AE13" s="270" t="n">
        <v>0.0</v>
      </c>
      <c r="AF13" s="270" t="n">
        <v>0.0</v>
      </c>
      <c r="AG13" s="304" t="n">
        <v>0.0</v>
      </c>
    </row>
    <row r="15">
      <c r="Q15" s="10" t="inlineStr">
        <is>
          <t>— 22.1 —</t>
        </is>
      </c>
    </row>
  </sheetData>
  <mergeCells count="48">
    <mergeCell ref="A4:D4"/>
    <mergeCell ref="E4:F4"/>
    <mergeCell ref="G4:AB4"/>
    <mergeCell ref="AC4:AE4"/>
    <mergeCell ref="AF4:AF8"/>
    <mergeCell ref="AG4:AG8"/>
    <mergeCell ref="A5:C8"/>
    <mergeCell ref="D5:D8"/>
    <mergeCell ref="E5:E8"/>
    <mergeCell ref="F5:F8"/>
    <mergeCell ref="G5:J5"/>
    <mergeCell ref="K5:Q5"/>
    <mergeCell ref="R5:X5"/>
    <mergeCell ref="Y5:AB5"/>
    <mergeCell ref="AC5:AC8"/>
    <mergeCell ref="AD5:AE5"/>
    <mergeCell ref="G6:G8"/>
    <mergeCell ref="H6:H8"/>
    <mergeCell ref="I6:I8"/>
    <mergeCell ref="J6:J8"/>
    <mergeCell ref="K6:K8"/>
    <mergeCell ref="L6:O6"/>
    <mergeCell ref="P6:P8"/>
    <mergeCell ref="Q6:Q8"/>
    <mergeCell ref="R6:R8"/>
    <mergeCell ref="S6:V6"/>
    <mergeCell ref="W6:W8"/>
    <mergeCell ref="X6:X8"/>
    <mergeCell ref="Y6:Y8"/>
    <mergeCell ref="Z6:Z8"/>
    <mergeCell ref="AA6:AA8"/>
    <mergeCell ref="AB6:AB8"/>
    <mergeCell ref="AD6:AD8"/>
    <mergeCell ref="AE6:AE8"/>
    <mergeCell ref="L7:L8"/>
    <mergeCell ref="M7:M8"/>
    <mergeCell ref="N7:N8"/>
    <mergeCell ref="O7:O8"/>
    <mergeCell ref="S7:S8"/>
    <mergeCell ref="T7:T8"/>
    <mergeCell ref="U7:U8"/>
    <mergeCell ref="V7:V8"/>
    <mergeCell ref="A9:A10"/>
    <mergeCell ref="B9:B10"/>
    <mergeCell ref="C9:C10"/>
    <mergeCell ref="A11:C11"/>
    <mergeCell ref="A12:C12"/>
    <mergeCell ref="A13:C13"/>
  </mergeCells>
  <pageMargins bottom="0.75" footer="0.3" header="0.3" left="0.7" right="0.7" top="0.75"/>
</worksheet>
</file>

<file path=xl/worksheets/sheet25.xml><?xml version="1.0" encoding="utf-8"?>
<worksheet xmlns="http://schemas.openxmlformats.org/spreadsheetml/2006/main">
  <sheetPr>
    <outlinePr summaryBelow="false"/>
  </sheetPr>
  <dimension ref="A1:H37"/>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 r="D1" s="257" t="inlineStr">
        <is>
          <t>机构运行信息表</t>
        </is>
      </c>
    </row>
    <row r="2">
      <c r="H2" s="258" t="inlineStr">
        <is>
          <t>财决附03表</t>
        </is>
      </c>
    </row>
    <row r="3">
      <c r="A3" s="258" t="inlineStr">
        <is>
          <t>编制单位：南县监察委员会</t>
        </is>
      </c>
      <c r="D3" s="258" t="inlineStr">
        <is>
          <t>2023年度</t>
        </is>
      </c>
      <c r="H3" s="258" t="inlineStr">
        <is>
          <t>金额单位：元</t>
        </is>
      </c>
    </row>
    <row r="4" customHeight="true" ht="15.0">
      <c r="A4" s="106" t="inlineStr">
        <is>
          <t>项  目</t>
        </is>
      </c>
      <c r="B4" s="260" t="inlineStr">
        <is>
          <t>行次</t>
        </is>
      </c>
      <c r="C4" s="106" t="inlineStr">
        <is>
          <t>年初预算数</t>
        </is>
      </c>
      <c r="D4" s="106" t="inlineStr">
        <is>
          <t>全年预算数</t>
        </is>
      </c>
      <c r="E4" s="106" t="inlineStr">
        <is>
          <t>统计数</t>
        </is>
      </c>
      <c r="F4" s="106" t="inlineStr">
        <is>
          <t>项  目</t>
        </is>
      </c>
      <c r="G4" s="260" t="inlineStr">
        <is>
          <t>行次</t>
        </is>
      </c>
      <c r="H4" s="266" t="inlineStr">
        <is>
          <t>统计数</t>
        </is>
      </c>
    </row>
    <row r="5" customHeight="true" ht="15.0">
      <c r="A5" s="106" t="inlineStr">
        <is>
          <t>栏  次</t>
        </is>
      </c>
      <c r="B5" s="210"/>
      <c r="C5" s="106" t="inlineStr">
        <is>
          <t>1</t>
        </is>
      </c>
      <c r="D5" s="106" t="inlineStr">
        <is>
          <t>2</t>
        </is>
      </c>
      <c r="E5" s="106" t="inlineStr">
        <is>
          <t>3</t>
        </is>
      </c>
      <c r="F5" s="106" t="inlineStr">
        <is>
          <t>栏  次</t>
        </is>
      </c>
      <c r="G5" s="210"/>
      <c r="H5" s="266" t="inlineStr">
        <is>
          <t>4</t>
        </is>
      </c>
    </row>
    <row r="6" customHeight="true" ht="15.0">
      <c r="A6" s="114" t="inlineStr">
        <is>
          <t>一、“三公”经费支出</t>
        </is>
      </c>
      <c r="B6" s="106" t="inlineStr">
        <is>
          <t>1</t>
        </is>
      </c>
      <c r="C6" s="120" t="inlineStr">
        <is>
          <t>—</t>
        </is>
      </c>
      <c r="D6" s="120" t="inlineStr">
        <is>
          <t>—</t>
        </is>
      </c>
      <c r="E6" s="120" t="inlineStr">
        <is>
          <t>—</t>
        </is>
      </c>
      <c r="F6" s="114" t="inlineStr">
        <is>
          <t>五、资产信息</t>
        </is>
      </c>
      <c r="G6" s="106" t="inlineStr">
        <is>
          <t>28</t>
        </is>
      </c>
      <c r="H6" s="268" t="inlineStr">
        <is>
          <t>—</t>
        </is>
      </c>
    </row>
    <row r="7" customHeight="true" ht="15.0">
      <c r="A7" s="114" t="inlineStr">
        <is>
          <t xml:space="preserve">  （一）支出合计</t>
        </is>
      </c>
      <c r="B7" s="106" t="inlineStr">
        <is>
          <t>2</t>
        </is>
      </c>
      <c r="C7" s="110" t="n">
        <f>'F03 机构运行信息表'!C8 + 'F03 机构运行信息表'!C9 + 'F03 机构运行信息表'!C12</f>
        <v>127900.0</v>
      </c>
      <c r="D7" s="110" t="n">
        <f>'F03 机构运行信息表'!D8 + 'F03 机构运行信息表'!D9 + 'F03 机构运行信息表'!D12</f>
        <v>127900.0</v>
      </c>
      <c r="E7" s="110" t="n">
        <f>'F03 机构运行信息表'!E8 + 'F03 机构运行信息表'!E9 + 'F03 机构运行信息表'!E12</f>
        <v>127900.0</v>
      </c>
      <c r="F7" s="114" t="inlineStr">
        <is>
          <t xml:space="preserve">  （一）车辆数合计（辆）</t>
        </is>
      </c>
      <c r="G7" s="106" t="inlineStr">
        <is>
          <t>29</t>
        </is>
      </c>
      <c r="H7" s="304" t="n">
        <f>('F03 机构运行信息表'!H8+'F03 机构运行信息表'!H9+'F03 机构运行信息表'!H10+'F03 机构运行信息表'!H11+'F03 机构运行信息表'!H12+'F03 机构运行信息表'!H13+'F03 机构运行信息表'!H14+'F03 机构运行信息表'!H15)</f>
        <v>2.0</v>
      </c>
    </row>
    <row r="8" customHeight="true" ht="15.0">
      <c r="A8" s="114" t="inlineStr">
        <is>
          <t xml:space="preserve">     1．因公出国（境）费</t>
        </is>
      </c>
      <c r="B8" s="106" t="inlineStr">
        <is>
          <t>3</t>
        </is>
      </c>
      <c r="C8" s="110" t="n">
        <v>0.0</v>
      </c>
      <c r="D8" s="110" t="n">
        <v>0.0</v>
      </c>
      <c r="E8" s="110" t="n">
        <v>0.0</v>
      </c>
      <c r="F8" s="114" t="inlineStr">
        <is>
          <t xml:space="preserve">     1．副部（省）级及以上领导用车</t>
        </is>
      </c>
      <c r="G8" s="106" t="inlineStr">
        <is>
          <t>30</t>
        </is>
      </c>
      <c r="H8" s="304" t="n">
        <v>0.0</v>
      </c>
    </row>
    <row r="9" customHeight="true" ht="15.0">
      <c r="A9" s="114" t="inlineStr">
        <is>
          <t xml:space="preserve">     2．公务用车购置及运行维护费</t>
        </is>
      </c>
      <c r="B9" s="106" t="inlineStr">
        <is>
          <t>4</t>
        </is>
      </c>
      <c r="C9" s="110" t="n">
        <f>'F03 机构运行信息表'!C10 + 'F03 机构运行信息表'!C11</f>
        <v>100000.0</v>
      </c>
      <c r="D9" s="110" t="n">
        <f>'F03 机构运行信息表'!D10 + 'F03 机构运行信息表'!D11</f>
        <v>100000.0</v>
      </c>
      <c r="E9" s="110" t="n">
        <f>'F03 机构运行信息表'!E10 + 'F03 机构运行信息表'!E11</f>
        <v>100000.0</v>
      </c>
      <c r="F9" s="114" t="inlineStr">
        <is>
          <t xml:space="preserve">     2．主要负责人用车</t>
        </is>
      </c>
      <c r="G9" s="106" t="inlineStr">
        <is>
          <t>31</t>
        </is>
      </c>
      <c r="H9" s="304" t="n">
        <v>0.0</v>
      </c>
    </row>
    <row r="10" customHeight="true" ht="15.0">
      <c r="A10" s="114" t="inlineStr">
        <is>
          <t xml:space="preserve">      （1）公务用车购置费</t>
        </is>
      </c>
      <c r="B10" s="106" t="inlineStr">
        <is>
          <t>5</t>
        </is>
      </c>
      <c r="C10" s="110" t="n">
        <v>0.0</v>
      </c>
      <c r="D10" s="110" t="n">
        <v>0.0</v>
      </c>
      <c r="E10" s="110" t="n">
        <v>0.0</v>
      </c>
      <c r="F10" s="114" t="inlineStr">
        <is>
          <t xml:space="preserve">     3．机要通信用车</t>
        </is>
      </c>
      <c r="G10" s="106" t="inlineStr">
        <is>
          <t>32</t>
        </is>
      </c>
      <c r="H10" s="304" t="n">
        <v>0.0</v>
      </c>
    </row>
    <row r="11" customHeight="true" ht="15.0">
      <c r="A11" s="114" t="inlineStr">
        <is>
          <t xml:space="preserve">      （2）公务用车运行维护费</t>
        </is>
      </c>
      <c r="B11" s="106" t="inlineStr">
        <is>
          <t>6</t>
        </is>
      </c>
      <c r="C11" s="110" t="n">
        <v>100000.0</v>
      </c>
      <c r="D11" s="110" t="n">
        <v>100000.0</v>
      </c>
      <c r="E11" s="110" t="n">
        <v>100000.0</v>
      </c>
      <c r="F11" s="114" t="inlineStr">
        <is>
          <t xml:space="preserve">     4．应急保障用车</t>
        </is>
      </c>
      <c r="G11" s="106" t="inlineStr">
        <is>
          <t>33</t>
        </is>
      </c>
      <c r="H11" s="304" t="n">
        <v>0.0</v>
      </c>
    </row>
    <row r="12" customHeight="true" ht="15.0">
      <c r="A12" s="114" t="inlineStr">
        <is>
          <t xml:space="preserve">     3．公务接待费</t>
        </is>
      </c>
      <c r="B12" s="106" t="inlineStr">
        <is>
          <t>7</t>
        </is>
      </c>
      <c r="C12" s="110" t="n">
        <v>27900.0</v>
      </c>
      <c r="D12" s="110" t="n">
        <v>27900.0</v>
      </c>
      <c r="E12" s="110" t="n">
        <f>'F03 机构运行信息表'!E13 + 'F03 机构运行信息表'!E15</f>
        <v>27900.0</v>
      </c>
      <c r="F12" s="114" t="inlineStr">
        <is>
          <t xml:space="preserve">     5．执法执勤用车</t>
        </is>
      </c>
      <c r="G12" s="106" t="inlineStr">
        <is>
          <t>34</t>
        </is>
      </c>
      <c r="H12" s="304" t="n">
        <v>2.0</v>
      </c>
    </row>
    <row r="13" customHeight="true" ht="15.0">
      <c r="A13" s="114" t="inlineStr">
        <is>
          <t xml:space="preserve">      （1）国内接待费</t>
        </is>
      </c>
      <c r="B13" s="106" t="inlineStr">
        <is>
          <t>8</t>
        </is>
      </c>
      <c r="C13" s="120" t="inlineStr">
        <is>
          <t>—</t>
        </is>
      </c>
      <c r="D13" s="120" t="inlineStr">
        <is>
          <t>—</t>
        </is>
      </c>
      <c r="E13" s="110" t="n">
        <v>27900.0</v>
      </c>
      <c r="F13" s="114" t="inlineStr">
        <is>
          <t xml:space="preserve">     6．特种专业技术用车</t>
        </is>
      </c>
      <c r="G13" s="106" t="inlineStr">
        <is>
          <t>35</t>
        </is>
      </c>
      <c r="H13" s="304" t="n">
        <v>0.0</v>
      </c>
    </row>
    <row r="14" customHeight="true" ht="15.0">
      <c r="A14" s="114" t="inlineStr">
        <is>
          <t xml:space="preserve">           其中：外事接待费</t>
        </is>
      </c>
      <c r="B14" s="106" t="inlineStr">
        <is>
          <t>9</t>
        </is>
      </c>
      <c r="C14" s="120" t="inlineStr">
        <is>
          <t>—</t>
        </is>
      </c>
      <c r="D14" s="120" t="inlineStr">
        <is>
          <t>—</t>
        </is>
      </c>
      <c r="E14" s="110" t="n">
        <v>0.0</v>
      </c>
      <c r="F14" s="114" t="inlineStr">
        <is>
          <t xml:space="preserve">     7．离退休干部服务用车</t>
        </is>
      </c>
      <c r="G14" s="106" t="inlineStr">
        <is>
          <t>36</t>
        </is>
      </c>
      <c r="H14" s="304" t="n">
        <v>0.0</v>
      </c>
    </row>
    <row r="15" customHeight="true" ht="15.0">
      <c r="A15" s="114" t="inlineStr">
        <is>
          <t xml:space="preserve">      （2）国（境）外接待费</t>
        </is>
      </c>
      <c r="B15" s="106" t="inlineStr">
        <is>
          <t>10</t>
        </is>
      </c>
      <c r="C15" s="120" t="inlineStr">
        <is>
          <t>—</t>
        </is>
      </c>
      <c r="D15" s="120" t="inlineStr">
        <is>
          <t>—</t>
        </is>
      </c>
      <c r="E15" s="110" t="n">
        <v>0.0</v>
      </c>
      <c r="F15" s="114" t="inlineStr">
        <is>
          <t xml:space="preserve">     8．其他用车</t>
        </is>
      </c>
      <c r="G15" s="106" t="inlineStr">
        <is>
          <t>37</t>
        </is>
      </c>
      <c r="H15" s="304" t="n">
        <v>0.0</v>
      </c>
    </row>
    <row r="16" customHeight="true" ht="15.0">
      <c r="A16" s="114" t="inlineStr">
        <is>
          <t xml:space="preserve">  （二）相关统计数</t>
        </is>
      </c>
      <c r="B16" s="106" t="inlineStr">
        <is>
          <t>11</t>
        </is>
      </c>
      <c r="C16" s="120" t="inlineStr">
        <is>
          <t>—</t>
        </is>
      </c>
      <c r="D16" s="120" t="inlineStr">
        <is>
          <t>—</t>
        </is>
      </c>
      <c r="E16" s="120" t="inlineStr">
        <is>
          <t>—</t>
        </is>
      </c>
      <c r="F16" s="114" t="inlineStr">
        <is>
          <t xml:space="preserve">  （二）单价100万元（含）以上设备（不含车辆）</t>
        </is>
      </c>
      <c r="G16" s="106" t="inlineStr">
        <is>
          <t>38</t>
        </is>
      </c>
      <c r="H16" s="304" t="n">
        <v>0.0</v>
      </c>
    </row>
    <row r="17" customHeight="true" ht="15.0">
      <c r="A17" s="114" t="inlineStr">
        <is>
          <t xml:space="preserve">     1．因公出国（境）团组数（个）</t>
        </is>
      </c>
      <c r="B17" s="106" t="inlineStr">
        <is>
          <t>12</t>
        </is>
      </c>
      <c r="C17" s="120" t="inlineStr">
        <is>
          <t>—</t>
        </is>
      </c>
      <c r="D17" s="120" t="inlineStr">
        <is>
          <t>—</t>
        </is>
      </c>
      <c r="E17" s="270" t="n">
        <v>0.0</v>
      </c>
      <c r="F17" s="114" t="inlineStr">
        <is>
          <t>六、政府采购支出信息</t>
        </is>
      </c>
      <c r="G17" s="106" t="inlineStr">
        <is>
          <t>39</t>
        </is>
      </c>
      <c r="H17" s="268" t="inlineStr">
        <is>
          <t>—</t>
        </is>
      </c>
    </row>
    <row r="18" customHeight="true" ht="15.0">
      <c r="A18" s="114" t="inlineStr">
        <is>
          <t xml:space="preserve">     2．因公出国（境）人次数（人）</t>
        </is>
      </c>
      <c r="B18" s="106" t="inlineStr">
        <is>
          <t>13</t>
        </is>
      </c>
      <c r="C18" s="120" t="inlineStr">
        <is>
          <t>—</t>
        </is>
      </c>
      <c r="D18" s="120" t="inlineStr">
        <is>
          <t>—</t>
        </is>
      </c>
      <c r="E18" s="270" t="n">
        <v>0.0</v>
      </c>
      <c r="F18" s="114" t="inlineStr">
        <is>
          <t xml:space="preserve">  （一）政府采购支出合计</t>
        </is>
      </c>
      <c r="G18" s="106" t="inlineStr">
        <is>
          <t>40</t>
        </is>
      </c>
      <c r="H18" s="112" t="n">
        <f>('F03 机构运行信息表'!H19+'F03 机构运行信息表'!H20+'F03 机构运行信息表'!H21)</f>
        <v>4661923.22</v>
      </c>
    </row>
    <row r="19" customHeight="true" ht="15.0">
      <c r="A19" s="114" t="inlineStr">
        <is>
          <t xml:space="preserve">     3．公务用车购置数（辆）</t>
        </is>
      </c>
      <c r="B19" s="106" t="inlineStr">
        <is>
          <t>14</t>
        </is>
      </c>
      <c r="C19" s="120" t="inlineStr">
        <is>
          <t>—</t>
        </is>
      </c>
      <c r="D19" s="120" t="inlineStr">
        <is>
          <t>—</t>
        </is>
      </c>
      <c r="E19" s="270" t="n">
        <v>0.0</v>
      </c>
      <c r="F19" s="114" t="inlineStr">
        <is>
          <t xml:space="preserve">     1．政府采购货物支出</t>
        </is>
      </c>
      <c r="G19" s="106" t="inlineStr">
        <is>
          <t>41</t>
        </is>
      </c>
      <c r="H19" s="112" t="n">
        <v>4661923.22</v>
      </c>
    </row>
    <row r="20" customHeight="true" ht="15.0">
      <c r="A20" s="114" t="inlineStr">
        <is>
          <t xml:space="preserve">     4．公务用车保有量（辆）</t>
        </is>
      </c>
      <c r="B20" s="106" t="inlineStr">
        <is>
          <t>15</t>
        </is>
      </c>
      <c r="C20" s="120" t="inlineStr">
        <is>
          <t>—</t>
        </is>
      </c>
      <c r="D20" s="120" t="inlineStr">
        <is>
          <t>—</t>
        </is>
      </c>
      <c r="E20" s="270" t="n">
        <v>2.0</v>
      </c>
      <c r="F20" s="114" t="inlineStr">
        <is>
          <t xml:space="preserve">     2．政府采购工程支出</t>
        </is>
      </c>
      <c r="G20" s="106" t="inlineStr">
        <is>
          <t>42</t>
        </is>
      </c>
      <c r="H20" s="112" t="n">
        <v>0.0</v>
      </c>
    </row>
    <row r="21" customHeight="true" ht="15.0">
      <c r="A21" s="114" t="inlineStr">
        <is>
          <t xml:space="preserve">     5．国内公务接待批次（个）</t>
        </is>
      </c>
      <c r="B21" s="106" t="inlineStr">
        <is>
          <t>16</t>
        </is>
      </c>
      <c r="C21" s="120" t="inlineStr">
        <is>
          <t>—</t>
        </is>
      </c>
      <c r="D21" s="120" t="inlineStr">
        <is>
          <t>—</t>
        </is>
      </c>
      <c r="E21" s="270" t="n">
        <v>18.0</v>
      </c>
      <c r="F21" s="114" t="inlineStr">
        <is>
          <t xml:space="preserve">     3．政府采购服务支出</t>
        </is>
      </c>
      <c r="G21" s="106" t="inlineStr">
        <is>
          <t>43</t>
        </is>
      </c>
      <c r="H21" s="112" t="n">
        <v>0.0</v>
      </c>
    </row>
    <row r="22" customHeight="true" ht="15.0">
      <c r="A22" s="114" t="inlineStr">
        <is>
          <t xml:space="preserve">        其中：外事接待批次（个）</t>
        </is>
      </c>
      <c r="B22" s="106" t="inlineStr">
        <is>
          <t>17</t>
        </is>
      </c>
      <c r="C22" s="120" t="inlineStr">
        <is>
          <t>—</t>
        </is>
      </c>
      <c r="D22" s="120" t="inlineStr">
        <is>
          <t>—</t>
        </is>
      </c>
      <c r="E22" s="270" t="n">
        <v>0.0</v>
      </c>
      <c r="F22" s="114" t="inlineStr">
        <is>
          <t xml:space="preserve">  （二）政府采购授予中小企业合同金额</t>
        </is>
      </c>
      <c r="G22" s="106" t="inlineStr">
        <is>
          <t>44</t>
        </is>
      </c>
      <c r="H22" s="112" t="n">
        <v>4661923.22</v>
      </c>
    </row>
    <row r="23" customHeight="true" ht="15.0">
      <c r="A23" s="114" t="inlineStr">
        <is>
          <t xml:space="preserve">     6．国内公务接待人次（人）</t>
        </is>
      </c>
      <c r="B23" s="106" t="inlineStr">
        <is>
          <t>18</t>
        </is>
      </c>
      <c r="C23" s="120" t="inlineStr">
        <is>
          <t>—</t>
        </is>
      </c>
      <c r="D23" s="120" t="inlineStr">
        <is>
          <t>—</t>
        </is>
      </c>
      <c r="E23" s="270" t="n">
        <v>200.0</v>
      </c>
      <c r="F23" s="114" t="inlineStr">
        <is>
          <t xml:space="preserve">        其中：授予小微企业合同金额</t>
        </is>
      </c>
      <c r="G23" s="106" t="inlineStr">
        <is>
          <t>45</t>
        </is>
      </c>
      <c r="H23" s="112" t="n">
        <v>4661923.22</v>
      </c>
    </row>
    <row r="24" customHeight="true" ht="15.0">
      <c r="A24" s="114" t="inlineStr">
        <is>
          <t xml:space="preserve">        其中：外事接待人次（人）</t>
        </is>
      </c>
      <c r="B24" s="106" t="inlineStr">
        <is>
          <t>19</t>
        </is>
      </c>
      <c r="C24" s="120" t="inlineStr">
        <is>
          <t>—</t>
        </is>
      </c>
      <c r="D24" s="120" t="inlineStr">
        <is>
          <t>—</t>
        </is>
      </c>
      <c r="E24" s="270" t="n">
        <v>0.0</v>
      </c>
      <c r="F24" s="114" t="inlineStr">
        <is>
          <t>七、由养老保险基金发放养老金的离退休人员（人）</t>
        </is>
      </c>
      <c r="G24" s="106" t="inlineStr">
        <is>
          <t>46</t>
        </is>
      </c>
      <c r="H24" s="304" t="n">
        <f>('F03 机构运行信息表'!H25+'F03 机构运行信息表'!H26+'F03 机构运行信息表'!H27)</f>
        <v>11.0</v>
      </c>
    </row>
    <row r="25" customHeight="true" ht="15.0">
      <c r="A25" s="114" t="inlineStr">
        <is>
          <t xml:space="preserve">     7．国（境）外公务接待批次（个）</t>
        </is>
      </c>
      <c r="B25" s="106" t="inlineStr">
        <is>
          <t>20</t>
        </is>
      </c>
      <c r="C25" s="120" t="inlineStr">
        <is>
          <t>—</t>
        </is>
      </c>
      <c r="D25" s="120" t="inlineStr">
        <is>
          <t>—</t>
        </is>
      </c>
      <c r="E25" s="270" t="n">
        <v>0.0</v>
      </c>
      <c r="F25" s="114" t="inlineStr">
        <is>
          <t xml:space="preserve">  （一）离休人员</t>
        </is>
      </c>
      <c r="G25" s="106" t="inlineStr">
        <is>
          <t>47</t>
        </is>
      </c>
      <c r="H25" s="304" t="n">
        <v>0.0</v>
      </c>
    </row>
    <row r="26" customHeight="true" ht="15.0">
      <c r="A26" s="114" t="inlineStr">
        <is>
          <t xml:space="preserve">     8．国（境）外公务接待人次（人）</t>
        </is>
      </c>
      <c r="B26" s="106" t="inlineStr">
        <is>
          <t>21</t>
        </is>
      </c>
      <c r="C26" s="120" t="inlineStr">
        <is>
          <t>—</t>
        </is>
      </c>
      <c r="D26" s="120" t="inlineStr">
        <is>
          <t>—</t>
        </is>
      </c>
      <c r="E26" s="270" t="n">
        <v>0.0</v>
      </c>
      <c r="F26" s="114" t="inlineStr">
        <is>
          <t xml:space="preserve">  （二）财政拨款退休人员</t>
        </is>
      </c>
      <c r="G26" s="106" t="inlineStr">
        <is>
          <t>48</t>
        </is>
      </c>
      <c r="H26" s="304" t="n">
        <v>11.0</v>
      </c>
    </row>
    <row r="27" customHeight="true" ht="15.0">
      <c r="A27" s="114" t="inlineStr">
        <is>
          <t>二、会议费</t>
        </is>
      </c>
      <c r="B27" s="106" t="inlineStr">
        <is>
          <t>22</t>
        </is>
      </c>
      <c r="C27" s="120" t="inlineStr">
        <is>
          <t>—</t>
        </is>
      </c>
      <c r="D27" s="120" t="inlineStr">
        <is>
          <t>—</t>
        </is>
      </c>
      <c r="E27" s="110" t="n">
        <v>1166.0</v>
      </c>
      <c r="F27" s="114" t="inlineStr">
        <is>
          <t xml:space="preserve">  （三）经费自理退休人员</t>
        </is>
      </c>
      <c r="G27" s="106" t="inlineStr">
        <is>
          <t>49</t>
        </is>
      </c>
      <c r="H27" s="304" t="n">
        <v>0.0</v>
      </c>
    </row>
    <row r="28" customHeight="true" ht="15.0">
      <c r="A28" s="114" t="inlineStr">
        <is>
          <t>三、培训费</t>
        </is>
      </c>
      <c r="B28" s="106" t="inlineStr">
        <is>
          <t>23</t>
        </is>
      </c>
      <c r="C28" s="120" t="inlineStr">
        <is>
          <t>—</t>
        </is>
      </c>
      <c r="D28" s="120" t="inlineStr">
        <is>
          <t>—</t>
        </is>
      </c>
      <c r="E28" s="110" t="n">
        <v>48656.0</v>
      </c>
      <c r="F28" s="114" t="inlineStr">
        <is>
          <t>八、资产新增和租用信息（中央单位填报）</t>
        </is>
      </c>
      <c r="G28" s="106" t="inlineStr">
        <is>
          <t>50</t>
        </is>
      </c>
      <c r="H28" s="268" t="inlineStr">
        <is>
          <t>—</t>
        </is>
      </c>
    </row>
    <row r="29" customHeight="true" ht="15.0">
      <c r="A29" s="114" t="inlineStr">
        <is>
          <t>四、机关运行经费</t>
        </is>
      </c>
      <c r="B29" s="106" t="inlineStr">
        <is>
          <t>24</t>
        </is>
      </c>
      <c r="C29" s="120" t="inlineStr">
        <is>
          <t>—</t>
        </is>
      </c>
      <c r="D29" s="120" t="inlineStr">
        <is>
          <t>—</t>
        </is>
      </c>
      <c r="E29" s="110" t="n">
        <f>'F03 机构运行信息表'!E30 + 'F03 机构运行信息表'!E31</f>
        <v>6870406.03</v>
      </c>
      <c r="F29" s="114" t="inlineStr">
        <is>
          <t xml:space="preserve">  （一）购置车辆（辆/台）</t>
        </is>
      </c>
      <c r="G29" s="106" t="inlineStr">
        <is>
          <t>51</t>
        </is>
      </c>
      <c r="H29" s="304" t="n">
        <v>0.0</v>
      </c>
    </row>
    <row r="30" customHeight="true" ht="15.0">
      <c r="A30" s="114" t="inlineStr">
        <is>
          <t xml:space="preserve">  （一）行政单位</t>
        </is>
      </c>
      <c r="B30" s="106" t="inlineStr">
        <is>
          <t>25</t>
        </is>
      </c>
      <c r="C30" s="120" t="inlineStr">
        <is>
          <t>—</t>
        </is>
      </c>
      <c r="D30" s="120" t="inlineStr">
        <is>
          <t>—</t>
        </is>
      </c>
      <c r="E30" s="110" t="n">
        <v>6870406.03</v>
      </c>
      <c r="F30" s="114" t="inlineStr">
        <is>
          <t xml:space="preserve">  （二）购置单价100万元（含）以上设备（台/套）</t>
        </is>
      </c>
      <c r="G30" s="106" t="inlineStr">
        <is>
          <t>52</t>
        </is>
      </c>
      <c r="H30" s="304" t="n">
        <v>0.0</v>
      </c>
    </row>
    <row r="31" customHeight="true" ht="15.0">
      <c r="A31" s="114" t="inlineStr">
        <is>
          <t xml:space="preserve">  （二）参照公务员法管理事业单位</t>
        </is>
      </c>
      <c r="B31" s="106" t="inlineStr">
        <is>
          <t>26</t>
        </is>
      </c>
      <c r="C31" s="120" t="inlineStr">
        <is>
          <t>—</t>
        </is>
      </c>
      <c r="D31" s="120" t="inlineStr">
        <is>
          <t>—</t>
        </is>
      </c>
      <c r="E31" s="110" t="n">
        <v>0.0</v>
      </c>
      <c r="F31" s="114" t="inlineStr">
        <is>
          <t xml:space="preserve">  （三）新增租用土地（平方米）</t>
        </is>
      </c>
      <c r="G31" s="106" t="inlineStr">
        <is>
          <t>53</t>
        </is>
      </c>
      <c r="H31" s="112" t="n">
        <v>0.0</v>
      </c>
    </row>
    <row r="32" customHeight="true" ht="15.0">
      <c r="A32" s="272"/>
      <c r="B32" s="274" t="inlineStr">
        <is>
          <t>27</t>
        </is>
      </c>
      <c r="C32" s="308"/>
      <c r="D32" s="308"/>
      <c r="E32" s="308"/>
      <c r="F32" s="272" t="inlineStr">
        <is>
          <t xml:space="preserve">  （四）新增租用房屋（平方米）</t>
        </is>
      </c>
      <c r="G32" s="274" t="inlineStr">
        <is>
          <t>54</t>
        </is>
      </c>
      <c r="H32" s="136" t="n">
        <v>0.0</v>
      </c>
    </row>
    <row r="33" customHeight="true" ht="15.0">
      <c r="A33" s="31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3" s="312"/>
      <c r="C33" s="312"/>
      <c r="D33" s="312"/>
      <c r="E33" s="312"/>
      <c r="F33" s="312"/>
      <c r="G33" s="312"/>
      <c r="H33" s="312"/>
    </row>
    <row r="34" customHeight="true" ht="15.0">
      <c r="A34" s="312"/>
      <c r="B34" s="312"/>
      <c r="C34" s="312"/>
      <c r="D34" s="312"/>
      <c r="E34" s="312"/>
      <c r="F34" s="312"/>
      <c r="G34" s="312"/>
      <c r="H34" s="312"/>
    </row>
    <row r="35" customHeight="true" ht="15.0">
      <c r="A35" s="312"/>
      <c r="B35" s="312"/>
      <c r="C35" s="312"/>
      <c r="D35" s="312"/>
      <c r="E35" s="312"/>
      <c r="F35" s="312"/>
      <c r="G35" s="312"/>
      <c r="H35" s="312"/>
    </row>
    <row r="37">
      <c r="D37" s="258" t="inlineStr">
        <is>
          <t>— 23 —</t>
        </is>
      </c>
    </row>
  </sheetData>
  <mergeCells count="3">
    <mergeCell ref="B4:B5"/>
    <mergeCell ref="G4:G5"/>
    <mergeCell ref="A33:H35"/>
  </mergeCells>
  <pageMargins bottom="0.75" footer="0.3" header="0.3" left="0.7" right="0.7" top="0.75"/>
</worksheet>
</file>

<file path=xl/worksheets/sheet26.xml><?xml version="1.0" encoding="utf-8"?>
<worksheet xmlns="http://schemas.openxmlformats.org/spreadsheetml/2006/main">
  <sheetPr>
    <outlinePr summaryBelow="false"/>
  </sheetPr>
  <dimension ref="A1:L28"/>
  <sheetViews>
    <sheetView workbookViewId="0">
      <pane xSplit="5.0" ySplit="8.0" state="frozen" topLeftCell="F9"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9" t="inlineStr">
        <is>
          <t>非税收入征缴情况表</t>
        </is>
      </c>
    </row>
    <row r="2">
      <c r="L2" s="10" t="inlineStr">
        <is>
          <t>财决附04表</t>
        </is>
      </c>
    </row>
    <row r="3">
      <c r="A3" s="10" t="inlineStr">
        <is>
          <t>编制单位：南县监察委员会</t>
        </is>
      </c>
      <c r="F3" s="10" t="inlineStr">
        <is>
          <t>2023年度</t>
        </is>
      </c>
      <c r="L3" s="10" t="inlineStr">
        <is>
          <t>金额单位：元</t>
        </is>
      </c>
    </row>
    <row r="4" customHeight="true" ht="15.0">
      <c r="A4" s="314" t="inlineStr">
        <is>
          <t>项目</t>
        </is>
      </c>
      <c r="B4" s="100"/>
      <c r="C4" s="100"/>
      <c r="D4" s="100"/>
      <c r="E4" s="100"/>
      <c r="F4" s="316" t="inlineStr">
        <is>
          <t>合计</t>
        </is>
      </c>
      <c r="G4" s="220" t="inlineStr">
        <is>
          <t>已缴国库</t>
        </is>
      </c>
      <c r="H4" s="210"/>
      <c r="I4" s="210"/>
      <c r="J4" s="220" t="inlineStr">
        <is>
          <t>已缴财政专户</t>
        </is>
      </c>
      <c r="K4" s="210"/>
      <c r="L4" s="226"/>
    </row>
    <row r="5" customHeight="true" ht="15.0">
      <c r="A5" s="318" t="inlineStr">
        <is>
          <t>收入分类科目代码</t>
        </is>
      </c>
      <c r="B5" s="100"/>
      <c r="C5" s="100"/>
      <c r="D5" s="100"/>
      <c r="E5" s="90" t="inlineStr">
        <is>
          <t>科目名称</t>
        </is>
      </c>
      <c r="F5" s="210"/>
      <c r="G5" s="260" t="inlineStr">
        <is>
          <t>小计</t>
        </is>
      </c>
      <c r="H5" s="260" t="inlineStr">
        <is>
          <t>缴入本级国库</t>
        </is>
      </c>
      <c r="I5" s="260" t="inlineStr">
        <is>
          <t>缴入非本级国库</t>
        </is>
      </c>
      <c r="J5" s="260" t="inlineStr">
        <is>
          <t>小计</t>
        </is>
      </c>
      <c r="K5" s="90" t="inlineStr">
        <is>
          <t>缴入本级财政专户</t>
        </is>
      </c>
      <c r="L5" s="320" t="inlineStr">
        <is>
          <t>缴入非本级财政专户</t>
        </is>
      </c>
    </row>
    <row r="6" customHeight="true" ht="30.0">
      <c r="A6" s="100"/>
      <c r="B6" s="100"/>
      <c r="C6" s="100"/>
      <c r="D6" s="100"/>
      <c r="E6" s="100"/>
      <c r="F6" s="210"/>
      <c r="G6" s="210" t="inlineStr">
        <is>
          <t>小计</t>
        </is>
      </c>
      <c r="H6" s="210" t="inlineStr">
        <is>
          <t>缴入本级国库</t>
        </is>
      </c>
      <c r="I6" s="210" t="inlineStr">
        <is>
          <t>缴入非本级国库</t>
        </is>
      </c>
      <c r="J6" s="210" t="inlineStr">
        <is>
          <t>小计</t>
        </is>
      </c>
      <c r="K6" s="100" t="inlineStr">
        <is>
          <t>缴入本级财政专户</t>
        </is>
      </c>
      <c r="L6" s="234" t="inlineStr">
        <is>
          <t>缴入非本级财政专户</t>
        </is>
      </c>
    </row>
    <row r="7" customHeight="true" ht="15.0">
      <c r="A7" s="90" t="inlineStr">
        <is>
          <t>类</t>
        </is>
      </c>
      <c r="B7" s="90" t="inlineStr">
        <is>
          <t>款</t>
        </is>
      </c>
      <c r="C7" s="90" t="inlineStr">
        <is>
          <t>项</t>
        </is>
      </c>
      <c r="D7" s="90" t="inlineStr">
        <is>
          <t>目</t>
        </is>
      </c>
      <c r="E7" s="102" t="inlineStr">
        <is>
          <t>栏次</t>
        </is>
      </c>
      <c r="F7" s="106" t="inlineStr">
        <is>
          <t>1</t>
        </is>
      </c>
      <c r="G7" s="106" t="inlineStr">
        <is>
          <t>2</t>
        </is>
      </c>
      <c r="H7" s="106" t="inlineStr">
        <is>
          <t>3</t>
        </is>
      </c>
      <c r="I7" s="106" t="inlineStr">
        <is>
          <t>4</t>
        </is>
      </c>
      <c r="J7" s="106" t="inlineStr">
        <is>
          <t>5</t>
        </is>
      </c>
      <c r="K7" s="106" t="inlineStr">
        <is>
          <t>6</t>
        </is>
      </c>
      <c r="L7" s="266" t="inlineStr">
        <is>
          <t>7</t>
        </is>
      </c>
    </row>
    <row r="8" customHeight="true" ht="15.0">
      <c r="A8" s="100"/>
      <c r="B8" s="100"/>
      <c r="C8" s="100"/>
      <c r="D8" s="100"/>
      <c r="E8" s="102" t="inlineStr">
        <is>
          <t>合计</t>
        </is>
      </c>
      <c r="F8" s="110" t="n">
        <f>'F04 非税收入征缴情况表'!F9 + 'F04 非税收入征缴情况表'!F11 + 'F04 非税收入征缴情况表'!F13 + 'F04 非税收入征缴情况表'!F15 + 'F04 非税收入征缴情况表'!F17 + 'F04 非税收入征缴情况表'!F19 + 'F04 非税收入征缴情况表'!F21 + 'F04 非税收入征缴情况表'!F23 + 'F04 非税收入征缴情况表'!F25</f>
        <v>0.0</v>
      </c>
      <c r="G8" s="110" t="n">
        <f>'F04 非税收入征缴情况表'!H8 + 'F04 非税收入征缴情况表'!I8</f>
        <v>0.0</v>
      </c>
      <c r="H8" s="110" t="n">
        <f>'F04 非税收入征缴情况表'!H9 + 'F04 非税收入征缴情况表'!H11 + 'F04 非税收入征缴情况表'!H13 + 'F04 非税收入征缴情况表'!H15 + 'F04 非税收入征缴情况表'!H17 + 'F04 非税收入征缴情况表'!H19 + 'F04 非税收入征缴情况表'!H21 + 'F04 非税收入征缴情况表'!H23 + 'F04 非税收入征缴情况表'!H25</f>
        <v>0.0</v>
      </c>
      <c r="I8" s="110" t="n">
        <f>'F04 非税收入征缴情况表'!I9 + 'F04 非税收入征缴情况表'!I11 + 'F04 非税收入征缴情况表'!I13 + 'F04 非税收入征缴情况表'!I15 + 'F04 非税收入征缴情况表'!I17 + 'F04 非税收入征缴情况表'!I19 + 'F04 非税收入征缴情况表'!I21 + 'F04 非税收入征缴情况表'!I23 + 'F04 非税收入征缴情况表'!I25</f>
        <v>0.0</v>
      </c>
      <c r="J8" s="110" t="n">
        <f>'F04 非税收入征缴情况表'!J9 + 'F04 非税收入征缴情况表'!J11 + 'F04 非税收入征缴情况表'!J13 + 'F04 非税收入征缴情况表'!J15 + 'F04 非税收入征缴情况表'!J17 + 'F04 非税收入征缴情况表'!J19 + 'F04 非税收入征缴情况表'!J21 + 'F04 非税收入征缴情况表'!J23 + 'F04 非税收入征缴情况表'!J25</f>
        <v>0.0</v>
      </c>
      <c r="K8" s="110" t="n">
        <f>'F04 非税收入征缴情况表'!K9 + 'F04 非税收入征缴情况表'!K11 + 'F04 非税收入征缴情况表'!K13 + 'F04 非税收入征缴情况表'!K15 + 'F04 非税收入征缴情况表'!K17 + 'F04 非税收入征缴情况表'!K19 + 'F04 非税收入征缴情况表'!K21 + 'F04 非税收入征缴情况表'!K23 + 'F04 非税收入征缴情况表'!K25</f>
        <v>0.0</v>
      </c>
      <c r="L8" s="112" t="n">
        <f>'F04 非税收入征缴情况表'!L9 + 'F04 非税收入征缴情况表'!L11 + 'F04 非税收入征缴情况表'!L13 + 'F04 非税收入征缴情况表'!L15 + 'F04 非税收入征缴情况表'!L17 + 'F04 非税收入征缴情况表'!L19 + 'F04 非税收入征缴情况表'!L21 + 'F04 非税收入征缴情况表'!L23 + 'F04 非税收入征缴情况表'!L25</f>
        <v>0.0</v>
      </c>
    </row>
    <row r="9" customHeight="true" ht="15.0">
      <c r="A9" s="322"/>
      <c r="B9" s="324"/>
      <c r="C9" s="324"/>
      <c r="D9" s="324"/>
      <c r="E9" s="114" t="inlineStr">
        <is>
          <t>一、政府性基金收入</t>
        </is>
      </c>
      <c r="F9" s="110" t="n">
        <f>SUM('F04 非税收入征缴情况表'!F10)</f>
        <v>0.0</v>
      </c>
      <c r="G9" s="110" t="n">
        <f>SUM('F04 非税收入征缴情况表'!G10)</f>
        <v>0.0</v>
      </c>
      <c r="H9" s="110" t="n">
        <f>SUM('F04 非税收入征缴情况表'!H10)</f>
        <v>0.0</v>
      </c>
      <c r="I9" s="110" t="n">
        <f>SUM('F04 非税收入征缴情况表'!I10)</f>
        <v>0.0</v>
      </c>
      <c r="J9" s="110" t="n">
        <f>SUM('F04 非税收入征缴情况表'!J10)</f>
        <v>0.0</v>
      </c>
      <c r="K9" s="110" t="n">
        <f>SUM('F04 非税收入征缴情况表'!K10)</f>
        <v>0.0</v>
      </c>
      <c r="L9" s="112" t="n">
        <f>SUM('F04 非税收入征缴情况表'!L10)</f>
        <v>0.0</v>
      </c>
    </row>
    <row r="10" customHeight="true" ht="15.0">
      <c r="A10" s="326"/>
      <c r="B10" s="240"/>
      <c r="C10" s="240"/>
      <c r="D10" s="240"/>
      <c r="E10" s="242"/>
      <c r="F10" s="110" t="n">
        <f>'F04 非税收入征缴情况表'!G10 + 'F04 非税收入征缴情况表'!J10</f>
        <v>0.0</v>
      </c>
      <c r="G10" s="110" t="n">
        <f>'F04 非税收入征缴情况表'!H10 + 'F04 非税收入征缴情况表'!I10</f>
        <v>0.0</v>
      </c>
      <c r="H10" s="110"/>
      <c r="I10" s="110"/>
      <c r="J10" s="110" t="n">
        <f>'F04 非税收入征缴情况表'!K10 + 'F04 非税收入征缴情况表'!L10</f>
        <v>0.0</v>
      </c>
      <c r="K10" s="110"/>
      <c r="L10" s="112"/>
    </row>
    <row r="11" customHeight="true" ht="15.0">
      <c r="A11" s="322"/>
      <c r="B11" s="324"/>
      <c r="C11" s="324"/>
      <c r="D11" s="324"/>
      <c r="E11" s="114" t="inlineStr">
        <is>
          <t>二、专项收入</t>
        </is>
      </c>
      <c r="F11" s="110" t="n">
        <f>SUM('F04 非税收入征缴情况表'!F12)</f>
        <v>0.0</v>
      </c>
      <c r="G11" s="110" t="n">
        <f>'F04 非税收入征缴情况表'!H11 + 'F04 非税收入征缴情况表'!I11</f>
        <v>0.0</v>
      </c>
      <c r="H11" s="110" t="n">
        <f>SUM('F04 非税收入征缴情况表'!H12)</f>
        <v>0.0</v>
      </c>
      <c r="I11" s="110" t="n">
        <f>SUM('F04 非税收入征缴情况表'!I12)</f>
        <v>0.0</v>
      </c>
      <c r="J11" s="110" t="n">
        <f>SUM('F04 非税收入征缴情况表'!J12)</f>
        <v>0.0</v>
      </c>
      <c r="K11" s="110" t="n">
        <f>SUM('F04 非税收入征缴情况表'!K12)</f>
        <v>0.0</v>
      </c>
      <c r="L11" s="112" t="n">
        <f>SUM('F04 非税收入征缴情况表'!L12)</f>
        <v>0.0</v>
      </c>
    </row>
    <row r="12" customHeight="true" ht="15.0">
      <c r="A12" s="326"/>
      <c r="B12" s="240"/>
      <c r="C12" s="240"/>
      <c r="D12" s="240"/>
      <c r="E12" s="242"/>
      <c r="F12" s="110" t="n">
        <f>'F04 非税收入征缴情况表'!G12 + 'F04 非税收入征缴情况表'!J12</f>
        <v>0.0</v>
      </c>
      <c r="G12" s="110" t="n">
        <f>'F04 非税收入征缴情况表'!H12 + 'F04 非税收入征缴情况表'!I12</f>
        <v>0.0</v>
      </c>
      <c r="H12" s="110"/>
      <c r="I12" s="110"/>
      <c r="J12" s="110" t="n">
        <f>'F04 非税收入征缴情况表'!K12 + 'F04 非税收入征缴情况表'!L12</f>
        <v>0.0</v>
      </c>
      <c r="K12" s="110"/>
      <c r="L12" s="112"/>
    </row>
    <row r="13" customHeight="true" ht="15.0">
      <c r="A13" s="322"/>
      <c r="B13" s="324"/>
      <c r="C13" s="324"/>
      <c r="D13" s="324"/>
      <c r="E13" s="114" t="inlineStr">
        <is>
          <t>三、行政事业性收费收入</t>
        </is>
      </c>
      <c r="F13" s="110" t="n">
        <f>'F04 非税收入征缴情况表'!G13 + 'F04 非税收入征缴情况表'!J13</f>
        <v>0.0</v>
      </c>
      <c r="G13" s="110" t="n">
        <f>SUM('F04 非税收入征缴情况表'!G14)</f>
        <v>0.0</v>
      </c>
      <c r="H13" s="110" t="n">
        <f>SUM('F04 非税收入征缴情况表'!H14)</f>
        <v>0.0</v>
      </c>
      <c r="I13" s="110" t="n">
        <f>SUM('F04 非税收入征缴情况表'!I14)</f>
        <v>0.0</v>
      </c>
      <c r="J13" s="110" t="n">
        <f>'F04 非税收入征缴情况表'!K13 + 'F04 非税收入征缴情况表'!L13</f>
        <v>0.0</v>
      </c>
      <c r="K13" s="110" t="n">
        <f>SUM('F04 非税收入征缴情况表'!K14)</f>
        <v>0.0</v>
      </c>
      <c r="L13" s="112" t="n">
        <f>SUM('F04 非税收入征缴情况表'!L14)</f>
        <v>0.0</v>
      </c>
    </row>
    <row r="14" customHeight="true" ht="15.0">
      <c r="A14" s="326"/>
      <c r="B14" s="240"/>
      <c r="C14" s="240"/>
      <c r="D14" s="240"/>
      <c r="E14" s="242"/>
      <c r="F14" s="110" t="n">
        <f>'F04 非税收入征缴情况表'!G14 + 'F04 非税收入征缴情况表'!J14</f>
        <v>0.0</v>
      </c>
      <c r="G14" s="110" t="n">
        <f>'F04 非税收入征缴情况表'!H14 + 'F04 非税收入征缴情况表'!I14</f>
        <v>0.0</v>
      </c>
      <c r="H14" s="110"/>
      <c r="I14" s="110"/>
      <c r="J14" s="110" t="n">
        <f>'F04 非税收入征缴情况表'!K14 + 'F04 非税收入征缴情况表'!L14</f>
        <v>0.0</v>
      </c>
      <c r="K14" s="110"/>
      <c r="L14" s="112"/>
    </row>
    <row r="15" customHeight="true" ht="15.0">
      <c r="A15" s="322"/>
      <c r="B15" s="324"/>
      <c r="C15" s="324"/>
      <c r="D15" s="324"/>
      <c r="E15" s="114" t="inlineStr">
        <is>
          <t>四、罚没收入</t>
        </is>
      </c>
      <c r="F15" s="110" t="n">
        <f>SUM('F04 非税收入征缴情况表'!F16)</f>
        <v>0.0</v>
      </c>
      <c r="G15" s="110" t="n">
        <f>SUM('F04 非税收入征缴情况表'!G16)</f>
        <v>0.0</v>
      </c>
      <c r="H15" s="110" t="n">
        <f>SUM('F04 非税收入征缴情况表'!H16)</f>
        <v>0.0</v>
      </c>
      <c r="I15" s="110" t="n">
        <f>SUM('F04 非税收入征缴情况表'!I16)</f>
        <v>0.0</v>
      </c>
      <c r="J15" s="110" t="n">
        <f>SUM('F04 非税收入征缴情况表'!J16)</f>
        <v>0.0</v>
      </c>
      <c r="K15" s="110" t="n">
        <f>SUM('F04 非税收入征缴情况表'!K16)</f>
        <v>0.0</v>
      </c>
      <c r="L15" s="112" t="n">
        <f>SUM('F04 非税收入征缴情况表'!L16)</f>
        <v>0.0</v>
      </c>
    </row>
    <row r="16" customHeight="true" ht="15.0">
      <c r="A16" s="326"/>
      <c r="B16" s="240"/>
      <c r="C16" s="240"/>
      <c r="D16" s="240"/>
      <c r="E16" s="242"/>
      <c r="F16" s="110" t="n">
        <f>'F04 非税收入征缴情况表'!G16 + 'F04 非税收入征缴情况表'!J16</f>
        <v>0.0</v>
      </c>
      <c r="G16" s="110" t="n">
        <f>'F04 非税收入征缴情况表'!H16 + 'F04 非税收入征缴情况表'!I16</f>
        <v>0.0</v>
      </c>
      <c r="H16" s="110"/>
      <c r="I16" s="110"/>
      <c r="J16" s="110" t="n">
        <f>'F04 非税收入征缴情况表'!K16 + 'F04 非税收入征缴情况表'!L16</f>
        <v>0.0</v>
      </c>
      <c r="K16" s="110"/>
      <c r="L16" s="112"/>
    </row>
    <row r="17" customHeight="true" ht="15.0">
      <c r="A17" s="322"/>
      <c r="B17" s="324"/>
      <c r="C17" s="324"/>
      <c r="D17" s="324"/>
      <c r="E17" s="114" t="inlineStr">
        <is>
          <t>五、国有资本经营收入</t>
        </is>
      </c>
      <c r="F17" s="110" t="n">
        <f>SUM('F04 非税收入征缴情况表'!F18)</f>
        <v>0.0</v>
      </c>
      <c r="G17" s="110" t="n">
        <f>SUM('F04 非税收入征缴情况表'!G18)</f>
        <v>0.0</v>
      </c>
      <c r="H17" s="110" t="n">
        <f>SUM('F04 非税收入征缴情况表'!H18)</f>
        <v>0.0</v>
      </c>
      <c r="I17" s="110" t="n">
        <f>SUM('F04 非税收入征缴情况表'!I18)</f>
        <v>0.0</v>
      </c>
      <c r="J17" s="110" t="n">
        <f>'F04 非税收入征缴情况表'!K17 + 'F04 非税收入征缴情况表'!L17</f>
        <v>0.0</v>
      </c>
      <c r="K17" s="110" t="n">
        <f>SUM('F04 非税收入征缴情况表'!K18)</f>
        <v>0.0</v>
      </c>
      <c r="L17" s="112" t="n">
        <f>SUM('F04 非税收入征缴情况表'!L18)</f>
        <v>0.0</v>
      </c>
    </row>
    <row r="18" customHeight="true" ht="15.0">
      <c r="A18" s="326"/>
      <c r="B18" s="240"/>
      <c r="C18" s="240"/>
      <c r="D18" s="240"/>
      <c r="E18" s="242"/>
      <c r="F18" s="110" t="n">
        <f>'F04 非税收入征缴情况表'!G18 + 'F04 非税收入征缴情况表'!J18</f>
        <v>0.0</v>
      </c>
      <c r="G18" s="110" t="n">
        <f>'F04 非税收入征缴情况表'!H18 + 'F04 非税收入征缴情况表'!I18</f>
        <v>0.0</v>
      </c>
      <c r="H18" s="110"/>
      <c r="I18" s="110"/>
      <c r="J18" s="110" t="n">
        <f>'F04 非税收入征缴情况表'!K18 + 'F04 非税收入征缴情况表'!L18</f>
        <v>0.0</v>
      </c>
      <c r="K18" s="110"/>
      <c r="L18" s="112"/>
    </row>
    <row r="19" customHeight="true" ht="15.0">
      <c r="A19" s="322"/>
      <c r="B19" s="324"/>
      <c r="C19" s="324"/>
      <c r="D19" s="324"/>
      <c r="E19" s="114" t="inlineStr">
        <is>
          <t>六、国有资源（资产）有偿使用收入</t>
        </is>
      </c>
      <c r="F19" s="110" t="n">
        <f>'F04 非税收入征缴情况表'!G19 + 'F04 非税收入征缴情况表'!J19</f>
        <v>0.0</v>
      </c>
      <c r="G19" s="110" t="n">
        <f>SUM('F04 非税收入征缴情况表'!G20)</f>
        <v>0.0</v>
      </c>
      <c r="H19" s="110" t="n">
        <f>SUM('F04 非税收入征缴情况表'!H20)</f>
        <v>0.0</v>
      </c>
      <c r="I19" s="110" t="n">
        <f>SUM('F04 非税收入征缴情况表'!I20)</f>
        <v>0.0</v>
      </c>
      <c r="J19" s="110" t="n">
        <f>'F04 非税收入征缴情况表'!K19 + 'F04 非税收入征缴情况表'!L19</f>
        <v>0.0</v>
      </c>
      <c r="K19" s="110" t="n">
        <f>SUM('F04 非税收入征缴情况表'!K20)</f>
        <v>0.0</v>
      </c>
      <c r="L19" s="112" t="n">
        <f>SUM('F04 非税收入征缴情况表'!L20)</f>
        <v>0.0</v>
      </c>
    </row>
    <row r="20" customHeight="true" ht="15.0">
      <c r="A20" s="326"/>
      <c r="B20" s="240"/>
      <c r="C20" s="240"/>
      <c r="D20" s="240"/>
      <c r="E20" s="242"/>
      <c r="F20" s="110" t="n">
        <f>'F04 非税收入征缴情况表'!G20 + 'F04 非税收入征缴情况表'!J20</f>
        <v>0.0</v>
      </c>
      <c r="G20" s="110" t="n">
        <f>'F04 非税收入征缴情况表'!H20 + 'F04 非税收入征缴情况表'!I20</f>
        <v>0.0</v>
      </c>
      <c r="H20" s="110"/>
      <c r="I20" s="110"/>
      <c r="J20" s="110" t="n">
        <f>'F04 非税收入征缴情况表'!K20 + 'F04 非税收入征缴情况表'!L20</f>
        <v>0.0</v>
      </c>
      <c r="K20" s="110"/>
      <c r="L20" s="112"/>
    </row>
    <row r="21" customHeight="true" ht="15.0">
      <c r="A21" s="322"/>
      <c r="B21" s="324"/>
      <c r="C21" s="324"/>
      <c r="D21" s="324"/>
      <c r="E21" s="114" t="inlineStr">
        <is>
          <t>七、捐赠收入</t>
        </is>
      </c>
      <c r="F21" s="110" t="n">
        <f>'F04 非税收入征缴情况表'!G21 + 'F04 非税收入征缴情况表'!J21</f>
        <v>0.0</v>
      </c>
      <c r="G21" s="110" t="n">
        <f>SUM('F04 非税收入征缴情况表'!G22)</f>
        <v>0.0</v>
      </c>
      <c r="H21" s="110" t="n">
        <f>SUM('F04 非税收入征缴情况表'!H22)</f>
        <v>0.0</v>
      </c>
      <c r="I21" s="110" t="n">
        <f>SUM('F04 非税收入征缴情况表'!I22)</f>
        <v>0.0</v>
      </c>
      <c r="J21" s="110" t="n">
        <f>'F04 非税收入征缴情况表'!K21 + 'F04 非税收入征缴情况表'!L21</f>
        <v>0.0</v>
      </c>
      <c r="K21" s="110" t="n">
        <f>SUM('F04 非税收入征缴情况表'!K22)</f>
        <v>0.0</v>
      </c>
      <c r="L21" s="112" t="n">
        <f>SUM('F04 非税收入征缴情况表'!L22)</f>
        <v>0.0</v>
      </c>
    </row>
    <row r="22" customHeight="true" ht="15.0">
      <c r="A22" s="326"/>
      <c r="B22" s="240"/>
      <c r="C22" s="240"/>
      <c r="D22" s="240"/>
      <c r="E22" s="242"/>
      <c r="F22" s="110" t="n">
        <f>'F04 非税收入征缴情况表'!G22 + 'F04 非税收入征缴情况表'!J22</f>
        <v>0.0</v>
      </c>
      <c r="G22" s="110" t="n">
        <f>'F04 非税收入征缴情况表'!H22 + 'F04 非税收入征缴情况表'!I22</f>
        <v>0.0</v>
      </c>
      <c r="H22" s="110"/>
      <c r="I22" s="110"/>
      <c r="J22" s="110" t="n">
        <f>'F04 非税收入征缴情况表'!K22 + 'F04 非税收入征缴情况表'!L22</f>
        <v>0.0</v>
      </c>
      <c r="K22" s="110"/>
      <c r="L22" s="112"/>
    </row>
    <row r="23" customHeight="true" ht="15.0">
      <c r="A23" s="322"/>
      <c r="B23" s="324"/>
      <c r="C23" s="324"/>
      <c r="D23" s="324"/>
      <c r="E23" s="114" t="inlineStr">
        <is>
          <t>八、政府住房基金收入</t>
        </is>
      </c>
      <c r="F23" s="110" t="n">
        <f>SUM('F04 非税收入征缴情况表'!F24)</f>
        <v>0.0</v>
      </c>
      <c r="G23" s="110" t="n">
        <f>SUM('F04 非税收入征缴情况表'!G24)</f>
        <v>0.0</v>
      </c>
      <c r="H23" s="110" t="n">
        <f>SUM('F04 非税收入征缴情况表'!H24)</f>
        <v>0.0</v>
      </c>
      <c r="I23" s="110" t="n">
        <f>SUM('F04 非税收入征缴情况表'!I24)</f>
        <v>0.0</v>
      </c>
      <c r="J23" s="110" t="n">
        <f>SUM('F04 非税收入征缴情况表'!J24)</f>
        <v>0.0</v>
      </c>
      <c r="K23" s="110" t="n">
        <f>SUM('F04 非税收入征缴情况表'!K24)</f>
        <v>0.0</v>
      </c>
      <c r="L23" s="112" t="n">
        <f>SUM('F04 非税收入征缴情况表'!L24)</f>
        <v>0.0</v>
      </c>
    </row>
    <row r="24" customHeight="true" ht="15.0">
      <c r="A24" s="326"/>
      <c r="B24" s="240"/>
      <c r="C24" s="240"/>
      <c r="D24" s="240"/>
      <c r="E24" s="242"/>
      <c r="F24" s="110" t="n">
        <f>'F04 非税收入征缴情况表'!G24 + 'F04 非税收入征缴情况表'!J24</f>
        <v>0.0</v>
      </c>
      <c r="G24" s="110" t="n">
        <f>'F04 非税收入征缴情况表'!H24 + 'F04 非税收入征缴情况表'!I24</f>
        <v>0.0</v>
      </c>
      <c r="H24" s="110"/>
      <c r="I24" s="110"/>
      <c r="J24" s="110" t="n">
        <f>'F04 非税收入征缴情况表'!K24 + 'F04 非税收入征缴情况表'!L24</f>
        <v>0.0</v>
      </c>
      <c r="K24" s="110"/>
      <c r="L24" s="112"/>
    </row>
    <row r="25" customHeight="true" ht="15.0">
      <c r="A25" s="322"/>
      <c r="B25" s="324"/>
      <c r="C25" s="324"/>
      <c r="D25" s="324"/>
      <c r="E25" s="114" t="inlineStr">
        <is>
          <t>九、其他收入</t>
        </is>
      </c>
      <c r="F25" s="110" t="n">
        <f>SUM('F04 非税收入征缴情况表'!F26)</f>
        <v>0.0</v>
      </c>
      <c r="G25" s="110" t="n">
        <f>'F04 非税收入征缴情况表'!H25 + 'F04 非税收入征缴情况表'!I25</f>
        <v>0.0</v>
      </c>
      <c r="H25" s="110" t="n">
        <f>SUM('F04 非税收入征缴情况表'!H26)</f>
        <v>0.0</v>
      </c>
      <c r="I25" s="110" t="n">
        <f>SUM('F04 非税收入征缴情况表'!I26)</f>
        <v>0.0</v>
      </c>
      <c r="J25" s="110" t="n">
        <f>'F04 非税收入征缴情况表'!K25 + 'F04 非税收入征缴情况表'!L25</f>
        <v>0.0</v>
      </c>
      <c r="K25" s="110" t="n">
        <f>SUM('F04 非税收入征缴情况表'!K26)</f>
        <v>0.0</v>
      </c>
      <c r="L25" s="112" t="n">
        <f>SUM('F04 非税收入征缴情况表'!L26)</f>
        <v>0.0</v>
      </c>
    </row>
    <row r="26" customHeight="true" ht="15.0">
      <c r="A26" s="326"/>
      <c r="B26" s="240"/>
      <c r="C26" s="240"/>
      <c r="D26" s="240"/>
      <c r="E26" s="242"/>
      <c r="F26" s="110" t="n">
        <f>'F04 非税收入征缴情况表'!G26 + 'F04 非税收入征缴情况表'!J26</f>
        <v>0.0</v>
      </c>
      <c r="G26" s="110" t="n">
        <f>'F04 非税收入征缴情况表'!H26 + 'F04 非税收入征缴情况表'!I26</f>
        <v>0.0</v>
      </c>
      <c r="H26" s="110"/>
      <c r="I26" s="110"/>
      <c r="J26" s="110" t="n">
        <f>'F04 非税收入征缴情况表'!K26 + 'F04 非税收入征缴情况表'!L26</f>
        <v>0.0</v>
      </c>
      <c r="K26" s="110"/>
      <c r="L26" s="112"/>
    </row>
    <row r="28">
      <c r="F28" s="10" t="inlineStr">
        <is>
          <t>— 24.1 —</t>
        </is>
      </c>
    </row>
  </sheetData>
  <mergeCells count="34">
    <mergeCell ref="A4:E4"/>
    <mergeCell ref="F4:F6"/>
    <mergeCell ref="G4:I4"/>
    <mergeCell ref="J4:L4"/>
    <mergeCell ref="A5:D6"/>
    <mergeCell ref="E5:E6"/>
    <mergeCell ref="G5:G6"/>
    <mergeCell ref="H5:H6"/>
    <mergeCell ref="I5:I6"/>
    <mergeCell ref="J5:J6"/>
    <mergeCell ref="K5:K6"/>
    <mergeCell ref="L5:L6"/>
    <mergeCell ref="A7:A8"/>
    <mergeCell ref="B7:B8"/>
    <mergeCell ref="C7:C8"/>
    <mergeCell ref="D7: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s>
  <dataValidations count="9">
    <dataValidation type="list" sqref="A20" allowBlank="true" errorStyle="stop">
      <formula1>HIDDENSHEETNAME!$P$2:$P$54</formula1>
    </dataValidation>
    <dataValidation type="list" sqref="A18" allowBlank="true" errorStyle="stop">
      <formula1>HIDDENSHEETNAME!$Q$2:$Q$64</formula1>
    </dataValidation>
    <dataValidation type="list" sqref="A24" allowBlank="true" errorStyle="stop">
      <formula1>HIDDENSHEETNAME!$R$2:$R$7</formula1>
    </dataValidation>
    <dataValidation type="list" sqref="A12" allowBlank="true" errorStyle="stop">
      <formula1>HIDDENSHEETNAME!$S$2:$S$28</formula1>
    </dataValidation>
    <dataValidation type="list" sqref="A26" allowBlank="true" errorStyle="stop">
      <formula1>HIDDENSHEETNAME!$T$2:$T$10</formula1>
    </dataValidation>
    <dataValidation type="list" sqref="A16" allowBlank="true" errorStyle="stop">
      <formula1>HIDDENSHEETNAME!$U$2:$U$40</formula1>
    </dataValidation>
    <dataValidation type="list" sqref="A14" allowBlank="true" errorStyle="stop">
      <formula1>HIDDENSHEETNAME!$V$2:$V$257</formula1>
    </dataValidation>
    <dataValidation type="list" sqref="A10" allowBlank="true" errorStyle="stop">
      <formula1>HIDDENSHEETNAME!$W$2:$W$51</formula1>
    </dataValidation>
    <dataValidation type="list" sqref="A22"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 r="K1" s="9" t="inlineStr">
        <is>
          <t>基本支出分项目收支情况表</t>
        </is>
      </c>
    </row>
    <row r="2">
      <c r="U2" s="327" t="inlineStr">
        <is>
          <t>财决附05表</t>
        </is>
      </c>
    </row>
    <row r="3">
      <c r="A3" s="327" t="inlineStr">
        <is>
          <t>编制单位：南县监察委员会</t>
        </is>
      </c>
      <c r="K3" s="327" t="inlineStr">
        <is>
          <t>2023年度</t>
        </is>
      </c>
      <c r="U3" s="327" t="inlineStr">
        <is>
          <t>金额单位：元</t>
        </is>
      </c>
    </row>
    <row r="4" customHeight="true" ht="15.0">
      <c r="A4" s="329" t="inlineStr">
        <is>
          <t>项目</t>
        </is>
      </c>
      <c r="B4" s="152"/>
      <c r="C4" s="152"/>
      <c r="D4" s="152"/>
      <c r="E4" s="152"/>
      <c r="F4" s="152"/>
      <c r="G4" s="152"/>
      <c r="H4" s="152"/>
      <c r="I4" s="152"/>
      <c r="J4" s="158" t="inlineStr">
        <is>
          <t>资金来源</t>
        </is>
      </c>
      <c r="K4" s="152"/>
      <c r="L4" s="152"/>
      <c r="M4" s="152"/>
      <c r="N4" s="152"/>
      <c r="O4" s="246" t="inlineStr">
        <is>
          <t>支出数</t>
        </is>
      </c>
      <c r="P4" s="152"/>
      <c r="Q4" s="152"/>
      <c r="R4" s="154" t="inlineStr">
        <is>
          <t>使用非财政拨款结余和专用结余</t>
        </is>
      </c>
      <c r="S4" s="154" t="inlineStr">
        <is>
          <t>结余分配</t>
        </is>
      </c>
      <c r="T4" s="178" t="inlineStr">
        <is>
          <t>年末结转和结余</t>
        </is>
      </c>
      <c r="U4" s="156"/>
    </row>
    <row r="5" customHeight="true" ht="15.0">
      <c r="A5" s="160" t="inlineStr">
        <is>
          <t>支出功能分类科目代码</t>
        </is>
      </c>
      <c r="B5" s="152"/>
      <c r="C5" s="152"/>
      <c r="D5" s="164" t="inlineStr">
        <is>
          <t>科目名称（二级项目名称）</t>
        </is>
      </c>
      <c r="E5" s="164" t="inlineStr">
        <is>
          <t>二级项目代码</t>
        </is>
      </c>
      <c r="F5" s="164" t="inlineStr">
        <is>
          <t>二级项目类别</t>
        </is>
      </c>
      <c r="G5" s="164" t="inlineStr">
        <is>
          <t>一级项目名称</t>
        </is>
      </c>
      <c r="H5" s="164" t="inlineStr">
        <is>
          <t>一级项目代码</t>
        </is>
      </c>
      <c r="I5" s="164" t="inlineStr">
        <is>
          <t>是否横向标识</t>
        </is>
      </c>
      <c r="J5" s="164" t="inlineStr">
        <is>
          <t>合计</t>
        </is>
      </c>
      <c r="K5" s="178" t="inlineStr">
        <is>
          <t>年初结转和结余</t>
        </is>
      </c>
      <c r="L5" s="152"/>
      <c r="M5" s="164" t="inlineStr">
        <is>
          <t>财政拨款</t>
        </is>
      </c>
      <c r="N5" s="164" t="inlineStr">
        <is>
          <t>其他资金</t>
        </is>
      </c>
      <c r="O5" s="164" t="inlineStr">
        <is>
          <t>合计</t>
        </is>
      </c>
      <c r="P5" s="164" t="inlineStr">
        <is>
          <t>财政拨款</t>
        </is>
      </c>
      <c r="Q5" s="164" t="inlineStr">
        <is>
          <t>其他资金</t>
        </is>
      </c>
      <c r="R5" s="152"/>
      <c r="S5" s="152"/>
      <c r="T5" s="164" t="inlineStr">
        <is>
          <t>合计</t>
        </is>
      </c>
      <c r="U5" s="166" t="inlineStr">
        <is>
          <t>其中：财政拨款结转</t>
        </is>
      </c>
    </row>
    <row r="6" customHeight="true" ht="15.0">
      <c r="A6" s="152"/>
      <c r="B6" s="152"/>
      <c r="C6" s="152"/>
      <c r="D6" s="152"/>
      <c r="E6" s="152"/>
      <c r="F6" s="152"/>
      <c r="G6" s="152"/>
      <c r="H6" s="152"/>
      <c r="I6" s="152"/>
      <c r="J6" s="152"/>
      <c r="K6" s="194" t="inlineStr">
        <is>
          <t>小计</t>
        </is>
      </c>
      <c r="L6" s="194" t="inlineStr">
        <is>
          <t>其中：财政拨款结转</t>
        </is>
      </c>
      <c r="M6" s="152" t="inlineStr">
        <is>
          <t>小计</t>
        </is>
      </c>
      <c r="N6" s="152"/>
      <c r="O6" s="152"/>
      <c r="P6" s="152"/>
      <c r="Q6" s="152"/>
      <c r="R6" s="152"/>
      <c r="S6" s="152"/>
      <c r="T6" s="152"/>
      <c r="U6" s="156" t="inlineStr">
        <is>
          <t>小计</t>
        </is>
      </c>
    </row>
    <row r="7" customHeight="true" ht="15.0">
      <c r="A7" s="152"/>
      <c r="B7" s="152"/>
      <c r="C7" s="152"/>
      <c r="D7" s="152"/>
      <c r="E7" s="152"/>
      <c r="F7" s="152"/>
      <c r="G7" s="152"/>
      <c r="H7" s="152"/>
      <c r="I7" s="152"/>
      <c r="J7" s="152"/>
      <c r="K7" s="152"/>
      <c r="L7" s="152"/>
      <c r="M7" s="152"/>
      <c r="N7" s="152"/>
      <c r="O7" s="152"/>
      <c r="P7" s="152"/>
      <c r="Q7" s="152"/>
      <c r="R7" s="152"/>
      <c r="S7" s="152"/>
      <c r="T7" s="152"/>
      <c r="U7" s="156"/>
    </row>
    <row r="8" customHeight="true" ht="15.0">
      <c r="A8" s="194" t="inlineStr">
        <is>
          <t>类</t>
        </is>
      </c>
      <c r="B8" s="194" t="inlineStr">
        <is>
          <t>款</t>
        </is>
      </c>
      <c r="C8" s="194" t="inlineStr">
        <is>
          <t>项</t>
        </is>
      </c>
      <c r="D8" s="170" t="inlineStr">
        <is>
          <t>栏次</t>
        </is>
      </c>
      <c r="E8" s="170" t="inlineStr">
        <is>
          <t>—</t>
        </is>
      </c>
      <c r="F8" s="170" t="inlineStr">
        <is>
          <t>—</t>
        </is>
      </c>
      <c r="G8" s="170" t="inlineStr">
        <is>
          <t>—</t>
        </is>
      </c>
      <c r="H8" s="170" t="inlineStr">
        <is>
          <t>—</t>
        </is>
      </c>
      <c r="I8" s="170" t="inlineStr">
        <is>
          <t>—</t>
        </is>
      </c>
      <c r="J8" s="170" t="inlineStr">
        <is>
          <t>1</t>
        </is>
      </c>
      <c r="K8" s="170" t="inlineStr">
        <is>
          <t>2</t>
        </is>
      </c>
      <c r="L8" s="170" t="inlineStr">
        <is>
          <t>3</t>
        </is>
      </c>
      <c r="M8" s="170" t="inlineStr">
        <is>
          <t>4</t>
        </is>
      </c>
      <c r="N8" s="170" t="inlineStr">
        <is>
          <t>5</t>
        </is>
      </c>
      <c r="O8" s="170" t="inlineStr">
        <is>
          <t>6</t>
        </is>
      </c>
      <c r="P8" s="170" t="inlineStr">
        <is>
          <t>7</t>
        </is>
      </c>
      <c r="Q8" s="170" t="inlineStr">
        <is>
          <t>8</t>
        </is>
      </c>
      <c r="R8" s="170" t="inlineStr">
        <is>
          <t>9</t>
        </is>
      </c>
      <c r="S8" s="170" t="inlineStr">
        <is>
          <t>10</t>
        </is>
      </c>
      <c r="T8" s="170" t="inlineStr">
        <is>
          <t>11</t>
        </is>
      </c>
      <c r="U8" s="172" t="inlineStr">
        <is>
          <t>12</t>
        </is>
      </c>
    </row>
    <row r="9" customHeight="true" ht="15.0">
      <c r="A9" s="152"/>
      <c r="B9" s="152"/>
      <c r="C9" s="152"/>
      <c r="D9" s="170" t="inlineStr">
        <is>
          <t>合计</t>
        </is>
      </c>
      <c r="E9" s="252" t="inlineStr">
        <is>
          <t>—</t>
        </is>
      </c>
      <c r="F9" s="252" t="inlineStr">
        <is>
          <t>—</t>
        </is>
      </c>
      <c r="G9" s="252" t="inlineStr">
        <is>
          <t>—</t>
        </is>
      </c>
      <c r="H9" s="252" t="inlineStr">
        <is>
          <t>—</t>
        </is>
      </c>
      <c r="I9" s="30" t="inlineStr">
        <is>
          <t>—</t>
        </is>
      </c>
      <c r="J9" s="26" t="n">
        <f>'F05 基本支出分项目收支情况表'!K9 + 'F05 基本支出分项目收支情况表'!M9 + 'F05 基本支出分项目收支情况表'!N9</f>
        <v>1.380850323E7</v>
      </c>
      <c r="K9" s="26" t="n">
        <f>SUM('F05 基本支出分项目收支情况表'!K10)</f>
        <v>0.0</v>
      </c>
      <c r="L9" s="26" t="n">
        <f>SUM('F05 基本支出分项目收支情况表'!L10)</f>
        <v>0.0</v>
      </c>
      <c r="M9" s="26" t="n">
        <f>SUM('F05 基本支出分项目收支情况表'!M10)</f>
        <v>1.380850323E7</v>
      </c>
      <c r="N9" s="26" t="n">
        <f>SUM('F05 基本支出分项目收支情况表'!N10)</f>
        <v>0.0</v>
      </c>
      <c r="O9" s="26" t="n">
        <f>'F05 基本支出分项目收支情况表'!P9 + 'F05 基本支出分项目收支情况表'!Q9</f>
        <v>1.380850323E7</v>
      </c>
      <c r="P9" s="26" t="n">
        <f>SUM('F05 基本支出分项目收支情况表'!P10)</f>
        <v>1.380850323E7</v>
      </c>
      <c r="Q9" s="26" t="n">
        <f>SUM('F05 基本支出分项目收支情况表'!Q10)</f>
        <v>0.0</v>
      </c>
      <c r="R9" s="26" t="n">
        <f>SUM('F05 基本支出分项目收支情况表'!R10)</f>
        <v>0.0</v>
      </c>
      <c r="S9" s="26" t="n">
        <f>SUM('F05 基本支出分项目收支情况表'!S10)</f>
        <v>0.0</v>
      </c>
      <c r="T9" s="26" t="n">
        <f>'F05 基本支出分项目收支情况表'!J9 - 'F05 基本支出分项目收支情况表'!O9 + 'F05 基本支出分项目收支情况表'!R9 - 'F05 基本支出分项目收支情况表'!S9</f>
        <v>0.0</v>
      </c>
      <c r="U9" s="28" t="n">
        <f>SUM('F05 基本支出分项目收支情况表'!U10)</f>
        <v>0.0</v>
      </c>
    </row>
    <row r="10" customHeight="true" ht="15.0">
      <c r="A10" s="174" t="inlineStr">
        <is>
          <t>201</t>
        </is>
      </c>
      <c r="B10" s="176"/>
      <c r="C10" s="176"/>
      <c r="D10" s="174" t="inlineStr">
        <is>
          <t>一般公共服务支出</t>
        </is>
      </c>
      <c r="E10" s="174"/>
      <c r="F10" s="174"/>
      <c r="G10" s="174"/>
      <c r="H10" s="174"/>
      <c r="I10" s="174"/>
      <c r="J10" s="26" t="n">
        <v>1.275191409E7</v>
      </c>
      <c r="K10" s="26" t="n">
        <v>0.0</v>
      </c>
      <c r="L10" s="26" t="n">
        <v>0.0</v>
      </c>
      <c r="M10" s="26" t="n">
        <v>1.275191409E7</v>
      </c>
      <c r="N10" s="26" t="n">
        <v>0.0</v>
      </c>
      <c r="O10" s="26" t="n">
        <v>1.275191409E7</v>
      </c>
      <c r="P10" s="26" t="n">
        <v>1.275191409E7</v>
      </c>
      <c r="Q10" s="26" t="n">
        <v>0.0</v>
      </c>
      <c r="R10" s="26" t="n">
        <v>0.0</v>
      </c>
      <c r="S10" s="26" t="n">
        <v>0.0</v>
      </c>
      <c r="T10" s="26" t="n">
        <v>0.0</v>
      </c>
      <c r="U10" s="28" t="n">
        <v>0.0</v>
      </c>
    </row>
    <row r="11" customHeight="true" ht="15.0">
      <c r="A11" s="174" t="inlineStr">
        <is>
          <t>20111</t>
        </is>
      </c>
      <c r="B11" s="176"/>
      <c r="C11" s="176"/>
      <c r="D11" s="174" t="inlineStr">
        <is>
          <t>纪检监察事务</t>
        </is>
      </c>
      <c r="E11" s="174"/>
      <c r="F11" s="174"/>
      <c r="G11" s="174"/>
      <c r="H11" s="174"/>
      <c r="I11" s="174"/>
      <c r="J11" s="26" t="n">
        <v>1.265984809E7</v>
      </c>
      <c r="K11" s="26" t="n">
        <v>0.0</v>
      </c>
      <c r="L11" s="26" t="n">
        <v>0.0</v>
      </c>
      <c r="M11" s="26" t="n">
        <v>1.265984809E7</v>
      </c>
      <c r="N11" s="26" t="n">
        <v>0.0</v>
      </c>
      <c r="O11" s="26" t="n">
        <v>1.265984809E7</v>
      </c>
      <c r="P11" s="26" t="n">
        <v>1.265984809E7</v>
      </c>
      <c r="Q11" s="26" t="n">
        <v>0.0</v>
      </c>
      <c r="R11" s="26" t="n">
        <v>0.0</v>
      </c>
      <c r="S11" s="26" t="n">
        <v>0.0</v>
      </c>
      <c r="T11" s="26" t="n">
        <v>0.0</v>
      </c>
      <c r="U11" s="28" t="n">
        <v>0.0</v>
      </c>
    </row>
    <row r="12" customHeight="true" ht="15.0">
      <c r="A12" s="174" t="inlineStr">
        <is>
          <t>2011101</t>
        </is>
      </c>
      <c r="B12" s="176"/>
      <c r="C12" s="176"/>
      <c r="D12" s="174" t="inlineStr">
        <is>
          <t>行政运行</t>
        </is>
      </c>
      <c r="E12" s="174"/>
      <c r="F12" s="174"/>
      <c r="G12" s="174"/>
      <c r="H12" s="174"/>
      <c r="I12" s="174"/>
      <c r="J12" s="26" t="n">
        <v>6565255.6</v>
      </c>
      <c r="K12" s="26" t="n">
        <v>0.0</v>
      </c>
      <c r="L12" s="26" t="n">
        <v>0.0</v>
      </c>
      <c r="M12" s="26" t="n">
        <v>6565255.6</v>
      </c>
      <c r="N12" s="26" t="n">
        <v>0.0</v>
      </c>
      <c r="O12" s="26" t="n">
        <v>6565255.6</v>
      </c>
      <c r="P12" s="26" t="n">
        <v>6565255.6</v>
      </c>
      <c r="Q12" s="26" t="n">
        <v>0.0</v>
      </c>
      <c r="R12" s="26" t="n">
        <v>0.0</v>
      </c>
      <c r="S12" s="26" t="n">
        <v>0.0</v>
      </c>
      <c r="T12" s="26" t="n">
        <v>0.0</v>
      </c>
      <c r="U12" s="28" t="n">
        <v>0.0</v>
      </c>
    </row>
    <row r="13" customHeight="true" ht="15.0">
      <c r="A13" s="174" t="inlineStr">
        <is>
          <t>2011101</t>
        </is>
      </c>
      <c r="B13" s="176"/>
      <c r="C13" s="176"/>
      <c r="D13" s="174" t="inlineStr">
        <is>
          <t>人员经费项目</t>
        </is>
      </c>
      <c r="E13" s="174"/>
      <c r="F13" s="174" t="inlineStr">
        <is>
          <t>人员类</t>
        </is>
      </c>
      <c r="G13" s="174"/>
      <c r="H13" s="174"/>
      <c r="I13" s="174" t="inlineStr">
        <is>
          <t>否</t>
        </is>
      </c>
      <c r="J13" s="26" t="n">
        <v>6565255.6</v>
      </c>
      <c r="K13" s="26" t="n">
        <v>0.0</v>
      </c>
      <c r="L13" s="26" t="n">
        <v>0.0</v>
      </c>
      <c r="M13" s="26" t="n">
        <v>6565255.6</v>
      </c>
      <c r="N13" s="26" t="n">
        <v>0.0</v>
      </c>
      <c r="O13" s="26" t="n">
        <v>6565255.6</v>
      </c>
      <c r="P13" s="26" t="n">
        <v>6565255.6</v>
      </c>
      <c r="Q13" s="26" t="n">
        <v>0.0</v>
      </c>
      <c r="R13" s="26" t="n">
        <v>0.0</v>
      </c>
      <c r="S13" s="26" t="n">
        <v>0.0</v>
      </c>
      <c r="T13" s="26" t="n">
        <v>0.0</v>
      </c>
      <c r="U13" s="28" t="n">
        <v>0.0</v>
      </c>
    </row>
    <row r="14" customHeight="true" ht="15.0">
      <c r="A14" s="174" t="inlineStr">
        <is>
          <t>2011199</t>
        </is>
      </c>
      <c r="B14" s="176"/>
      <c r="C14" s="176"/>
      <c r="D14" s="174" t="inlineStr">
        <is>
          <t>其他纪检监察事务支出</t>
        </is>
      </c>
      <c r="E14" s="174"/>
      <c r="F14" s="174"/>
      <c r="G14" s="174"/>
      <c r="H14" s="174"/>
      <c r="I14" s="174"/>
      <c r="J14" s="26" t="n">
        <v>6094592.49</v>
      </c>
      <c r="K14" s="26" t="n">
        <v>0.0</v>
      </c>
      <c r="L14" s="26" t="n">
        <v>0.0</v>
      </c>
      <c r="M14" s="26" t="n">
        <v>6094592.49</v>
      </c>
      <c r="N14" s="26" t="n">
        <v>0.0</v>
      </c>
      <c r="O14" s="26" t="n">
        <v>6094592.49</v>
      </c>
      <c r="P14" s="26" t="n">
        <v>6094592.49</v>
      </c>
      <c r="Q14" s="26" t="n">
        <v>0.0</v>
      </c>
      <c r="R14" s="26" t="n">
        <v>0.0</v>
      </c>
      <c r="S14" s="26" t="n">
        <v>0.0</v>
      </c>
      <c r="T14" s="26" t="n">
        <v>0.0</v>
      </c>
      <c r="U14" s="28" t="n">
        <v>0.0</v>
      </c>
    </row>
    <row r="15" customHeight="true" ht="15.0">
      <c r="A15" s="174" t="inlineStr">
        <is>
          <t>2011199</t>
        </is>
      </c>
      <c r="B15" s="176"/>
      <c r="C15" s="176"/>
      <c r="D15" s="174" t="inlineStr">
        <is>
          <t>公用经费项目</t>
        </is>
      </c>
      <c r="E15" s="174"/>
      <c r="F15" s="174" t="inlineStr">
        <is>
          <t>公用经费</t>
        </is>
      </c>
      <c r="G15" s="174"/>
      <c r="H15" s="174"/>
      <c r="I15" s="174" t="inlineStr">
        <is>
          <t>否</t>
        </is>
      </c>
      <c r="J15" s="26" t="n">
        <v>6094592.49</v>
      </c>
      <c r="K15" s="26" t="n">
        <v>0.0</v>
      </c>
      <c r="L15" s="26" t="n">
        <v>0.0</v>
      </c>
      <c r="M15" s="26" t="n">
        <v>6094592.49</v>
      </c>
      <c r="N15" s="26" t="n">
        <v>0.0</v>
      </c>
      <c r="O15" s="26" t="n">
        <v>6094592.49</v>
      </c>
      <c r="P15" s="26" t="n">
        <v>6094592.49</v>
      </c>
      <c r="Q15" s="26" t="n">
        <v>0.0</v>
      </c>
      <c r="R15" s="26" t="n">
        <v>0.0</v>
      </c>
      <c r="S15" s="26" t="n">
        <v>0.0</v>
      </c>
      <c r="T15" s="26" t="n">
        <v>0.0</v>
      </c>
      <c r="U15" s="28" t="n">
        <v>0.0</v>
      </c>
    </row>
    <row r="16" customHeight="true" ht="15.0">
      <c r="A16" s="174" t="inlineStr">
        <is>
          <t>20132</t>
        </is>
      </c>
      <c r="B16" s="176"/>
      <c r="C16" s="176"/>
      <c r="D16" s="174" t="inlineStr">
        <is>
          <t>组织事务</t>
        </is>
      </c>
      <c r="E16" s="174"/>
      <c r="F16" s="174"/>
      <c r="G16" s="174"/>
      <c r="H16" s="174"/>
      <c r="I16" s="174"/>
      <c r="J16" s="26" t="n">
        <v>92066.0</v>
      </c>
      <c r="K16" s="26" t="n">
        <v>0.0</v>
      </c>
      <c r="L16" s="26" t="n">
        <v>0.0</v>
      </c>
      <c r="M16" s="26" t="n">
        <v>92066.0</v>
      </c>
      <c r="N16" s="26" t="n">
        <v>0.0</v>
      </c>
      <c r="O16" s="26" t="n">
        <v>92066.0</v>
      </c>
      <c r="P16" s="26" t="n">
        <v>92066.0</v>
      </c>
      <c r="Q16" s="26" t="n">
        <v>0.0</v>
      </c>
      <c r="R16" s="26" t="n">
        <v>0.0</v>
      </c>
      <c r="S16" s="26" t="n">
        <v>0.0</v>
      </c>
      <c r="T16" s="26" t="n">
        <v>0.0</v>
      </c>
      <c r="U16" s="28" t="n">
        <v>0.0</v>
      </c>
    </row>
    <row r="17" customHeight="true" ht="15.0">
      <c r="A17" s="174" t="inlineStr">
        <is>
          <t>2013299</t>
        </is>
      </c>
      <c r="B17" s="176"/>
      <c r="C17" s="176"/>
      <c r="D17" s="174" t="inlineStr">
        <is>
          <t>其他组织事务支出</t>
        </is>
      </c>
      <c r="E17" s="174"/>
      <c r="F17" s="174"/>
      <c r="G17" s="174"/>
      <c r="H17" s="174"/>
      <c r="I17" s="174"/>
      <c r="J17" s="26" t="n">
        <v>92066.0</v>
      </c>
      <c r="K17" s="26" t="n">
        <v>0.0</v>
      </c>
      <c r="L17" s="26" t="n">
        <v>0.0</v>
      </c>
      <c r="M17" s="26" t="n">
        <v>92066.0</v>
      </c>
      <c r="N17" s="26" t="n">
        <v>0.0</v>
      </c>
      <c r="O17" s="26" t="n">
        <v>92066.0</v>
      </c>
      <c r="P17" s="26" t="n">
        <v>92066.0</v>
      </c>
      <c r="Q17" s="26" t="n">
        <v>0.0</v>
      </c>
      <c r="R17" s="26" t="n">
        <v>0.0</v>
      </c>
      <c r="S17" s="26" t="n">
        <v>0.0</v>
      </c>
      <c r="T17" s="26" t="n">
        <v>0.0</v>
      </c>
      <c r="U17" s="28" t="n">
        <v>0.0</v>
      </c>
    </row>
    <row r="18" customHeight="true" ht="15.0">
      <c r="A18" s="174" t="inlineStr">
        <is>
          <t>2013299</t>
        </is>
      </c>
      <c r="B18" s="176"/>
      <c r="C18" s="176"/>
      <c r="D18" s="174" t="inlineStr">
        <is>
          <t>公用经费项目</t>
        </is>
      </c>
      <c r="E18" s="174"/>
      <c r="F18" s="174" t="inlineStr">
        <is>
          <t>公用经费</t>
        </is>
      </c>
      <c r="G18" s="174"/>
      <c r="H18" s="174"/>
      <c r="I18" s="174" t="inlineStr">
        <is>
          <t>否</t>
        </is>
      </c>
      <c r="J18" s="26" t="n">
        <v>92066.0</v>
      </c>
      <c r="K18" s="26" t="n">
        <v>0.0</v>
      </c>
      <c r="L18" s="26" t="n">
        <v>0.0</v>
      </c>
      <c r="M18" s="26" t="n">
        <v>92066.0</v>
      </c>
      <c r="N18" s="26" t="n">
        <v>0.0</v>
      </c>
      <c r="O18" s="26" t="n">
        <v>92066.0</v>
      </c>
      <c r="P18" s="26" t="n">
        <v>92066.0</v>
      </c>
      <c r="Q18" s="26" t="n">
        <v>0.0</v>
      </c>
      <c r="R18" s="26" t="n">
        <v>0.0</v>
      </c>
      <c r="S18" s="26" t="n">
        <v>0.0</v>
      </c>
      <c r="T18" s="26" t="n">
        <v>0.0</v>
      </c>
      <c r="U18" s="28" t="n">
        <v>0.0</v>
      </c>
    </row>
    <row r="19" customHeight="true" ht="15.0">
      <c r="A19" s="174" t="inlineStr">
        <is>
          <t>208</t>
        </is>
      </c>
      <c r="B19" s="176"/>
      <c r="C19" s="176"/>
      <c r="D19" s="174" t="inlineStr">
        <is>
          <t>社会保障和就业支出</t>
        </is>
      </c>
      <c r="E19" s="174"/>
      <c r="F19" s="174"/>
      <c r="G19" s="174"/>
      <c r="H19" s="174"/>
      <c r="I19" s="174"/>
      <c r="J19" s="26" t="n">
        <v>685534.74</v>
      </c>
      <c r="K19" s="26" t="n">
        <v>0.0</v>
      </c>
      <c r="L19" s="26" t="n">
        <v>0.0</v>
      </c>
      <c r="M19" s="26" t="n">
        <v>685534.74</v>
      </c>
      <c r="N19" s="26" t="n">
        <v>0.0</v>
      </c>
      <c r="O19" s="26" t="n">
        <v>685534.74</v>
      </c>
      <c r="P19" s="26" t="n">
        <v>685534.74</v>
      </c>
      <c r="Q19" s="26" t="n">
        <v>0.0</v>
      </c>
      <c r="R19" s="26" t="n">
        <v>0.0</v>
      </c>
      <c r="S19" s="26" t="n">
        <v>0.0</v>
      </c>
      <c r="T19" s="26" t="n">
        <v>0.0</v>
      </c>
      <c r="U19" s="28" t="n">
        <v>0.0</v>
      </c>
    </row>
    <row r="20" customHeight="true" ht="15.0">
      <c r="A20" s="174" t="inlineStr">
        <is>
          <t>20805</t>
        </is>
      </c>
      <c r="B20" s="176"/>
      <c r="C20" s="176"/>
      <c r="D20" s="174" t="inlineStr">
        <is>
          <t>行政事业单位养老支出</t>
        </is>
      </c>
      <c r="E20" s="174"/>
      <c r="F20" s="174"/>
      <c r="G20" s="174"/>
      <c r="H20" s="174"/>
      <c r="I20" s="174"/>
      <c r="J20" s="26" t="n">
        <v>504426.24</v>
      </c>
      <c r="K20" s="26" t="n">
        <v>0.0</v>
      </c>
      <c r="L20" s="26" t="n">
        <v>0.0</v>
      </c>
      <c r="M20" s="26" t="n">
        <v>504426.24</v>
      </c>
      <c r="N20" s="26" t="n">
        <v>0.0</v>
      </c>
      <c r="O20" s="26" t="n">
        <v>504426.24</v>
      </c>
      <c r="P20" s="26" t="n">
        <v>504426.24</v>
      </c>
      <c r="Q20" s="26" t="n">
        <v>0.0</v>
      </c>
      <c r="R20" s="26" t="n">
        <v>0.0</v>
      </c>
      <c r="S20" s="26" t="n">
        <v>0.0</v>
      </c>
      <c r="T20" s="26" t="n">
        <v>0.0</v>
      </c>
      <c r="U20" s="28" t="n">
        <v>0.0</v>
      </c>
    </row>
    <row r="21" customHeight="true" ht="15.0">
      <c r="A21" s="174" t="inlineStr">
        <is>
          <t>2080505</t>
        </is>
      </c>
      <c r="B21" s="176"/>
      <c r="C21" s="176"/>
      <c r="D21" s="174" t="inlineStr">
        <is>
          <t>机关事业单位基本养老保险缴费支出</t>
        </is>
      </c>
      <c r="E21" s="174"/>
      <c r="F21" s="174"/>
      <c r="G21" s="174"/>
      <c r="H21" s="174"/>
      <c r="I21" s="174"/>
      <c r="J21" s="26" t="n">
        <v>494826.24</v>
      </c>
      <c r="K21" s="26" t="n">
        <v>0.0</v>
      </c>
      <c r="L21" s="26" t="n">
        <v>0.0</v>
      </c>
      <c r="M21" s="26" t="n">
        <v>494826.24</v>
      </c>
      <c r="N21" s="26" t="n">
        <v>0.0</v>
      </c>
      <c r="O21" s="26" t="n">
        <v>494826.24</v>
      </c>
      <c r="P21" s="26" t="n">
        <v>494826.24</v>
      </c>
      <c r="Q21" s="26" t="n">
        <v>0.0</v>
      </c>
      <c r="R21" s="26" t="n">
        <v>0.0</v>
      </c>
      <c r="S21" s="26" t="n">
        <v>0.0</v>
      </c>
      <c r="T21" s="26" t="n">
        <v>0.0</v>
      </c>
      <c r="U21" s="28" t="n">
        <v>0.0</v>
      </c>
    </row>
    <row r="22" customHeight="true" ht="15.0">
      <c r="A22" s="174" t="inlineStr">
        <is>
          <t>2080505</t>
        </is>
      </c>
      <c r="B22" s="176"/>
      <c r="C22" s="176"/>
      <c r="D22" s="174" t="inlineStr">
        <is>
          <t>人员经费项目</t>
        </is>
      </c>
      <c r="E22" s="174"/>
      <c r="F22" s="174" t="inlineStr">
        <is>
          <t>人员类</t>
        </is>
      </c>
      <c r="G22" s="174"/>
      <c r="H22" s="174"/>
      <c r="I22" s="174" t="inlineStr">
        <is>
          <t>否</t>
        </is>
      </c>
      <c r="J22" s="26" t="n">
        <v>494826.24</v>
      </c>
      <c r="K22" s="26" t="n">
        <v>0.0</v>
      </c>
      <c r="L22" s="26" t="n">
        <v>0.0</v>
      </c>
      <c r="M22" s="26" t="n">
        <v>494826.24</v>
      </c>
      <c r="N22" s="26" t="n">
        <v>0.0</v>
      </c>
      <c r="O22" s="26" t="n">
        <v>494826.24</v>
      </c>
      <c r="P22" s="26" t="n">
        <v>494826.24</v>
      </c>
      <c r="Q22" s="26" t="n">
        <v>0.0</v>
      </c>
      <c r="R22" s="26" t="n">
        <v>0.0</v>
      </c>
      <c r="S22" s="26" t="n">
        <v>0.0</v>
      </c>
      <c r="T22" s="26" t="n">
        <v>0.0</v>
      </c>
      <c r="U22" s="28" t="n">
        <v>0.0</v>
      </c>
    </row>
    <row r="23" customHeight="true" ht="15.0">
      <c r="A23" s="174" t="inlineStr">
        <is>
          <t>2080599</t>
        </is>
      </c>
      <c r="B23" s="176"/>
      <c r="C23" s="176"/>
      <c r="D23" s="174" t="inlineStr">
        <is>
          <t>其他行政事业单位养老支出</t>
        </is>
      </c>
      <c r="E23" s="174"/>
      <c r="F23" s="174"/>
      <c r="G23" s="174"/>
      <c r="H23" s="174"/>
      <c r="I23" s="174"/>
      <c r="J23" s="26" t="n">
        <v>9600.0</v>
      </c>
      <c r="K23" s="26" t="n">
        <v>0.0</v>
      </c>
      <c r="L23" s="26" t="n">
        <v>0.0</v>
      </c>
      <c r="M23" s="26" t="n">
        <v>9600.0</v>
      </c>
      <c r="N23" s="26" t="n">
        <v>0.0</v>
      </c>
      <c r="O23" s="26" t="n">
        <v>9600.0</v>
      </c>
      <c r="P23" s="26" t="n">
        <v>9600.0</v>
      </c>
      <c r="Q23" s="26" t="n">
        <v>0.0</v>
      </c>
      <c r="R23" s="26" t="n">
        <v>0.0</v>
      </c>
      <c r="S23" s="26" t="n">
        <v>0.0</v>
      </c>
      <c r="T23" s="26" t="n">
        <v>0.0</v>
      </c>
      <c r="U23" s="28" t="n">
        <v>0.0</v>
      </c>
    </row>
    <row r="24" customHeight="true" ht="15.0">
      <c r="A24" s="174" t="inlineStr">
        <is>
          <t>2080599</t>
        </is>
      </c>
      <c r="B24" s="176"/>
      <c r="C24" s="176"/>
      <c r="D24" s="174" t="inlineStr">
        <is>
          <t>人员经费项目</t>
        </is>
      </c>
      <c r="E24" s="174"/>
      <c r="F24" s="174" t="inlineStr">
        <is>
          <t>人员类</t>
        </is>
      </c>
      <c r="G24" s="174"/>
      <c r="H24" s="174"/>
      <c r="I24" s="174"/>
      <c r="J24" s="26" t="n">
        <v>9600.0</v>
      </c>
      <c r="K24" s="26" t="n">
        <v>0.0</v>
      </c>
      <c r="L24" s="26" t="n">
        <v>0.0</v>
      </c>
      <c r="M24" s="26" t="n">
        <v>9600.0</v>
      </c>
      <c r="N24" s="26" t="n">
        <v>0.0</v>
      </c>
      <c r="O24" s="26" t="n">
        <v>9600.0</v>
      </c>
      <c r="P24" s="26" t="n">
        <v>9600.0</v>
      </c>
      <c r="Q24" s="26" t="n">
        <v>0.0</v>
      </c>
      <c r="R24" s="26" t="n">
        <v>0.0</v>
      </c>
      <c r="S24" s="26" t="n">
        <v>0.0</v>
      </c>
      <c r="T24" s="26" t="n">
        <v>0.0</v>
      </c>
      <c r="U24" s="28" t="n">
        <v>0.0</v>
      </c>
    </row>
    <row r="25" customHeight="true" ht="15.0">
      <c r="A25" s="174" t="inlineStr">
        <is>
          <t>20899</t>
        </is>
      </c>
      <c r="B25" s="176"/>
      <c r="C25" s="176"/>
      <c r="D25" s="174" t="inlineStr">
        <is>
          <t>其他社会保障和就业支出</t>
        </is>
      </c>
      <c r="E25" s="174"/>
      <c r="F25" s="174"/>
      <c r="G25" s="174"/>
      <c r="H25" s="174"/>
      <c r="I25" s="174"/>
      <c r="J25" s="26" t="n">
        <v>181108.5</v>
      </c>
      <c r="K25" s="26" t="n">
        <v>0.0</v>
      </c>
      <c r="L25" s="26" t="n">
        <v>0.0</v>
      </c>
      <c r="M25" s="26" t="n">
        <v>181108.5</v>
      </c>
      <c r="N25" s="26" t="n">
        <v>0.0</v>
      </c>
      <c r="O25" s="26" t="n">
        <v>181108.5</v>
      </c>
      <c r="P25" s="26" t="n">
        <v>181108.5</v>
      </c>
      <c r="Q25" s="26" t="n">
        <v>0.0</v>
      </c>
      <c r="R25" s="26" t="n">
        <v>0.0</v>
      </c>
      <c r="S25" s="26" t="n">
        <v>0.0</v>
      </c>
      <c r="T25" s="26" t="n">
        <v>0.0</v>
      </c>
      <c r="U25" s="28" t="n">
        <v>0.0</v>
      </c>
    </row>
    <row r="26" customHeight="true" ht="15.0">
      <c r="A26" s="174" t="inlineStr">
        <is>
          <t>2089999</t>
        </is>
      </c>
      <c r="B26" s="176"/>
      <c r="C26" s="176"/>
      <c r="D26" s="174" t="inlineStr">
        <is>
          <t>其他社会保障和就业支出</t>
        </is>
      </c>
      <c r="E26" s="174"/>
      <c r="F26" s="174"/>
      <c r="G26" s="174"/>
      <c r="H26" s="174"/>
      <c r="I26" s="174"/>
      <c r="J26" s="26" t="n">
        <v>181108.5</v>
      </c>
      <c r="K26" s="26" t="n">
        <v>0.0</v>
      </c>
      <c r="L26" s="26" t="n">
        <v>0.0</v>
      </c>
      <c r="M26" s="26" t="n">
        <v>181108.5</v>
      </c>
      <c r="N26" s="26" t="n">
        <v>0.0</v>
      </c>
      <c r="O26" s="26" t="n">
        <v>181108.5</v>
      </c>
      <c r="P26" s="26" t="n">
        <v>181108.5</v>
      </c>
      <c r="Q26" s="26" t="n">
        <v>0.0</v>
      </c>
      <c r="R26" s="26" t="n">
        <v>0.0</v>
      </c>
      <c r="S26" s="26" t="n">
        <v>0.0</v>
      </c>
      <c r="T26" s="26" t="n">
        <v>0.0</v>
      </c>
      <c r="U26" s="28" t="n">
        <v>0.0</v>
      </c>
    </row>
    <row r="27" customHeight="true" ht="15.0">
      <c r="A27" s="174" t="inlineStr">
        <is>
          <t>2089999</t>
        </is>
      </c>
      <c r="B27" s="176"/>
      <c r="C27" s="176"/>
      <c r="D27" s="174" t="inlineStr">
        <is>
          <t>人员经费项目</t>
        </is>
      </c>
      <c r="E27" s="174"/>
      <c r="F27" s="174" t="inlineStr">
        <is>
          <t>人员类</t>
        </is>
      </c>
      <c r="G27" s="174"/>
      <c r="H27" s="174"/>
      <c r="I27" s="174" t="inlineStr">
        <is>
          <t>否</t>
        </is>
      </c>
      <c r="J27" s="26" t="n">
        <v>181108.5</v>
      </c>
      <c r="K27" s="26" t="n">
        <v>0.0</v>
      </c>
      <c r="L27" s="26" t="n">
        <v>0.0</v>
      </c>
      <c r="M27" s="26" t="n">
        <v>181108.5</v>
      </c>
      <c r="N27" s="26" t="n">
        <v>0.0</v>
      </c>
      <c r="O27" s="26" t="n">
        <v>181108.5</v>
      </c>
      <c r="P27" s="26" t="n">
        <v>181108.5</v>
      </c>
      <c r="Q27" s="26" t="n">
        <v>0.0</v>
      </c>
      <c r="R27" s="26" t="n">
        <v>0.0</v>
      </c>
      <c r="S27" s="26" t="n">
        <v>0.0</v>
      </c>
      <c r="T27" s="26" t="n">
        <v>0.0</v>
      </c>
      <c r="U27" s="28" t="n">
        <v>0.0</v>
      </c>
    </row>
    <row r="28" customHeight="true" ht="15.0">
      <c r="A28" s="174" t="inlineStr">
        <is>
          <t>221</t>
        </is>
      </c>
      <c r="B28" s="176"/>
      <c r="C28" s="176"/>
      <c r="D28" s="174" t="inlineStr">
        <is>
          <t>住房保障支出</t>
        </is>
      </c>
      <c r="E28" s="174"/>
      <c r="F28" s="174"/>
      <c r="G28" s="174"/>
      <c r="H28" s="174"/>
      <c r="I28" s="174"/>
      <c r="J28" s="26" t="n">
        <v>371054.4</v>
      </c>
      <c r="K28" s="26" t="n">
        <v>0.0</v>
      </c>
      <c r="L28" s="26" t="n">
        <v>0.0</v>
      </c>
      <c r="M28" s="26" t="n">
        <v>371054.4</v>
      </c>
      <c r="N28" s="26" t="n">
        <v>0.0</v>
      </c>
      <c r="O28" s="26" t="n">
        <v>371054.4</v>
      </c>
      <c r="P28" s="26" t="n">
        <v>371054.4</v>
      </c>
      <c r="Q28" s="26" t="n">
        <v>0.0</v>
      </c>
      <c r="R28" s="26" t="n">
        <v>0.0</v>
      </c>
      <c r="S28" s="26" t="n">
        <v>0.0</v>
      </c>
      <c r="T28" s="26" t="n">
        <v>0.0</v>
      </c>
      <c r="U28" s="28" t="n">
        <v>0.0</v>
      </c>
    </row>
    <row r="29" customHeight="true" ht="15.0">
      <c r="A29" s="174" t="inlineStr">
        <is>
          <t>22102</t>
        </is>
      </c>
      <c r="B29" s="176"/>
      <c r="C29" s="176"/>
      <c r="D29" s="174" t="inlineStr">
        <is>
          <t>住房改革支出</t>
        </is>
      </c>
      <c r="E29" s="174"/>
      <c r="F29" s="174"/>
      <c r="G29" s="174"/>
      <c r="H29" s="174"/>
      <c r="I29" s="174"/>
      <c r="J29" s="26" t="n">
        <v>371054.4</v>
      </c>
      <c r="K29" s="26" t="n">
        <v>0.0</v>
      </c>
      <c r="L29" s="26" t="n">
        <v>0.0</v>
      </c>
      <c r="M29" s="26" t="n">
        <v>371054.4</v>
      </c>
      <c r="N29" s="26" t="n">
        <v>0.0</v>
      </c>
      <c r="O29" s="26" t="n">
        <v>371054.4</v>
      </c>
      <c r="P29" s="26" t="n">
        <v>371054.4</v>
      </c>
      <c r="Q29" s="26" t="n">
        <v>0.0</v>
      </c>
      <c r="R29" s="26" t="n">
        <v>0.0</v>
      </c>
      <c r="S29" s="26" t="n">
        <v>0.0</v>
      </c>
      <c r="T29" s="26" t="n">
        <v>0.0</v>
      </c>
      <c r="U29" s="28" t="n">
        <v>0.0</v>
      </c>
    </row>
    <row r="30" customHeight="true" ht="15.0">
      <c r="A30" s="174" t="inlineStr">
        <is>
          <t>2210201</t>
        </is>
      </c>
      <c r="B30" s="176"/>
      <c r="C30" s="176"/>
      <c r="D30" s="174" t="inlineStr">
        <is>
          <t>住房公积金</t>
        </is>
      </c>
      <c r="E30" s="174"/>
      <c r="F30" s="174"/>
      <c r="G30" s="174"/>
      <c r="H30" s="174"/>
      <c r="I30" s="174"/>
      <c r="J30" s="26" t="n">
        <v>371054.4</v>
      </c>
      <c r="K30" s="26" t="n">
        <v>0.0</v>
      </c>
      <c r="L30" s="26" t="n">
        <v>0.0</v>
      </c>
      <c r="M30" s="26" t="n">
        <v>371054.4</v>
      </c>
      <c r="N30" s="26" t="n">
        <v>0.0</v>
      </c>
      <c r="O30" s="26" t="n">
        <v>371054.4</v>
      </c>
      <c r="P30" s="26" t="n">
        <v>371054.4</v>
      </c>
      <c r="Q30" s="26" t="n">
        <v>0.0</v>
      </c>
      <c r="R30" s="26" t="n">
        <v>0.0</v>
      </c>
      <c r="S30" s="26" t="n">
        <v>0.0</v>
      </c>
      <c r="T30" s="26" t="n">
        <v>0.0</v>
      </c>
      <c r="U30" s="28" t="n">
        <v>0.0</v>
      </c>
    </row>
    <row r="31" customHeight="true" ht="15.0">
      <c r="A31" s="174" t="inlineStr">
        <is>
          <t>2210201</t>
        </is>
      </c>
      <c r="B31" s="176"/>
      <c r="C31" s="176"/>
      <c r="D31" s="174" t="inlineStr">
        <is>
          <t>人员经费项目</t>
        </is>
      </c>
      <c r="E31" s="174"/>
      <c r="F31" s="174" t="inlineStr">
        <is>
          <t>人员类</t>
        </is>
      </c>
      <c r="G31" s="174"/>
      <c r="H31" s="174"/>
      <c r="I31" s="174" t="inlineStr">
        <is>
          <t>否</t>
        </is>
      </c>
      <c r="J31" s="26" t="n">
        <f>'F05 基本支出分项目收支情况表'!K31 + 'F05 基本支出分项目收支情况表'!M31 + 'F05 基本支出分项目收支情况表'!N31</f>
        <v>371054.4</v>
      </c>
      <c r="K31" s="26" t="n">
        <v>0.0</v>
      </c>
      <c r="L31" s="26" t="n">
        <v>0.0</v>
      </c>
      <c r="M31" s="26" t="n">
        <v>371054.4</v>
      </c>
      <c r="N31" s="26" t="n">
        <v>0.0</v>
      </c>
      <c r="O31" s="26" t="n">
        <f>'F05 基本支出分项目收支情况表'!P31 + 'F05 基本支出分项目收支情况表'!Q31</f>
        <v>371054.4</v>
      </c>
      <c r="P31" s="26" t="n">
        <v>371054.4</v>
      </c>
      <c r="Q31" s="26" t="n">
        <v>0.0</v>
      </c>
      <c r="R31" s="26" t="n">
        <v>0.0</v>
      </c>
      <c r="S31" s="26" t="n">
        <v>0.0</v>
      </c>
      <c r="T31" s="26" t="n">
        <f>'F05 基本支出分项目收支情况表'!J31 - 'F05 基本支出分项目收支情况表'!O31 + 'F05 基本支出分项目收支情况表'!R31 - 'F05 基本支出分项目收支情况表'!S31</f>
        <v>0.0</v>
      </c>
      <c r="U31" s="28" t="n">
        <v>0.0</v>
      </c>
    </row>
    <row r="33">
      <c r="K33" s="10" t="inlineStr">
        <is>
          <t>— 25.1 —</t>
        </is>
      </c>
    </row>
  </sheetData>
  <mergeCells count="49">
    <mergeCell ref="A4:I4"/>
    <mergeCell ref="J4:N4"/>
    <mergeCell ref="O4:Q4"/>
    <mergeCell ref="R4:R7"/>
    <mergeCell ref="S4:S7"/>
    <mergeCell ref="T4:U4"/>
    <mergeCell ref="A5:C7"/>
    <mergeCell ref="D5:D7"/>
    <mergeCell ref="E5:E7"/>
    <mergeCell ref="F5:F7"/>
    <mergeCell ref="G5:G7"/>
    <mergeCell ref="H5:H7"/>
    <mergeCell ref="I5:I7"/>
    <mergeCell ref="J5:J7"/>
    <mergeCell ref="K5:L5"/>
    <mergeCell ref="M5:M7"/>
    <mergeCell ref="N5:N7"/>
    <mergeCell ref="O5:O7"/>
    <mergeCell ref="P5:P7"/>
    <mergeCell ref="Q5:Q7"/>
    <mergeCell ref="T5:T7"/>
    <mergeCell ref="U5:U7"/>
    <mergeCell ref="K6:K7"/>
    <mergeCell ref="L6:L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2">
    <dataValidation type="list" sqref="I10:I16" allowBlank="true" errorStyle="stop">
      <formula1>HIDDENSHEETNAME!$C$2:$C$3</formula1>
    </dataValidation>
    <dataValidation type="list" sqref="F10: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2"/>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 r="W1" s="9" t="inlineStr">
        <is>
          <t>年初结转和结余调整情况表</t>
        </is>
      </c>
    </row>
    <row r="2">
      <c r="A2" s="10" t="inlineStr">
        <is>
          <t>编制单位：南县监察委员会</t>
        </is>
      </c>
      <c r="W2" s="10" t="inlineStr">
        <is>
          <t>2023年度</t>
        </is>
      </c>
      <c r="AS2" s="10" t="inlineStr">
        <is>
          <t>金额单位：元</t>
        </is>
      </c>
    </row>
    <row r="3" customHeight="true" ht="15.0">
      <c r="A3" s="224" t="inlineStr">
        <is>
          <t>项目</t>
        </is>
      </c>
      <c r="B3" s="210"/>
      <c r="C3" s="210"/>
      <c r="D3" s="210"/>
      <c r="E3" s="204" t="inlineStr">
        <is>
          <t>调整前年初结转和结余</t>
        </is>
      </c>
      <c r="F3" s="100"/>
      <c r="G3" s="100"/>
      <c r="H3" s="100"/>
      <c r="I3" s="331" t="inlineStr">
        <is>
          <t>变动项目</t>
        </is>
      </c>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204" t="inlineStr">
        <is>
          <t>调整后年初结转和结余</t>
        </is>
      </c>
      <c r="AP3" s="100"/>
      <c r="AQ3" s="100"/>
      <c r="AR3" s="100"/>
      <c r="AS3" s="333" t="inlineStr">
        <is>
          <t>备注</t>
        </is>
      </c>
    </row>
    <row r="4" customHeight="true" ht="15.0">
      <c r="A4" s="228" t="inlineStr">
        <is>
          <t>支出功能分类科目代码</t>
        </is>
      </c>
      <c r="B4" s="100"/>
      <c r="C4" s="100"/>
      <c r="D4" s="316" t="inlineStr">
        <is>
          <t>科目名称</t>
        </is>
      </c>
      <c r="E4" s="230" t="inlineStr">
        <is>
          <t>合计</t>
        </is>
      </c>
      <c r="F4" s="335" t="inlineStr">
        <is>
          <t>其中：</t>
        </is>
      </c>
      <c r="G4" s="302"/>
      <c r="H4" s="302"/>
      <c r="I4" s="230" t="inlineStr">
        <is>
          <t>合计</t>
        </is>
      </c>
      <c r="J4" s="335" t="inlineStr">
        <is>
          <t>其中：</t>
        </is>
      </c>
      <c r="K4" s="302"/>
      <c r="L4" s="302"/>
      <c r="M4" s="204" t="inlineStr">
        <is>
          <t>会计差错更正</t>
        </is>
      </c>
      <c r="N4" s="100"/>
      <c r="O4" s="100"/>
      <c r="P4" s="100"/>
      <c r="Q4" s="204" t="inlineStr">
        <is>
          <t>收回以前年度支出</t>
        </is>
      </c>
      <c r="R4" s="100"/>
      <c r="S4" s="100"/>
      <c r="T4" s="100"/>
      <c r="U4" s="204" t="inlineStr">
        <is>
          <t>归集调入</t>
        </is>
      </c>
      <c r="V4" s="100"/>
      <c r="W4" s="100"/>
      <c r="X4" s="100"/>
      <c r="Y4" s="204" t="inlineStr">
        <is>
          <t>归集调出</t>
        </is>
      </c>
      <c r="Z4" s="100"/>
      <c r="AA4" s="100"/>
      <c r="AB4" s="100"/>
      <c r="AC4" s="204" t="inlineStr">
        <is>
          <t>归集上缴和缴回资金</t>
        </is>
      </c>
      <c r="AD4" s="100"/>
      <c r="AE4" s="100"/>
      <c r="AF4" s="100"/>
      <c r="AG4" s="204" t="inlineStr">
        <is>
          <t>单位内部调剂</t>
        </is>
      </c>
      <c r="AH4" s="100"/>
      <c r="AI4" s="100"/>
      <c r="AJ4" s="100"/>
      <c r="AK4" s="204" t="inlineStr">
        <is>
          <t>其他</t>
        </is>
      </c>
      <c r="AL4" s="100"/>
      <c r="AM4" s="100"/>
      <c r="AN4" s="100"/>
      <c r="AO4" s="230" t="inlineStr">
        <is>
          <t>合计</t>
        </is>
      </c>
      <c r="AP4" s="335" t="inlineStr">
        <is>
          <t>其中：</t>
        </is>
      </c>
      <c r="AQ4" s="302"/>
      <c r="AR4" s="302"/>
      <c r="AS4" s="234"/>
    </row>
    <row r="5" customHeight="true" ht="15.0">
      <c r="A5" s="100"/>
      <c r="B5" s="100"/>
      <c r="C5" s="100"/>
      <c r="D5" s="210"/>
      <c r="E5" s="100"/>
      <c r="F5" s="90" t="inlineStr">
        <is>
          <t>一般公共预算财政拨款</t>
        </is>
      </c>
      <c r="G5" s="90" t="inlineStr">
        <is>
          <t>政府性基金预算财政拨款</t>
        </is>
      </c>
      <c r="H5" s="90" t="inlineStr">
        <is>
          <t>国有资本经营预算财政拨款</t>
        </is>
      </c>
      <c r="I5" s="100"/>
      <c r="J5" s="90" t="inlineStr">
        <is>
          <t>一般公共预算财政拨款</t>
        </is>
      </c>
      <c r="K5" s="90" t="inlineStr">
        <is>
          <t>政府性基金预算财政拨款</t>
        </is>
      </c>
      <c r="L5" s="90" t="inlineStr">
        <is>
          <t>国有资本经营预算财政拨款</t>
        </is>
      </c>
      <c r="M5" s="90" t="inlineStr">
        <is>
          <t>小计</t>
        </is>
      </c>
      <c r="N5" s="335" t="inlineStr">
        <is>
          <t>其中：</t>
        </is>
      </c>
      <c r="O5" s="302"/>
      <c r="P5" s="302"/>
      <c r="Q5" s="90" t="inlineStr">
        <is>
          <t>小计</t>
        </is>
      </c>
      <c r="R5" s="335" t="inlineStr">
        <is>
          <t>其中：</t>
        </is>
      </c>
      <c r="S5" s="302"/>
      <c r="T5" s="302"/>
      <c r="U5" s="90" t="inlineStr">
        <is>
          <t>小计</t>
        </is>
      </c>
      <c r="V5" s="335" t="inlineStr">
        <is>
          <t>其中：</t>
        </is>
      </c>
      <c r="W5" s="302"/>
      <c r="X5" s="302"/>
      <c r="Y5" s="90" t="inlineStr">
        <is>
          <t>小计</t>
        </is>
      </c>
      <c r="Z5" s="335" t="inlineStr">
        <is>
          <t>其中：</t>
        </is>
      </c>
      <c r="AA5" s="302"/>
      <c r="AB5" s="302"/>
      <c r="AC5" s="90" t="inlineStr">
        <is>
          <t>小计</t>
        </is>
      </c>
      <c r="AD5" s="335" t="inlineStr">
        <is>
          <t>其中：</t>
        </is>
      </c>
      <c r="AE5" s="302"/>
      <c r="AF5" s="302"/>
      <c r="AG5" s="90" t="inlineStr">
        <is>
          <t>小计</t>
        </is>
      </c>
      <c r="AH5" s="335" t="inlineStr">
        <is>
          <t>其中：</t>
        </is>
      </c>
      <c r="AI5" s="302"/>
      <c r="AJ5" s="302"/>
      <c r="AK5" s="90" t="inlineStr">
        <is>
          <t>小计</t>
        </is>
      </c>
      <c r="AL5" s="335" t="inlineStr">
        <is>
          <t>其中：</t>
        </is>
      </c>
      <c r="AM5" s="302"/>
      <c r="AN5" s="302"/>
      <c r="AO5" s="100"/>
      <c r="AP5" s="90" t="inlineStr">
        <is>
          <t>一般公共预算财政拨款</t>
        </is>
      </c>
      <c r="AQ5" s="90" t="inlineStr">
        <is>
          <t>政府性基金预算财政拨款</t>
        </is>
      </c>
      <c r="AR5" s="90" t="inlineStr">
        <is>
          <t>国有资本经营预算财政拨款</t>
        </is>
      </c>
      <c r="AS5" s="234"/>
    </row>
    <row r="6" customHeight="true" ht="29.25">
      <c r="A6" s="100"/>
      <c r="B6" s="100"/>
      <c r="C6" s="100"/>
      <c r="D6" s="210"/>
      <c r="E6" s="100"/>
      <c r="F6" s="100"/>
      <c r="G6" s="100"/>
      <c r="H6" s="100"/>
      <c r="I6" s="100"/>
      <c r="J6" s="100"/>
      <c r="K6" s="100"/>
      <c r="L6" s="100"/>
      <c r="M6" s="100"/>
      <c r="N6" s="102" t="inlineStr">
        <is>
          <t>一般公共预算财政拨款</t>
        </is>
      </c>
      <c r="O6" s="102" t="inlineStr">
        <is>
          <t>政府性基金预算财政拨款</t>
        </is>
      </c>
      <c r="P6" s="102" t="inlineStr">
        <is>
          <t>国有资本经营预算财政拨款</t>
        </is>
      </c>
      <c r="Q6" s="100"/>
      <c r="R6" s="102" t="inlineStr">
        <is>
          <t>一般公共预算财政拨款</t>
        </is>
      </c>
      <c r="S6" s="102" t="inlineStr">
        <is>
          <t>政府性基金预算财政拨款</t>
        </is>
      </c>
      <c r="T6" s="102" t="inlineStr">
        <is>
          <t>国有资本经营预算财政拨款</t>
        </is>
      </c>
      <c r="U6" s="100"/>
      <c r="V6" s="102" t="inlineStr">
        <is>
          <t>一般公共预算财政拨款</t>
        </is>
      </c>
      <c r="W6" s="102" t="inlineStr">
        <is>
          <t>政府性基金预算财政拨款</t>
        </is>
      </c>
      <c r="X6" s="102" t="inlineStr">
        <is>
          <t>国有资本经营预算财政拨款</t>
        </is>
      </c>
      <c r="Y6" s="100"/>
      <c r="Z6" s="102" t="inlineStr">
        <is>
          <t>一般公共预算财政拨款</t>
        </is>
      </c>
      <c r="AA6" s="102" t="inlineStr">
        <is>
          <t>政府性基金预算财政拨款</t>
        </is>
      </c>
      <c r="AB6" s="102" t="inlineStr">
        <is>
          <t>国有资本经营预算财政拨款</t>
        </is>
      </c>
      <c r="AC6" s="100"/>
      <c r="AD6" s="102" t="inlineStr">
        <is>
          <t>一般公共预算财政拨款</t>
        </is>
      </c>
      <c r="AE6" s="102" t="inlineStr">
        <is>
          <t>政府性基金预算财政拨款</t>
        </is>
      </c>
      <c r="AF6" s="102" t="inlineStr">
        <is>
          <t>国有资本经营预算财政拨款</t>
        </is>
      </c>
      <c r="AG6" s="100"/>
      <c r="AH6" s="102" t="inlineStr">
        <is>
          <t>一般公共预算财政拨款</t>
        </is>
      </c>
      <c r="AI6" s="102" t="inlineStr">
        <is>
          <t>政府性基金预算财政拨款</t>
        </is>
      </c>
      <c r="AJ6" s="102" t="inlineStr">
        <is>
          <t>国有资本经营预算财政拨款</t>
        </is>
      </c>
      <c r="AK6" s="100"/>
      <c r="AL6" s="102" t="inlineStr">
        <is>
          <t>一般公共预算财政拨款</t>
        </is>
      </c>
      <c r="AM6" s="102" t="inlineStr">
        <is>
          <t>政府性基金预算财政拨款</t>
        </is>
      </c>
      <c r="AN6" s="102" t="inlineStr">
        <is>
          <t>国有资本经营预算财政拨款</t>
        </is>
      </c>
      <c r="AO6" s="100"/>
      <c r="AP6" s="100"/>
      <c r="AQ6" s="100"/>
      <c r="AR6" s="100"/>
      <c r="AS6" s="234"/>
    </row>
    <row r="7" customHeight="true" ht="15.0">
      <c r="A7" s="260" t="inlineStr">
        <is>
          <t>类</t>
        </is>
      </c>
      <c r="B7" s="260" t="inlineStr">
        <is>
          <t>款</t>
        </is>
      </c>
      <c r="C7" s="260" t="inlineStr">
        <is>
          <t>项</t>
        </is>
      </c>
      <c r="D7" s="106" t="inlineStr">
        <is>
          <t>栏次</t>
        </is>
      </c>
      <c r="E7" s="102" t="inlineStr">
        <is>
          <t>1</t>
        </is>
      </c>
      <c r="F7" s="102" t="inlineStr">
        <is>
          <t>2</t>
        </is>
      </c>
      <c r="G7" s="102" t="inlineStr">
        <is>
          <t>3</t>
        </is>
      </c>
      <c r="H7" s="102" t="inlineStr">
        <is>
          <t>4</t>
        </is>
      </c>
      <c r="I7" s="102" t="inlineStr">
        <is>
          <t>5</t>
        </is>
      </c>
      <c r="J7" s="102" t="inlineStr">
        <is>
          <t>6</t>
        </is>
      </c>
      <c r="K7" s="102" t="inlineStr">
        <is>
          <t>7</t>
        </is>
      </c>
      <c r="L7" s="102" t="inlineStr">
        <is>
          <t>8</t>
        </is>
      </c>
      <c r="M7" s="102" t="inlineStr">
        <is>
          <t>9</t>
        </is>
      </c>
      <c r="N7" s="102" t="inlineStr">
        <is>
          <t>10</t>
        </is>
      </c>
      <c r="O7" s="102" t="inlineStr">
        <is>
          <t>11</t>
        </is>
      </c>
      <c r="P7" s="102" t="inlineStr">
        <is>
          <t>12</t>
        </is>
      </c>
      <c r="Q7" s="102" t="inlineStr">
        <is>
          <t>13</t>
        </is>
      </c>
      <c r="R7" s="102" t="inlineStr">
        <is>
          <t>14</t>
        </is>
      </c>
      <c r="S7" s="102" t="inlineStr">
        <is>
          <t>15</t>
        </is>
      </c>
      <c r="T7" s="102" t="inlineStr">
        <is>
          <t>16</t>
        </is>
      </c>
      <c r="U7" s="102" t="inlineStr">
        <is>
          <t>17</t>
        </is>
      </c>
      <c r="V7" s="102" t="inlineStr">
        <is>
          <t>18</t>
        </is>
      </c>
      <c r="W7" s="102" t="inlineStr">
        <is>
          <t>19</t>
        </is>
      </c>
      <c r="X7" s="102" t="inlineStr">
        <is>
          <t>20</t>
        </is>
      </c>
      <c r="Y7" s="102" t="inlineStr">
        <is>
          <t>21</t>
        </is>
      </c>
      <c r="Z7" s="102" t="inlineStr">
        <is>
          <t>22</t>
        </is>
      </c>
      <c r="AA7" s="102" t="inlineStr">
        <is>
          <t>23</t>
        </is>
      </c>
      <c r="AB7" s="102" t="inlineStr">
        <is>
          <t>24</t>
        </is>
      </c>
      <c r="AC7" s="102" t="inlineStr">
        <is>
          <t>25</t>
        </is>
      </c>
      <c r="AD7" s="102" t="inlineStr">
        <is>
          <t>26</t>
        </is>
      </c>
      <c r="AE7" s="102" t="inlineStr">
        <is>
          <t>27</t>
        </is>
      </c>
      <c r="AF7" s="102" t="inlineStr">
        <is>
          <t>28</t>
        </is>
      </c>
      <c r="AG7" s="102" t="inlineStr">
        <is>
          <t>29</t>
        </is>
      </c>
      <c r="AH7" s="102" t="inlineStr">
        <is>
          <t>30</t>
        </is>
      </c>
      <c r="AI7" s="102" t="inlineStr">
        <is>
          <t>31</t>
        </is>
      </c>
      <c r="AJ7" s="102" t="inlineStr">
        <is>
          <t>32</t>
        </is>
      </c>
      <c r="AK7" s="102" t="inlineStr">
        <is>
          <t>33</t>
        </is>
      </c>
      <c r="AL7" s="102" t="inlineStr">
        <is>
          <t>34</t>
        </is>
      </c>
      <c r="AM7" s="102" t="inlineStr">
        <is>
          <t>35</t>
        </is>
      </c>
      <c r="AN7" s="102" t="inlineStr">
        <is>
          <t>36</t>
        </is>
      </c>
      <c r="AO7" s="102" t="inlineStr">
        <is>
          <t>37</t>
        </is>
      </c>
      <c r="AP7" s="102" t="inlineStr">
        <is>
          <t>38</t>
        </is>
      </c>
      <c r="AQ7" s="102" t="inlineStr">
        <is>
          <t>39</t>
        </is>
      </c>
      <c r="AR7" s="102" t="inlineStr">
        <is>
          <t>40</t>
        </is>
      </c>
      <c r="AS7" s="236" t="inlineStr">
        <is>
          <t>41</t>
        </is>
      </c>
    </row>
    <row r="8" customHeight="true" ht="15.0">
      <c r="A8" s="210"/>
      <c r="B8" s="210"/>
      <c r="C8" s="210"/>
      <c r="D8" s="106" t="inlineStr">
        <is>
          <t>合计</t>
        </is>
      </c>
      <c r="E8" s="110" t="n">
        <f>SUM('CS01_1 年初结转和结余调整情况表'!E9)</f>
        <v>385282.3</v>
      </c>
      <c r="F8" s="110" t="n">
        <f>SUM('CS01_1 年初结转和结余调整情况表'!F9)</f>
        <v>274654.89</v>
      </c>
      <c r="G8" s="110" t="n">
        <f>SUM('CS01_1 年初结转和结余调整情况表'!G9)</f>
        <v>0.0</v>
      </c>
      <c r="H8" s="110" t="n">
        <f>SUM('CS01_1 年初结转和结余调整情况表'!H9)</f>
        <v>0.0</v>
      </c>
      <c r="I8" s="110" t="n">
        <f>'CS01_1 年初结转和结余调整情况表'!M8 + 'CS01_1 年初结转和结余调整情况表'!Q8 + 'CS01_1 年初结转和结余调整情况表'!U8 + 'CS01_1 年初结转和结余调整情况表'!Y8 + 'CS01_1 年初结转和结余调整情况表'!AC8 + 'CS01_1 年初结转和结余调整情况表'!AG8 + 'CS01_1 年初结转和结余调整情况表'!AK8</f>
        <v>-274654.89</v>
      </c>
      <c r="J8" s="110" t="n">
        <f>SUM('CS01_1 年初结转和结余调整情况表'!J9)</f>
        <v>-274654.89</v>
      </c>
      <c r="K8" s="110" t="n">
        <f>'CS01_1 年初结转和结余调整情况表'!O8 + 'CS01_1 年初结转和结余调整情况表'!S8 + 'CS01_1 年初结转和结余调整情况表'!W8 + 'CS01_1 年初结转和结余调整情况表'!AA8 + 'CS01_1 年初结转和结余调整情况表'!AE8 + 'CS01_1 年初结转和结余调整情况表'!AI8 + 'CS01_1 年初结转和结余调整情况表'!AM8</f>
        <v>0.0</v>
      </c>
      <c r="L8" s="110" t="n">
        <f>'CS01_1 年初结转和结余调整情况表'!P8 + 'CS01_1 年初结转和结余调整情况表'!T8 + 'CS01_1 年初结转和结余调整情况表'!X8 + 'CS01_1 年初结转和结余调整情况表'!AB8 + 'CS01_1 年初结转和结余调整情况表'!AF8 + 'CS01_1 年初结转和结余调整情况表'!AJ8 + 'CS01_1 年初结转和结余调整情况表'!AN8</f>
        <v>0.0</v>
      </c>
      <c r="M8" s="110" t="n">
        <f>SUM('CS01_1 年初结转和结余调整情况表'!M9)</f>
        <v>-274654.89</v>
      </c>
      <c r="N8" s="110" t="n">
        <f>SUM('CS01_1 年初结转和结余调整情况表'!N9)</f>
        <v>-274654.89</v>
      </c>
      <c r="O8" s="110" t="n">
        <f>SUM('CS01_1 年初结转和结余调整情况表'!O9)</f>
        <v>0.0</v>
      </c>
      <c r="P8" s="110" t="n">
        <f>SUM('CS01_1 年初结转和结余调整情况表'!P9)</f>
        <v>0.0</v>
      </c>
      <c r="Q8" s="110" t="n">
        <f>SUM('CS01_1 年初结转和结余调整情况表'!Q9)</f>
        <v>0.0</v>
      </c>
      <c r="R8" s="110" t="n">
        <f>SUM('CS01_1 年初结转和结余调整情况表'!R9)</f>
        <v>0.0</v>
      </c>
      <c r="S8" s="110" t="n">
        <f>SUM('CS01_1 年初结转和结余调整情况表'!S9)</f>
        <v>0.0</v>
      </c>
      <c r="T8" s="110" t="n">
        <f>SUM('CS01_1 年初结转和结余调整情况表'!T9)</f>
        <v>0.0</v>
      </c>
      <c r="U8" s="110" t="n">
        <f>SUM('CS01_1 年初结转和结余调整情况表'!U9)</f>
        <v>0.0</v>
      </c>
      <c r="V8" s="110" t="n">
        <f>SUM('CS01_1 年初结转和结余调整情况表'!V9)</f>
        <v>0.0</v>
      </c>
      <c r="W8" s="110" t="n">
        <f>SUM('CS01_1 年初结转和结余调整情况表'!W9)</f>
        <v>0.0</v>
      </c>
      <c r="X8" s="110" t="n">
        <f>SUM('CS01_1 年初结转和结余调整情况表'!X9)</f>
        <v>0.0</v>
      </c>
      <c r="Y8" s="110" t="n">
        <f>SUM('CS01_1 年初结转和结余调整情况表'!Y9)</f>
        <v>0.0</v>
      </c>
      <c r="Z8" s="110" t="n">
        <f>SUM('CS01_1 年初结转和结余调整情况表'!Z9)</f>
        <v>0.0</v>
      </c>
      <c r="AA8" s="110" t="n">
        <f>SUM('CS01_1 年初结转和结余调整情况表'!AA9)</f>
        <v>0.0</v>
      </c>
      <c r="AB8" s="110" t="n">
        <f>SUM('CS01_1 年初结转和结余调整情况表'!AB9)</f>
        <v>0.0</v>
      </c>
      <c r="AC8" s="110" t="n">
        <f>SUM('CS01_1 年初结转和结余调整情况表'!AC9)</f>
        <v>0.0</v>
      </c>
      <c r="AD8" s="110" t="n">
        <f>SUM('CS01_1 年初结转和结余调整情况表'!AD9)</f>
        <v>0.0</v>
      </c>
      <c r="AE8" s="110" t="n">
        <f>SUM('CS01_1 年初结转和结余调整情况表'!AE9)</f>
        <v>0.0</v>
      </c>
      <c r="AF8" s="110" t="n">
        <f>SUM('CS01_1 年初结转和结余调整情况表'!AF9)</f>
        <v>0.0</v>
      </c>
      <c r="AG8" s="110" t="n">
        <f>SUM('CS01_1 年初结转和结余调整情况表'!AG9)</f>
        <v>0.0</v>
      </c>
      <c r="AH8" s="110" t="n">
        <f>SUM('CS01_1 年初结转和结余调整情况表'!AH9)</f>
        <v>0.0</v>
      </c>
      <c r="AI8" s="110" t="n">
        <f>SUM('CS01_1 年初结转和结余调整情况表'!AI9)</f>
        <v>0.0</v>
      </c>
      <c r="AJ8" s="110" t="n">
        <f>SUM('CS01_1 年初结转和结余调整情况表'!AJ9)</f>
        <v>0.0</v>
      </c>
      <c r="AK8" s="110" t="n">
        <f>SUM('CS01_1 年初结转和结余调整情况表'!AK9)</f>
        <v>0.0</v>
      </c>
      <c r="AL8" s="110" t="n">
        <f>SUM('CS01_1 年初结转和结余调整情况表'!AL9)</f>
        <v>0.0</v>
      </c>
      <c r="AM8" s="110" t="n">
        <f>SUM('CS01_1 年初结转和结余调整情况表'!AM9)</f>
        <v>0.0</v>
      </c>
      <c r="AN8" s="110" t="n">
        <f>SUM('CS01_1 年初结转和结余调整情况表'!AN9)</f>
        <v>0.0</v>
      </c>
      <c r="AO8" s="110" t="n">
        <f>SUM('CS01_1 年初结转和结余调整情况表'!AO9)</f>
        <v>110627.41</v>
      </c>
      <c r="AP8" s="110" t="n">
        <f>'CS01_1 年初结转和结余调整情况表'!F8 + 'CS01_1 年初结转和结余调整情况表'!J8</f>
        <v>0.0</v>
      </c>
      <c r="AQ8" s="110" t="n">
        <f>SUM('CS01_1 年初结转和结余调整情况表'!AQ9)</f>
        <v>0.0</v>
      </c>
      <c r="AR8" s="110" t="n">
        <f>'CS01_1 年初结转和结余调整情况表'!H8 + 'CS01_1 年初结转和结余调整情况表'!L8</f>
        <v>0.0</v>
      </c>
      <c r="AS8" s="337"/>
    </row>
    <row r="9" customHeight="true" ht="15.0">
      <c r="A9" s="306" t="inlineStr">
        <is>
          <t>201</t>
        </is>
      </c>
      <c r="B9" s="240"/>
      <c r="C9" s="240"/>
      <c r="D9" s="242" t="inlineStr">
        <is>
          <t>一般公共服务支出</t>
        </is>
      </c>
      <c r="E9" s="110" t="n">
        <v>309075.24</v>
      </c>
      <c r="F9" s="110" t="n">
        <v>198447.83</v>
      </c>
      <c r="G9" s="110" t="n">
        <v>0.0</v>
      </c>
      <c r="H9" s="110" t="n">
        <v>0.0</v>
      </c>
      <c r="I9" s="110" t="n">
        <v>-198447.83</v>
      </c>
      <c r="J9" s="110" t="n">
        <v>-198447.83</v>
      </c>
      <c r="K9" s="110" t="n">
        <v>0.0</v>
      </c>
      <c r="L9" s="110" t="n">
        <v>0.0</v>
      </c>
      <c r="M9" s="110" t="n">
        <v>-198447.83</v>
      </c>
      <c r="N9" s="110" t="n">
        <v>-198447.83</v>
      </c>
      <c r="O9" s="110" t="n">
        <v>0.0</v>
      </c>
      <c r="P9" s="110" t="n">
        <v>0.0</v>
      </c>
      <c r="Q9" s="110" t="n">
        <v>0.0</v>
      </c>
      <c r="R9" s="110" t="n">
        <v>0.0</v>
      </c>
      <c r="S9" s="110" t="n">
        <v>0.0</v>
      </c>
      <c r="T9" s="110" t="n">
        <v>0.0</v>
      </c>
      <c r="U9" s="110" t="n">
        <v>0.0</v>
      </c>
      <c r="V9" s="110" t="n">
        <v>0.0</v>
      </c>
      <c r="W9" s="110" t="n">
        <v>0.0</v>
      </c>
      <c r="X9" s="110" t="n">
        <v>0.0</v>
      </c>
      <c r="Y9" s="110" t="n">
        <v>0.0</v>
      </c>
      <c r="Z9" s="110" t="n">
        <v>0.0</v>
      </c>
      <c r="AA9" s="110" t="n">
        <v>0.0</v>
      </c>
      <c r="AB9" s="110" t="n">
        <v>0.0</v>
      </c>
      <c r="AC9" s="110" t="n">
        <v>0.0</v>
      </c>
      <c r="AD9" s="110" t="n">
        <v>0.0</v>
      </c>
      <c r="AE9" s="110" t="n">
        <v>0.0</v>
      </c>
      <c r="AF9" s="110" t="n">
        <v>0.0</v>
      </c>
      <c r="AG9" s="110" t="n">
        <v>0.0</v>
      </c>
      <c r="AH9" s="110" t="n">
        <v>0.0</v>
      </c>
      <c r="AI9" s="110" t="n">
        <v>0.0</v>
      </c>
      <c r="AJ9" s="110" t="n">
        <v>0.0</v>
      </c>
      <c r="AK9" s="110" t="n">
        <v>0.0</v>
      </c>
      <c r="AL9" s="110" t="n">
        <v>0.0</v>
      </c>
      <c r="AM9" s="110" t="n">
        <v>0.0</v>
      </c>
      <c r="AN9" s="110" t="n">
        <v>0.0</v>
      </c>
      <c r="AO9" s="110" t="n">
        <v>110627.41</v>
      </c>
      <c r="AP9" s="110" t="n">
        <v>0.0</v>
      </c>
      <c r="AQ9" s="110" t="n">
        <v>0.0</v>
      </c>
      <c r="AR9" s="110" t="n">
        <v>0.0</v>
      </c>
      <c r="AS9" s="337"/>
    </row>
    <row r="10" customHeight="true" ht="15.0">
      <c r="A10" s="306" t="inlineStr">
        <is>
          <t>20103</t>
        </is>
      </c>
      <c r="B10" s="240"/>
      <c r="C10" s="240"/>
      <c r="D10" s="242" t="inlineStr">
        <is>
          <t>政府办公厅（室）及相关机构事务</t>
        </is>
      </c>
      <c r="E10" s="110" t="n">
        <v>52047.96</v>
      </c>
      <c r="F10" s="110" t="n">
        <v>0.0</v>
      </c>
      <c r="G10" s="110" t="n">
        <v>0.0</v>
      </c>
      <c r="H10" s="110" t="n">
        <v>0.0</v>
      </c>
      <c r="I10" s="110" t="n">
        <v>-52047.96</v>
      </c>
      <c r="J10" s="110" t="n">
        <v>0.0</v>
      </c>
      <c r="K10" s="110" t="n">
        <v>0.0</v>
      </c>
      <c r="L10" s="110" t="n">
        <v>0.0</v>
      </c>
      <c r="M10" s="110" t="n">
        <v>0.0</v>
      </c>
      <c r="N10" s="110" t="n">
        <v>0.0</v>
      </c>
      <c r="O10" s="110" t="n">
        <v>0.0</v>
      </c>
      <c r="P10" s="110" t="n">
        <v>0.0</v>
      </c>
      <c r="Q10" s="110" t="n">
        <v>0.0</v>
      </c>
      <c r="R10" s="110" t="n">
        <v>0.0</v>
      </c>
      <c r="S10" s="110" t="n">
        <v>0.0</v>
      </c>
      <c r="T10" s="110" t="n">
        <v>0.0</v>
      </c>
      <c r="U10" s="110" t="n">
        <v>0.0</v>
      </c>
      <c r="V10" s="110" t="n">
        <v>0.0</v>
      </c>
      <c r="W10" s="110" t="n">
        <v>0.0</v>
      </c>
      <c r="X10" s="110" t="n">
        <v>0.0</v>
      </c>
      <c r="Y10" s="110" t="n">
        <v>0.0</v>
      </c>
      <c r="Z10" s="110" t="n">
        <v>0.0</v>
      </c>
      <c r="AA10" s="110" t="n">
        <v>0.0</v>
      </c>
      <c r="AB10" s="110" t="n">
        <v>0.0</v>
      </c>
      <c r="AC10" s="110" t="n">
        <v>0.0</v>
      </c>
      <c r="AD10" s="110" t="n">
        <v>0.0</v>
      </c>
      <c r="AE10" s="110" t="n">
        <v>0.0</v>
      </c>
      <c r="AF10" s="110" t="n">
        <v>0.0</v>
      </c>
      <c r="AG10" s="110" t="n">
        <v>-52047.96</v>
      </c>
      <c r="AH10" s="110" t="n">
        <v>0.0</v>
      </c>
      <c r="AI10" s="110" t="n">
        <v>0.0</v>
      </c>
      <c r="AJ10" s="110" t="n">
        <v>0.0</v>
      </c>
      <c r="AK10" s="110" t="n">
        <v>0.0</v>
      </c>
      <c r="AL10" s="110" t="n">
        <v>0.0</v>
      </c>
      <c r="AM10" s="110" t="n">
        <v>0.0</v>
      </c>
      <c r="AN10" s="110" t="n">
        <v>0.0</v>
      </c>
      <c r="AO10" s="110" t="n">
        <v>0.0</v>
      </c>
      <c r="AP10" s="110" t="n">
        <v>0.0</v>
      </c>
      <c r="AQ10" s="110" t="n">
        <v>0.0</v>
      </c>
      <c r="AR10" s="110" t="n">
        <v>0.0</v>
      </c>
      <c r="AS10" s="337"/>
    </row>
    <row r="11" customHeight="true" ht="15.0">
      <c r="A11" s="306" t="inlineStr">
        <is>
          <t>2010399</t>
        </is>
      </c>
      <c r="B11" s="240"/>
      <c r="C11" s="240"/>
      <c r="D11" s="242" t="inlineStr">
        <is>
          <t>其他政府办公厅（室）及相关机构事务支出</t>
        </is>
      </c>
      <c r="E11" s="110" t="n">
        <v>52047.96</v>
      </c>
      <c r="F11" s="110" t="n">
        <v>0.0</v>
      </c>
      <c r="G11" s="110" t="n">
        <v>0.0</v>
      </c>
      <c r="H11" s="110" t="n">
        <v>0.0</v>
      </c>
      <c r="I11" s="110" t="n">
        <v>-52047.96</v>
      </c>
      <c r="J11" s="110" t="n">
        <v>0.0</v>
      </c>
      <c r="K11" s="110" t="n">
        <v>0.0</v>
      </c>
      <c r="L11" s="110" t="n">
        <v>0.0</v>
      </c>
      <c r="M11" s="110" t="n">
        <v>0.0</v>
      </c>
      <c r="N11" s="110" t="n">
        <v>0.0</v>
      </c>
      <c r="O11" s="110" t="n">
        <v>0.0</v>
      </c>
      <c r="P11" s="110" t="n">
        <v>0.0</v>
      </c>
      <c r="Q11" s="110" t="n">
        <v>0.0</v>
      </c>
      <c r="R11" s="110" t="n">
        <v>0.0</v>
      </c>
      <c r="S11" s="110" t="n">
        <v>0.0</v>
      </c>
      <c r="T11" s="110" t="n">
        <v>0.0</v>
      </c>
      <c r="U11" s="110" t="n">
        <v>0.0</v>
      </c>
      <c r="V11" s="110" t="n">
        <v>0.0</v>
      </c>
      <c r="W11" s="110" t="n">
        <v>0.0</v>
      </c>
      <c r="X11" s="110" t="n">
        <v>0.0</v>
      </c>
      <c r="Y11" s="110" t="n">
        <v>0.0</v>
      </c>
      <c r="Z11" s="110" t="n">
        <v>0.0</v>
      </c>
      <c r="AA11" s="110" t="n">
        <v>0.0</v>
      </c>
      <c r="AB11" s="110" t="n">
        <v>0.0</v>
      </c>
      <c r="AC11" s="110" t="n">
        <v>0.0</v>
      </c>
      <c r="AD11" s="110" t="n">
        <v>0.0</v>
      </c>
      <c r="AE11" s="110" t="n">
        <v>0.0</v>
      </c>
      <c r="AF11" s="110" t="n">
        <v>0.0</v>
      </c>
      <c r="AG11" s="110" t="n">
        <v>-52047.96</v>
      </c>
      <c r="AH11" s="110" t="n">
        <v>0.0</v>
      </c>
      <c r="AI11" s="110" t="n">
        <v>0.0</v>
      </c>
      <c r="AJ11" s="110" t="n">
        <v>0.0</v>
      </c>
      <c r="AK11" s="110" t="n">
        <v>0.0</v>
      </c>
      <c r="AL11" s="110" t="n">
        <v>0.0</v>
      </c>
      <c r="AM11" s="110" t="n">
        <v>0.0</v>
      </c>
      <c r="AN11" s="110" t="n">
        <v>0.0</v>
      </c>
      <c r="AO11" s="110" t="n">
        <v>0.0</v>
      </c>
      <c r="AP11" s="110" t="n">
        <v>0.0</v>
      </c>
      <c r="AQ11" s="110" t="n">
        <v>0.0</v>
      </c>
      <c r="AR11" s="110" t="n">
        <v>0.0</v>
      </c>
      <c r="AS11" s="337" t="inlineStr">
        <is>
          <t>2023年度进行了会计差错调整及功能科目调剂</t>
        </is>
      </c>
    </row>
    <row r="12" customHeight="true" ht="15.0">
      <c r="A12" s="306" t="inlineStr">
        <is>
          <t>20111</t>
        </is>
      </c>
      <c r="B12" s="240"/>
      <c r="C12" s="240"/>
      <c r="D12" s="242" t="inlineStr">
        <is>
          <t>纪检监察事务</t>
        </is>
      </c>
      <c r="E12" s="110" t="n">
        <v>204986.11</v>
      </c>
      <c r="F12" s="110" t="n">
        <v>198447.83</v>
      </c>
      <c r="G12" s="110" t="n">
        <v>0.0</v>
      </c>
      <c r="H12" s="110" t="n">
        <v>0.0</v>
      </c>
      <c r="I12" s="110" t="n">
        <v>-204986.11</v>
      </c>
      <c r="J12" s="110" t="n">
        <v>-198447.83</v>
      </c>
      <c r="K12" s="110" t="n">
        <v>0.0</v>
      </c>
      <c r="L12" s="110" t="n">
        <v>0.0</v>
      </c>
      <c r="M12" s="110" t="n">
        <v>-198447.83</v>
      </c>
      <c r="N12" s="110" t="n">
        <v>-198447.83</v>
      </c>
      <c r="O12" s="110" t="n">
        <v>0.0</v>
      </c>
      <c r="P12" s="110" t="n">
        <v>0.0</v>
      </c>
      <c r="Q12" s="110" t="n">
        <v>0.0</v>
      </c>
      <c r="R12" s="110" t="n">
        <v>0.0</v>
      </c>
      <c r="S12" s="110" t="n">
        <v>0.0</v>
      </c>
      <c r="T12" s="110" t="n">
        <v>0.0</v>
      </c>
      <c r="U12" s="110" t="n">
        <v>0.0</v>
      </c>
      <c r="V12" s="110" t="n">
        <v>0.0</v>
      </c>
      <c r="W12" s="110" t="n">
        <v>0.0</v>
      </c>
      <c r="X12" s="110" t="n">
        <v>0.0</v>
      </c>
      <c r="Y12" s="110" t="n">
        <v>0.0</v>
      </c>
      <c r="Z12" s="110" t="n">
        <v>0.0</v>
      </c>
      <c r="AA12" s="110" t="n">
        <v>0.0</v>
      </c>
      <c r="AB12" s="110" t="n">
        <v>0.0</v>
      </c>
      <c r="AC12" s="110" t="n">
        <v>0.0</v>
      </c>
      <c r="AD12" s="110" t="n">
        <v>0.0</v>
      </c>
      <c r="AE12" s="110" t="n">
        <v>0.0</v>
      </c>
      <c r="AF12" s="110" t="n">
        <v>0.0</v>
      </c>
      <c r="AG12" s="110" t="n">
        <v>-6538.28</v>
      </c>
      <c r="AH12" s="110" t="n">
        <v>0.0</v>
      </c>
      <c r="AI12" s="110" t="n">
        <v>0.0</v>
      </c>
      <c r="AJ12" s="110" t="n">
        <v>0.0</v>
      </c>
      <c r="AK12" s="110" t="n">
        <v>0.0</v>
      </c>
      <c r="AL12" s="110" t="n">
        <v>0.0</v>
      </c>
      <c r="AM12" s="110" t="n">
        <v>0.0</v>
      </c>
      <c r="AN12" s="110" t="n">
        <v>0.0</v>
      </c>
      <c r="AO12" s="110" t="n">
        <v>0.0</v>
      </c>
      <c r="AP12" s="110" t="n">
        <v>0.0</v>
      </c>
      <c r="AQ12" s="110" t="n">
        <v>0.0</v>
      </c>
      <c r="AR12" s="110" t="n">
        <v>0.0</v>
      </c>
      <c r="AS12" s="337"/>
    </row>
    <row r="13" customHeight="true" ht="15.0">
      <c r="A13" s="306" t="inlineStr">
        <is>
          <t>2011102</t>
        </is>
      </c>
      <c r="B13" s="240"/>
      <c r="C13" s="240"/>
      <c r="D13" s="242" t="inlineStr">
        <is>
          <t>一般行政管理事务</t>
        </is>
      </c>
      <c r="E13" s="110" t="n">
        <v>58755.5</v>
      </c>
      <c r="F13" s="110" t="n">
        <v>58755.5</v>
      </c>
      <c r="G13" s="110" t="n">
        <v>0.0</v>
      </c>
      <c r="H13" s="110" t="n">
        <v>0.0</v>
      </c>
      <c r="I13" s="110" t="n">
        <v>-58755.5</v>
      </c>
      <c r="J13" s="110" t="n">
        <v>-58755.5</v>
      </c>
      <c r="K13" s="110" t="n">
        <v>0.0</v>
      </c>
      <c r="L13" s="110" t="n">
        <v>0.0</v>
      </c>
      <c r="M13" s="110" t="n">
        <v>-58755.5</v>
      </c>
      <c r="N13" s="110" t="n">
        <v>-58755.5</v>
      </c>
      <c r="O13" s="110" t="n">
        <v>0.0</v>
      </c>
      <c r="P13" s="110" t="n">
        <v>0.0</v>
      </c>
      <c r="Q13" s="110" t="n">
        <v>0.0</v>
      </c>
      <c r="R13" s="110" t="n">
        <v>0.0</v>
      </c>
      <c r="S13" s="110" t="n">
        <v>0.0</v>
      </c>
      <c r="T13" s="110" t="n">
        <v>0.0</v>
      </c>
      <c r="U13" s="110" t="n">
        <v>0.0</v>
      </c>
      <c r="V13" s="110" t="n">
        <v>0.0</v>
      </c>
      <c r="W13" s="110" t="n">
        <v>0.0</v>
      </c>
      <c r="X13" s="110" t="n">
        <v>0.0</v>
      </c>
      <c r="Y13" s="110" t="n">
        <v>0.0</v>
      </c>
      <c r="Z13" s="110" t="n">
        <v>0.0</v>
      </c>
      <c r="AA13" s="110" t="n">
        <v>0.0</v>
      </c>
      <c r="AB13" s="110" t="n">
        <v>0.0</v>
      </c>
      <c r="AC13" s="110" t="n">
        <v>0.0</v>
      </c>
      <c r="AD13" s="110" t="n">
        <v>0.0</v>
      </c>
      <c r="AE13" s="110" t="n">
        <v>0.0</v>
      </c>
      <c r="AF13" s="110" t="n">
        <v>0.0</v>
      </c>
      <c r="AG13" s="110" t="n">
        <v>0.0</v>
      </c>
      <c r="AH13" s="110" t="n">
        <v>0.0</v>
      </c>
      <c r="AI13" s="110" t="n">
        <v>0.0</v>
      </c>
      <c r="AJ13" s="110" t="n">
        <v>0.0</v>
      </c>
      <c r="AK13" s="110" t="n">
        <v>0.0</v>
      </c>
      <c r="AL13" s="110" t="n">
        <v>0.0</v>
      </c>
      <c r="AM13" s="110" t="n">
        <v>0.0</v>
      </c>
      <c r="AN13" s="110" t="n">
        <v>0.0</v>
      </c>
      <c r="AO13" s="110" t="n">
        <v>0.0</v>
      </c>
      <c r="AP13" s="110" t="n">
        <v>0.0</v>
      </c>
      <c r="AQ13" s="110" t="n">
        <v>0.0</v>
      </c>
      <c r="AR13" s="110" t="n">
        <v>0.0</v>
      </c>
      <c r="AS13" s="337" t="inlineStr">
        <is>
          <t>2023年度进行了会计差错调整及功能科目调剂</t>
        </is>
      </c>
    </row>
    <row r="14" customHeight="true" ht="15.0">
      <c r="A14" s="306" t="inlineStr">
        <is>
          <t>2011199</t>
        </is>
      </c>
      <c r="B14" s="240"/>
      <c r="C14" s="240"/>
      <c r="D14" s="242" t="inlineStr">
        <is>
          <t>其他纪检监察事务支出</t>
        </is>
      </c>
      <c r="E14" s="110" t="n">
        <v>146230.61</v>
      </c>
      <c r="F14" s="110" t="n">
        <v>139692.33</v>
      </c>
      <c r="G14" s="110" t="n">
        <v>0.0</v>
      </c>
      <c r="H14" s="110" t="n">
        <v>0.0</v>
      </c>
      <c r="I14" s="110" t="n">
        <v>-146230.61</v>
      </c>
      <c r="J14" s="110" t="n">
        <v>-139692.33</v>
      </c>
      <c r="K14" s="110" t="n">
        <v>0.0</v>
      </c>
      <c r="L14" s="110" t="n">
        <v>0.0</v>
      </c>
      <c r="M14" s="110" t="n">
        <v>-139692.33</v>
      </c>
      <c r="N14" s="110" t="n">
        <v>-139692.33</v>
      </c>
      <c r="O14" s="110" t="n">
        <v>0.0</v>
      </c>
      <c r="P14" s="110" t="n">
        <v>0.0</v>
      </c>
      <c r="Q14" s="110" t="n">
        <v>0.0</v>
      </c>
      <c r="R14" s="110" t="n">
        <v>0.0</v>
      </c>
      <c r="S14" s="110" t="n">
        <v>0.0</v>
      </c>
      <c r="T14" s="110" t="n">
        <v>0.0</v>
      </c>
      <c r="U14" s="110" t="n">
        <v>0.0</v>
      </c>
      <c r="V14" s="110" t="n">
        <v>0.0</v>
      </c>
      <c r="W14" s="110" t="n">
        <v>0.0</v>
      </c>
      <c r="X14" s="110" t="n">
        <v>0.0</v>
      </c>
      <c r="Y14" s="110" t="n">
        <v>0.0</v>
      </c>
      <c r="Z14" s="110" t="n">
        <v>0.0</v>
      </c>
      <c r="AA14" s="110" t="n">
        <v>0.0</v>
      </c>
      <c r="AB14" s="110" t="n">
        <v>0.0</v>
      </c>
      <c r="AC14" s="110" t="n">
        <v>0.0</v>
      </c>
      <c r="AD14" s="110" t="n">
        <v>0.0</v>
      </c>
      <c r="AE14" s="110" t="n">
        <v>0.0</v>
      </c>
      <c r="AF14" s="110" t="n">
        <v>0.0</v>
      </c>
      <c r="AG14" s="110" t="n">
        <v>-6538.28</v>
      </c>
      <c r="AH14" s="110" t="n">
        <v>0.0</v>
      </c>
      <c r="AI14" s="110" t="n">
        <v>0.0</v>
      </c>
      <c r="AJ14" s="110" t="n">
        <v>0.0</v>
      </c>
      <c r="AK14" s="110" t="n">
        <v>0.0</v>
      </c>
      <c r="AL14" s="110" t="n">
        <v>0.0</v>
      </c>
      <c r="AM14" s="110" t="n">
        <v>0.0</v>
      </c>
      <c r="AN14" s="110" t="n">
        <v>0.0</v>
      </c>
      <c r="AO14" s="110" t="n">
        <v>0.0</v>
      </c>
      <c r="AP14" s="110" t="n">
        <v>0.0</v>
      </c>
      <c r="AQ14" s="110" t="n">
        <v>0.0</v>
      </c>
      <c r="AR14" s="110" t="n">
        <v>0.0</v>
      </c>
      <c r="AS14" s="337" t="inlineStr">
        <is>
          <t>2023年度进行了会计差错调整及功能科目调剂</t>
        </is>
      </c>
    </row>
    <row r="15" customHeight="true" ht="15.0">
      <c r="A15" s="306" t="inlineStr">
        <is>
          <t>20113</t>
        </is>
      </c>
      <c r="B15" s="240"/>
      <c r="C15" s="240"/>
      <c r="D15" s="242" t="inlineStr">
        <is>
          <t>商贸事务</t>
        </is>
      </c>
      <c r="E15" s="110" t="n">
        <v>52041.17</v>
      </c>
      <c r="F15" s="110" t="n">
        <v>0.0</v>
      </c>
      <c r="G15" s="110" t="n">
        <v>0.0</v>
      </c>
      <c r="H15" s="110" t="n">
        <v>0.0</v>
      </c>
      <c r="I15" s="110" t="n">
        <v>-52041.17</v>
      </c>
      <c r="J15" s="110" t="n">
        <v>0.0</v>
      </c>
      <c r="K15" s="110" t="n">
        <v>0.0</v>
      </c>
      <c r="L15" s="110" t="n">
        <v>0.0</v>
      </c>
      <c r="M15" s="110" t="n">
        <v>0.0</v>
      </c>
      <c r="N15" s="110" t="n">
        <v>0.0</v>
      </c>
      <c r="O15" s="110" t="n">
        <v>0.0</v>
      </c>
      <c r="P15" s="110" t="n">
        <v>0.0</v>
      </c>
      <c r="Q15" s="110" t="n">
        <v>0.0</v>
      </c>
      <c r="R15" s="110" t="n">
        <v>0.0</v>
      </c>
      <c r="S15" s="110" t="n">
        <v>0.0</v>
      </c>
      <c r="T15" s="110" t="n">
        <v>0.0</v>
      </c>
      <c r="U15" s="110" t="n">
        <v>0.0</v>
      </c>
      <c r="V15" s="110" t="n">
        <v>0.0</v>
      </c>
      <c r="W15" s="110" t="n">
        <v>0.0</v>
      </c>
      <c r="X15" s="110" t="n">
        <v>0.0</v>
      </c>
      <c r="Y15" s="110" t="n">
        <v>0.0</v>
      </c>
      <c r="Z15" s="110" t="n">
        <v>0.0</v>
      </c>
      <c r="AA15" s="110" t="n">
        <v>0.0</v>
      </c>
      <c r="AB15" s="110" t="n">
        <v>0.0</v>
      </c>
      <c r="AC15" s="110" t="n">
        <v>0.0</v>
      </c>
      <c r="AD15" s="110" t="n">
        <v>0.0</v>
      </c>
      <c r="AE15" s="110" t="n">
        <v>0.0</v>
      </c>
      <c r="AF15" s="110" t="n">
        <v>0.0</v>
      </c>
      <c r="AG15" s="110" t="n">
        <v>-52041.17</v>
      </c>
      <c r="AH15" s="110" t="n">
        <v>0.0</v>
      </c>
      <c r="AI15" s="110" t="n">
        <v>0.0</v>
      </c>
      <c r="AJ15" s="110" t="n">
        <v>0.0</v>
      </c>
      <c r="AK15" s="110" t="n">
        <v>0.0</v>
      </c>
      <c r="AL15" s="110" t="n">
        <v>0.0</v>
      </c>
      <c r="AM15" s="110" t="n">
        <v>0.0</v>
      </c>
      <c r="AN15" s="110" t="n">
        <v>0.0</v>
      </c>
      <c r="AO15" s="110" t="n">
        <v>0.0</v>
      </c>
      <c r="AP15" s="110" t="n">
        <v>0.0</v>
      </c>
      <c r="AQ15" s="110" t="n">
        <v>0.0</v>
      </c>
      <c r="AR15" s="110" t="n">
        <v>0.0</v>
      </c>
      <c r="AS15" s="337"/>
    </row>
    <row r="16" customHeight="true" ht="15.0">
      <c r="A16" s="306" t="inlineStr">
        <is>
          <t>2011308</t>
        </is>
      </c>
      <c r="B16" s="240"/>
      <c r="C16" s="240"/>
      <c r="D16" s="242" t="inlineStr">
        <is>
          <t>招商引资</t>
        </is>
      </c>
      <c r="E16" s="110" t="n">
        <v>52041.17</v>
      </c>
      <c r="F16" s="110" t="n">
        <v>0.0</v>
      </c>
      <c r="G16" s="110" t="n">
        <v>0.0</v>
      </c>
      <c r="H16" s="110" t="n">
        <v>0.0</v>
      </c>
      <c r="I16" s="110" t="n">
        <v>-52041.17</v>
      </c>
      <c r="J16" s="110" t="n">
        <v>0.0</v>
      </c>
      <c r="K16" s="110" t="n">
        <v>0.0</v>
      </c>
      <c r="L16" s="110" t="n">
        <v>0.0</v>
      </c>
      <c r="M16" s="110" t="n">
        <v>0.0</v>
      </c>
      <c r="N16" s="110" t="n">
        <v>0.0</v>
      </c>
      <c r="O16" s="110" t="n">
        <v>0.0</v>
      </c>
      <c r="P16" s="110" t="n">
        <v>0.0</v>
      </c>
      <c r="Q16" s="110" t="n">
        <v>0.0</v>
      </c>
      <c r="R16" s="110" t="n">
        <v>0.0</v>
      </c>
      <c r="S16" s="110" t="n">
        <v>0.0</v>
      </c>
      <c r="T16" s="110" t="n">
        <v>0.0</v>
      </c>
      <c r="U16" s="110" t="n">
        <v>0.0</v>
      </c>
      <c r="V16" s="110" t="n">
        <v>0.0</v>
      </c>
      <c r="W16" s="110" t="n">
        <v>0.0</v>
      </c>
      <c r="X16" s="110" t="n">
        <v>0.0</v>
      </c>
      <c r="Y16" s="110" t="n">
        <v>0.0</v>
      </c>
      <c r="Z16" s="110" t="n">
        <v>0.0</v>
      </c>
      <c r="AA16" s="110" t="n">
        <v>0.0</v>
      </c>
      <c r="AB16" s="110" t="n">
        <v>0.0</v>
      </c>
      <c r="AC16" s="110" t="n">
        <v>0.0</v>
      </c>
      <c r="AD16" s="110" t="n">
        <v>0.0</v>
      </c>
      <c r="AE16" s="110" t="n">
        <v>0.0</v>
      </c>
      <c r="AF16" s="110" t="n">
        <v>0.0</v>
      </c>
      <c r="AG16" s="110" t="n">
        <v>-52041.17</v>
      </c>
      <c r="AH16" s="110" t="n">
        <v>0.0</v>
      </c>
      <c r="AI16" s="110" t="n">
        <v>0.0</v>
      </c>
      <c r="AJ16" s="110" t="n">
        <v>0.0</v>
      </c>
      <c r="AK16" s="110" t="n">
        <v>0.0</v>
      </c>
      <c r="AL16" s="110" t="n">
        <v>0.0</v>
      </c>
      <c r="AM16" s="110" t="n">
        <v>0.0</v>
      </c>
      <c r="AN16" s="110" t="n">
        <v>0.0</v>
      </c>
      <c r="AO16" s="110" t="n">
        <v>0.0</v>
      </c>
      <c r="AP16" s="110" t="n">
        <v>0.0</v>
      </c>
      <c r="AQ16" s="110" t="n">
        <v>0.0</v>
      </c>
      <c r="AR16" s="110" t="n">
        <v>0.0</v>
      </c>
      <c r="AS16" s="337" t="inlineStr">
        <is>
          <t>2023年度进行了会计差错调整及功能科目调剂</t>
        </is>
      </c>
    </row>
    <row r="17" customHeight="true" ht="15.0">
      <c r="A17" s="306" t="inlineStr">
        <is>
          <t>20199</t>
        </is>
      </c>
      <c r="B17" s="240"/>
      <c r="C17" s="240"/>
      <c r="D17" s="242" t="inlineStr">
        <is>
          <t>其他一般公共服务支出</t>
        </is>
      </c>
      <c r="E17" s="110" t="n">
        <v>0.0</v>
      </c>
      <c r="F17" s="110" t="n">
        <v>0.0</v>
      </c>
      <c r="G17" s="110" t="n">
        <v>0.0</v>
      </c>
      <c r="H17" s="110" t="n">
        <v>0.0</v>
      </c>
      <c r="I17" s="110" t="n">
        <v>110627.41</v>
      </c>
      <c r="J17" s="110" t="n">
        <v>0.0</v>
      </c>
      <c r="K17" s="110" t="n">
        <v>0.0</v>
      </c>
      <c r="L17" s="110" t="n">
        <v>0.0</v>
      </c>
      <c r="M17" s="110" t="n">
        <v>0.0</v>
      </c>
      <c r="N17" s="110" t="n">
        <v>0.0</v>
      </c>
      <c r="O17" s="110" t="n">
        <v>0.0</v>
      </c>
      <c r="P17" s="110" t="n">
        <v>0.0</v>
      </c>
      <c r="Q17" s="110" t="n">
        <v>0.0</v>
      </c>
      <c r="R17" s="110" t="n">
        <v>0.0</v>
      </c>
      <c r="S17" s="110" t="n">
        <v>0.0</v>
      </c>
      <c r="T17" s="110" t="n">
        <v>0.0</v>
      </c>
      <c r="U17" s="110" t="n">
        <v>0.0</v>
      </c>
      <c r="V17" s="110" t="n">
        <v>0.0</v>
      </c>
      <c r="W17" s="110" t="n">
        <v>0.0</v>
      </c>
      <c r="X17" s="110" t="n">
        <v>0.0</v>
      </c>
      <c r="Y17" s="110" t="n">
        <v>0.0</v>
      </c>
      <c r="Z17" s="110" t="n">
        <v>0.0</v>
      </c>
      <c r="AA17" s="110" t="n">
        <v>0.0</v>
      </c>
      <c r="AB17" s="110" t="n">
        <v>0.0</v>
      </c>
      <c r="AC17" s="110" t="n">
        <v>0.0</v>
      </c>
      <c r="AD17" s="110" t="n">
        <v>0.0</v>
      </c>
      <c r="AE17" s="110" t="n">
        <v>0.0</v>
      </c>
      <c r="AF17" s="110" t="n">
        <v>0.0</v>
      </c>
      <c r="AG17" s="110" t="n">
        <v>110627.41</v>
      </c>
      <c r="AH17" s="110" t="n">
        <v>0.0</v>
      </c>
      <c r="AI17" s="110" t="n">
        <v>0.0</v>
      </c>
      <c r="AJ17" s="110" t="n">
        <v>0.0</v>
      </c>
      <c r="AK17" s="110" t="n">
        <v>0.0</v>
      </c>
      <c r="AL17" s="110" t="n">
        <v>0.0</v>
      </c>
      <c r="AM17" s="110" t="n">
        <v>0.0</v>
      </c>
      <c r="AN17" s="110" t="n">
        <v>0.0</v>
      </c>
      <c r="AO17" s="110" t="n">
        <v>110627.41</v>
      </c>
      <c r="AP17" s="110" t="n">
        <v>0.0</v>
      </c>
      <c r="AQ17" s="110" t="n">
        <v>0.0</v>
      </c>
      <c r="AR17" s="110" t="n">
        <v>0.0</v>
      </c>
      <c r="AS17" s="337"/>
    </row>
    <row r="18" customHeight="true" ht="15.0">
      <c r="A18" s="306" t="inlineStr">
        <is>
          <t>2019999</t>
        </is>
      </c>
      <c r="B18" s="240"/>
      <c r="C18" s="240"/>
      <c r="D18" s="242" t="inlineStr">
        <is>
          <t>其他一般公共服务支出</t>
        </is>
      </c>
      <c r="E18" s="110" t="n">
        <v>0.0</v>
      </c>
      <c r="F18" s="110" t="n">
        <v>0.0</v>
      </c>
      <c r="G18" s="110" t="n">
        <v>0.0</v>
      </c>
      <c r="H18" s="110" t="n">
        <v>0.0</v>
      </c>
      <c r="I18" s="110" t="n">
        <v>110627.41</v>
      </c>
      <c r="J18" s="110" t="n">
        <v>0.0</v>
      </c>
      <c r="K18" s="110" t="n">
        <v>0.0</v>
      </c>
      <c r="L18" s="110" t="n">
        <v>0.0</v>
      </c>
      <c r="M18" s="110" t="n">
        <v>0.0</v>
      </c>
      <c r="N18" s="110" t="n">
        <v>0.0</v>
      </c>
      <c r="O18" s="110" t="n">
        <v>0.0</v>
      </c>
      <c r="P18" s="110" t="n">
        <v>0.0</v>
      </c>
      <c r="Q18" s="110" t="n">
        <v>0.0</v>
      </c>
      <c r="R18" s="110" t="n">
        <v>0.0</v>
      </c>
      <c r="S18" s="110" t="n">
        <v>0.0</v>
      </c>
      <c r="T18" s="110" t="n">
        <v>0.0</v>
      </c>
      <c r="U18" s="110" t="n">
        <v>0.0</v>
      </c>
      <c r="V18" s="110" t="n">
        <v>0.0</v>
      </c>
      <c r="W18" s="110" t="n">
        <v>0.0</v>
      </c>
      <c r="X18" s="110" t="n">
        <v>0.0</v>
      </c>
      <c r="Y18" s="110" t="n">
        <v>0.0</v>
      </c>
      <c r="Z18" s="110" t="n">
        <v>0.0</v>
      </c>
      <c r="AA18" s="110" t="n">
        <v>0.0</v>
      </c>
      <c r="AB18" s="110" t="n">
        <v>0.0</v>
      </c>
      <c r="AC18" s="110" t="n">
        <v>0.0</v>
      </c>
      <c r="AD18" s="110" t="n">
        <v>0.0</v>
      </c>
      <c r="AE18" s="110" t="n">
        <v>0.0</v>
      </c>
      <c r="AF18" s="110" t="n">
        <v>0.0</v>
      </c>
      <c r="AG18" s="110" t="n">
        <v>110627.41</v>
      </c>
      <c r="AH18" s="110" t="n">
        <v>0.0</v>
      </c>
      <c r="AI18" s="110" t="n">
        <v>0.0</v>
      </c>
      <c r="AJ18" s="110" t="n">
        <v>0.0</v>
      </c>
      <c r="AK18" s="110" t="n">
        <v>0.0</v>
      </c>
      <c r="AL18" s="110" t="n">
        <v>0.0</v>
      </c>
      <c r="AM18" s="110" t="n">
        <v>0.0</v>
      </c>
      <c r="AN18" s="110" t="n">
        <v>0.0</v>
      </c>
      <c r="AO18" s="110" t="n">
        <v>110627.41</v>
      </c>
      <c r="AP18" s="110" t="n">
        <v>0.0</v>
      </c>
      <c r="AQ18" s="110" t="n">
        <v>0.0</v>
      </c>
      <c r="AR18" s="110" t="n">
        <v>0.0</v>
      </c>
      <c r="AS18" s="337" t="inlineStr">
        <is>
          <t>2023年度进行了会计差错调整及功能科目调剂</t>
        </is>
      </c>
    </row>
    <row r="19" customHeight="true" ht="15.0">
      <c r="A19" s="306" t="inlineStr">
        <is>
          <t>208</t>
        </is>
      </c>
      <c r="B19" s="240"/>
      <c r="C19" s="240"/>
      <c r="D19" s="242" t="inlineStr">
        <is>
          <t>社会保障和就业支出</t>
        </is>
      </c>
      <c r="E19" s="110" t="n">
        <v>76207.06</v>
      </c>
      <c r="F19" s="110" t="n">
        <v>76207.06</v>
      </c>
      <c r="G19" s="110" t="n">
        <v>0.0</v>
      </c>
      <c r="H19" s="110" t="n">
        <v>0.0</v>
      </c>
      <c r="I19" s="110" t="n">
        <v>-76207.06</v>
      </c>
      <c r="J19" s="110" t="n">
        <v>-76207.06</v>
      </c>
      <c r="K19" s="110" t="n">
        <v>0.0</v>
      </c>
      <c r="L19" s="110" t="n">
        <v>0.0</v>
      </c>
      <c r="M19" s="110" t="n">
        <v>-76207.06</v>
      </c>
      <c r="N19" s="110" t="n">
        <v>-76207.06</v>
      </c>
      <c r="O19" s="110" t="n">
        <v>0.0</v>
      </c>
      <c r="P19" s="110" t="n">
        <v>0.0</v>
      </c>
      <c r="Q19" s="110" t="n">
        <v>0.0</v>
      </c>
      <c r="R19" s="110" t="n">
        <v>0.0</v>
      </c>
      <c r="S19" s="110" t="n">
        <v>0.0</v>
      </c>
      <c r="T19" s="110" t="n">
        <v>0.0</v>
      </c>
      <c r="U19" s="110" t="n">
        <v>0.0</v>
      </c>
      <c r="V19" s="110" t="n">
        <v>0.0</v>
      </c>
      <c r="W19" s="110" t="n">
        <v>0.0</v>
      </c>
      <c r="X19" s="110" t="n">
        <v>0.0</v>
      </c>
      <c r="Y19" s="110" t="n">
        <v>0.0</v>
      </c>
      <c r="Z19" s="110" t="n">
        <v>0.0</v>
      </c>
      <c r="AA19" s="110" t="n">
        <v>0.0</v>
      </c>
      <c r="AB19" s="110" t="n">
        <v>0.0</v>
      </c>
      <c r="AC19" s="110" t="n">
        <v>0.0</v>
      </c>
      <c r="AD19" s="110" t="n">
        <v>0.0</v>
      </c>
      <c r="AE19" s="110" t="n">
        <v>0.0</v>
      </c>
      <c r="AF19" s="110" t="n">
        <v>0.0</v>
      </c>
      <c r="AG19" s="110" t="n">
        <v>0.0</v>
      </c>
      <c r="AH19" s="110" t="n">
        <v>0.0</v>
      </c>
      <c r="AI19" s="110" t="n">
        <v>0.0</v>
      </c>
      <c r="AJ19" s="110" t="n">
        <v>0.0</v>
      </c>
      <c r="AK19" s="110" t="n">
        <v>0.0</v>
      </c>
      <c r="AL19" s="110" t="n">
        <v>0.0</v>
      </c>
      <c r="AM19" s="110" t="n">
        <v>0.0</v>
      </c>
      <c r="AN19" s="110" t="n">
        <v>0.0</v>
      </c>
      <c r="AO19" s="110" t="n">
        <v>0.0</v>
      </c>
      <c r="AP19" s="110" t="n">
        <v>0.0</v>
      </c>
      <c r="AQ19" s="110" t="n">
        <v>0.0</v>
      </c>
      <c r="AR19" s="110" t="n">
        <v>0.0</v>
      </c>
      <c r="AS19" s="337"/>
    </row>
    <row r="20" customHeight="true" ht="15.0">
      <c r="A20" s="306" t="inlineStr">
        <is>
          <t>20899</t>
        </is>
      </c>
      <c r="B20" s="240"/>
      <c r="C20" s="240"/>
      <c r="D20" s="242" t="inlineStr">
        <is>
          <t>其他社会保障和就业支出</t>
        </is>
      </c>
      <c r="E20" s="110" t="n">
        <v>76207.06</v>
      </c>
      <c r="F20" s="110" t="n">
        <v>76207.06</v>
      </c>
      <c r="G20" s="110" t="n">
        <v>0.0</v>
      </c>
      <c r="H20" s="110" t="n">
        <v>0.0</v>
      </c>
      <c r="I20" s="110" t="n">
        <v>-76207.06</v>
      </c>
      <c r="J20" s="110" t="n">
        <v>-76207.06</v>
      </c>
      <c r="K20" s="110" t="n">
        <v>0.0</v>
      </c>
      <c r="L20" s="110" t="n">
        <v>0.0</v>
      </c>
      <c r="M20" s="110" t="n">
        <v>-76207.06</v>
      </c>
      <c r="N20" s="110" t="n">
        <v>-76207.06</v>
      </c>
      <c r="O20" s="110" t="n">
        <v>0.0</v>
      </c>
      <c r="P20" s="110" t="n">
        <v>0.0</v>
      </c>
      <c r="Q20" s="110" t="n">
        <v>0.0</v>
      </c>
      <c r="R20" s="110" t="n">
        <v>0.0</v>
      </c>
      <c r="S20" s="110" t="n">
        <v>0.0</v>
      </c>
      <c r="T20" s="110" t="n">
        <v>0.0</v>
      </c>
      <c r="U20" s="110" t="n">
        <v>0.0</v>
      </c>
      <c r="V20" s="110" t="n">
        <v>0.0</v>
      </c>
      <c r="W20" s="110" t="n">
        <v>0.0</v>
      </c>
      <c r="X20" s="110" t="n">
        <v>0.0</v>
      </c>
      <c r="Y20" s="110" t="n">
        <v>0.0</v>
      </c>
      <c r="Z20" s="110" t="n">
        <v>0.0</v>
      </c>
      <c r="AA20" s="110" t="n">
        <v>0.0</v>
      </c>
      <c r="AB20" s="110" t="n">
        <v>0.0</v>
      </c>
      <c r="AC20" s="110" t="n">
        <v>0.0</v>
      </c>
      <c r="AD20" s="110" t="n">
        <v>0.0</v>
      </c>
      <c r="AE20" s="110" t="n">
        <v>0.0</v>
      </c>
      <c r="AF20" s="110" t="n">
        <v>0.0</v>
      </c>
      <c r="AG20" s="110" t="n">
        <v>0.0</v>
      </c>
      <c r="AH20" s="110" t="n">
        <v>0.0</v>
      </c>
      <c r="AI20" s="110" t="n">
        <v>0.0</v>
      </c>
      <c r="AJ20" s="110" t="n">
        <v>0.0</v>
      </c>
      <c r="AK20" s="110" t="n">
        <v>0.0</v>
      </c>
      <c r="AL20" s="110" t="n">
        <v>0.0</v>
      </c>
      <c r="AM20" s="110" t="n">
        <v>0.0</v>
      </c>
      <c r="AN20" s="110" t="n">
        <v>0.0</v>
      </c>
      <c r="AO20" s="110" t="n">
        <v>0.0</v>
      </c>
      <c r="AP20" s="110" t="n">
        <v>0.0</v>
      </c>
      <c r="AQ20" s="110" t="n">
        <v>0.0</v>
      </c>
      <c r="AR20" s="110" t="n">
        <v>0.0</v>
      </c>
      <c r="AS20" s="337"/>
    </row>
    <row r="21" customHeight="true" ht="15.0">
      <c r="A21" s="306" t="inlineStr">
        <is>
          <t>2089999</t>
        </is>
      </c>
      <c r="B21" s="240"/>
      <c r="C21" s="240"/>
      <c r="D21" s="242" t="inlineStr">
        <is>
          <t>其他社会保障和就业支出</t>
        </is>
      </c>
      <c r="E21" s="110" t="n">
        <v>76207.06</v>
      </c>
      <c r="F21" s="110" t="n">
        <v>76207.06</v>
      </c>
      <c r="G21" s="110" t="n">
        <v>0.0</v>
      </c>
      <c r="H21" s="110" t="n">
        <v>0.0</v>
      </c>
      <c r="I21" s="110" t="n">
        <f>'CS01_1 年初结转和结余调整情况表'!M21 + 'CS01_1 年初结转和结余调整情况表'!Q21 + 'CS01_1 年初结转和结余调整情况表'!U21 + 'CS01_1 年初结转和结余调整情况表'!Y21 + 'CS01_1 年初结转和结余调整情况表'!AC21 + 'CS01_1 年初结转和结余调整情况表'!AG21 + 'CS01_1 年初结转和结余调整情况表'!AK21</f>
        <v>-76207.06</v>
      </c>
      <c r="J21" s="110" t="n">
        <f>'CS01_1 年初结转和结余调整情况表'!N21 + 'CS01_1 年初结转和结余调整情况表'!R21 + 'CS01_1 年初结转和结余调整情况表'!V21 + 'CS01_1 年初结转和结余调整情况表'!Z21 + 'CS01_1 年初结转和结余调整情况表'!AD21 + 'CS01_1 年初结转和结余调整情况表'!AH21 + 'CS01_1 年初结转和结余调整情况表'!AL21</f>
        <v>-76207.06</v>
      </c>
      <c r="K21" s="110" t="n">
        <f>'CS01_1 年初结转和结余调整情况表'!O21 + 'CS01_1 年初结转和结余调整情况表'!S21 + 'CS01_1 年初结转和结余调整情况表'!W21 + 'CS01_1 年初结转和结余调整情况表'!AA21 + 'CS01_1 年初结转和结余调整情况表'!AE21 + 'CS01_1 年初结转和结余调整情况表'!AI21 + 'CS01_1 年初结转和结余调整情况表'!AM21</f>
        <v>0.0</v>
      </c>
      <c r="L21" s="110" t="n">
        <f>'CS01_1 年初结转和结余调整情况表'!P21 + 'CS01_1 年初结转和结余调整情况表'!T21 + 'CS01_1 年初结转和结余调整情况表'!X21 + 'CS01_1 年初结转和结余调整情况表'!AB21 + 'CS01_1 年初结转和结余调整情况表'!AF21 + 'CS01_1 年初结转和结余调整情况表'!AJ21 + 'CS01_1 年初结转和结余调整情况表'!AN21</f>
        <v>0.0</v>
      </c>
      <c r="M21" s="110" t="n">
        <v>-76207.06</v>
      </c>
      <c r="N21" s="110" t="n">
        <v>-76207.06</v>
      </c>
      <c r="O21" s="110" t="n">
        <v>0.0</v>
      </c>
      <c r="P21" s="110" t="n">
        <v>0.0</v>
      </c>
      <c r="Q21" s="110" t="n">
        <v>0.0</v>
      </c>
      <c r="R21" s="110" t="n">
        <v>0.0</v>
      </c>
      <c r="S21" s="110" t="n">
        <v>0.0</v>
      </c>
      <c r="T21" s="110" t="n">
        <v>0.0</v>
      </c>
      <c r="U21" s="110" t="n">
        <v>0.0</v>
      </c>
      <c r="V21" s="110" t="n">
        <v>0.0</v>
      </c>
      <c r="W21" s="110" t="n">
        <v>0.0</v>
      </c>
      <c r="X21" s="110" t="n">
        <v>0.0</v>
      </c>
      <c r="Y21" s="110" t="n">
        <v>0.0</v>
      </c>
      <c r="Z21" s="110" t="n">
        <v>0.0</v>
      </c>
      <c r="AA21" s="110" t="n">
        <v>0.0</v>
      </c>
      <c r="AB21" s="110" t="n">
        <v>0.0</v>
      </c>
      <c r="AC21" s="110" t="n">
        <v>0.0</v>
      </c>
      <c r="AD21" s="110" t="n">
        <v>0.0</v>
      </c>
      <c r="AE21" s="110" t="n">
        <v>0.0</v>
      </c>
      <c r="AF21" s="110" t="n">
        <v>0.0</v>
      </c>
      <c r="AG21" s="110" t="n">
        <v>0.0</v>
      </c>
      <c r="AH21" s="110" t="n">
        <v>0.0</v>
      </c>
      <c r="AI21" s="110" t="n">
        <v>0.0</v>
      </c>
      <c r="AJ21" s="110" t="n">
        <v>0.0</v>
      </c>
      <c r="AK21" s="110" t="n">
        <v>0.0</v>
      </c>
      <c r="AL21" s="110" t="n">
        <v>0.0</v>
      </c>
      <c r="AM21" s="110" t="n">
        <v>0.0</v>
      </c>
      <c r="AN21" s="110" t="n">
        <v>0.0</v>
      </c>
      <c r="AO21" s="110" t="n">
        <f>'CS01_1 年初结转和结余调整情况表'!E21 + 'CS01_1 年初结转和结余调整情况表'!I21</f>
        <v>0.0</v>
      </c>
      <c r="AP21" s="110" t="n">
        <f>'CS01_1 年初结转和结余调整情况表'!F21 + 'CS01_1 年初结转和结余调整情况表'!J21</f>
        <v>0.0</v>
      </c>
      <c r="AQ21" s="110" t="n">
        <f>'CS01_1 年初结转和结余调整情况表'!G21 + 'CS01_1 年初结转和结余调整情况表'!K21</f>
        <v>0.0</v>
      </c>
      <c r="AR21" s="110" t="n">
        <f>'CS01_1 年初结转和结余调整情况表'!H21 + 'CS01_1 年初结转和结余调整情况表'!L21</f>
        <v>0.0</v>
      </c>
      <c r="AS21" s="337"/>
    </row>
    <row r="22" customHeight="true" ht="15.0">
      <c r="A22" s="339" t="inlineStr">
        <is>
          <t>注：1.本表反映单位年初结转和结余调整情况，包括差错更正、收回以前年度支出、归集调入、归集调出、归集上缴等情况。</t>
        </is>
      </c>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row>
    <row r="23" customHeight="true" ht="15.0">
      <c r="A23" s="341" t="inlineStr">
        <is>
          <t xml:space="preserve">       根据单位年初结转和结余调整情况，按支出功能分类科目分“类”“款”“项”分析填列。</t>
        </is>
      </c>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row>
    <row r="24" customHeight="true" ht="15.0">
      <c r="A24" s="341" t="inlineStr">
        <is>
          <t xml:space="preserve">       本表结转和结余数据，中央单位不包括事业单位的非财政拨款结余（累计结余）和专用结余（累计结余）；</t>
        </is>
      </c>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row>
    <row r="25" customHeight="true" ht="15.0">
      <c r="A25" s="341" t="inlineStr">
        <is>
          <t xml:space="preserve">       地方单位填报口径按照同级财政部门管理规定填报。</t>
        </is>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row>
    <row r="26" customHeight="true" ht="15.0">
      <c r="A26" s="341" t="inlineStr">
        <is>
          <t xml:space="preserve">    2.“调整前年初结转和结余”为上年度部门决算年末结转和结余数，“调整后年初结转和结余”为本年度调整后年初结转和结余数。</t>
        </is>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row>
    <row r="27" customHeight="true" ht="15.0">
      <c r="A27" s="341" t="inlineStr">
        <is>
          <t xml:space="preserve">    3.“会计差错更正”“收回以前年度支出”填列单位因会计处理错误、收回以前年度支出而导致的结转结余调整金额（包括审计、监督检查等调整）；</t>
        </is>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row>
    <row r="28" customHeight="true" ht="15.0">
      <c r="A28" s="341" t="inlineStr">
        <is>
          <t xml:space="preserve">       “归集调入或调出”填列单位按照规定与其他单位调入调出结转结余资金金额；</t>
        </is>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row>
    <row r="29" customHeight="true" ht="15.0">
      <c r="A29" s="341" t="inlineStr">
        <is>
          <t xml:space="preserve">       “归集上缴和缴回资金”填列单位按照规定上缴结转结余资金金额；</t>
        </is>
      </c>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row>
    <row r="30" customHeight="true" ht="15.0">
      <c r="A30" s="341" t="inlineStr">
        <is>
          <t xml:space="preserve">       “单位内部调剂”填列单位对结转结余资金改变用途，调整用于本单位其他项目等的调整金额。</t>
        </is>
      </c>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row>
    <row r="31" customHeight="true" ht="15.0">
      <c r="A31" s="341" t="inlineStr">
        <is>
          <t xml:space="preserve">    4.“备注”栏应写明作为调整依据的文件号。</t>
        </is>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row>
    <row r="32" customHeight="true" ht="15.0">
      <c r="A32" s="341" t="inlineStr">
        <is>
          <t xml:space="preserve">    5.本表应作为部门决算填报说明第二部分的附件一并报送。</t>
        </is>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row>
  </sheetData>
  <mergeCells count="70">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 ref="AG4:AJ4"/>
    <mergeCell ref="AK4:AN4"/>
    <mergeCell ref="AO4:AO6"/>
    <mergeCell ref="AP4:AR4"/>
    <mergeCell ref="F5:F6"/>
    <mergeCell ref="G5:G6"/>
    <mergeCell ref="H5:H6"/>
    <mergeCell ref="J5:J6"/>
    <mergeCell ref="K5:K6"/>
    <mergeCell ref="L5:L6"/>
    <mergeCell ref="M5:M6"/>
    <mergeCell ref="N5:P5"/>
    <mergeCell ref="Q5:Q6"/>
    <mergeCell ref="R5:T5"/>
    <mergeCell ref="U5:U6"/>
    <mergeCell ref="V5:X5"/>
    <mergeCell ref="Y5:Y6"/>
    <mergeCell ref="Z5:AB5"/>
    <mergeCell ref="AC5:AC6"/>
    <mergeCell ref="AD5:AF5"/>
    <mergeCell ref="AG5:AG6"/>
    <mergeCell ref="AH5:AJ5"/>
    <mergeCell ref="AK5:AK6"/>
    <mergeCell ref="AL5:AN5"/>
    <mergeCell ref="AP5:AP6"/>
    <mergeCell ref="AQ5:AQ6"/>
    <mergeCell ref="AR5:AR6"/>
    <mergeCell ref="A7:A8"/>
    <mergeCell ref="B7:B8"/>
    <mergeCell ref="C7:C8"/>
    <mergeCell ref="A9:C9"/>
    <mergeCell ref="A22:AS22"/>
    <mergeCell ref="A23:AS23"/>
    <mergeCell ref="A24:AS24"/>
    <mergeCell ref="A25:AS25"/>
    <mergeCell ref="A26:AS26"/>
    <mergeCell ref="A27:AS27"/>
    <mergeCell ref="A28:AS28"/>
    <mergeCell ref="A29:AS29"/>
    <mergeCell ref="A30:AS30"/>
    <mergeCell ref="A31:AS31"/>
    <mergeCell ref="A32:AS32"/>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29.xml><?xml version="1.0" encoding="utf-8"?>
<worksheet xmlns="http://schemas.openxmlformats.org/spreadsheetml/2006/main">
  <sheetPr>
    <outlinePr summaryBelow="false"/>
  </sheetPr>
  <dimension ref="A1:P18"/>
  <sheetViews>
    <sheetView workbookViewId="0">
      <pane xSplit="1.0" ySplit="6.0" state="frozen" topLeftCell="B7"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 r="H1" s="342" t="inlineStr">
        <is>
          <t>非财政拨款结余和专用结余年初年末变动情况表</t>
        </is>
      </c>
    </row>
    <row r="2">
      <c r="A2" s="258" t="inlineStr">
        <is>
          <t>单位名称：南县监察委员会</t>
        </is>
      </c>
      <c r="H2" s="258" t="inlineStr">
        <is>
          <t>2023年度</t>
        </is>
      </c>
      <c r="P2" s="258" t="inlineStr">
        <is>
          <t>金额单位：元</t>
        </is>
      </c>
    </row>
    <row r="3" customHeight="true" ht="39.0">
      <c r="A3" s="344" t="inlineStr">
        <is>
          <t>项目</t>
        </is>
      </c>
      <c r="B3" s="344" t="inlineStr">
        <is>
          <t>调整前年初数</t>
        </is>
      </c>
      <c r="C3" s="346" t="inlineStr">
        <is>
          <t>年初数变动情况</t>
        </is>
      </c>
      <c r="D3" s="92"/>
      <c r="E3" s="92"/>
      <c r="F3" s="92"/>
      <c r="G3" s="92"/>
      <c r="H3" s="92"/>
      <c r="I3" s="344" t="inlineStr">
        <is>
          <t>调整后年初数</t>
        </is>
      </c>
      <c r="J3" s="96" t="inlineStr">
        <is>
          <t>本年变动情况（行政单位）</t>
        </is>
      </c>
      <c r="K3" s="348" t="inlineStr">
        <is>
          <t>本年变动情况（事业单位）</t>
        </is>
      </c>
      <c r="L3" s="92"/>
      <c r="M3" s="92"/>
      <c r="N3" s="92"/>
      <c r="O3" s="344" t="inlineStr">
        <is>
          <t>年末数</t>
        </is>
      </c>
      <c r="P3" s="350" t="inlineStr">
        <is>
          <t>备注</t>
        </is>
      </c>
    </row>
    <row r="4" customHeight="true" ht="19.5">
      <c r="A4" s="92"/>
      <c r="B4" s="92"/>
      <c r="C4" s="86" t="inlineStr">
        <is>
          <t>会计差错更正</t>
        </is>
      </c>
      <c r="D4" s="86" t="inlineStr">
        <is>
          <t>收回以前年度支出</t>
        </is>
      </c>
      <c r="E4" s="86" t="inlineStr">
        <is>
          <t>归集调入调出</t>
        </is>
      </c>
      <c r="F4" s="86" t="inlineStr">
        <is>
          <t>归集上缴</t>
        </is>
      </c>
      <c r="G4" s="352" t="inlineStr">
        <is>
          <t>其他</t>
        </is>
      </c>
      <c r="H4" s="92"/>
      <c r="I4" s="92"/>
      <c r="J4" s="86" t="inlineStr">
        <is>
          <t>本年收支差额</t>
        </is>
      </c>
      <c r="K4" s="86" t="inlineStr">
        <is>
          <t>使用非财政拨款结余/使用专用结余</t>
        </is>
      </c>
      <c r="L4" s="86" t="inlineStr">
        <is>
          <t>结余分配</t>
        </is>
      </c>
      <c r="M4" s="352" t="inlineStr">
        <is>
          <t>其他</t>
        </is>
      </c>
      <c r="N4" s="92"/>
      <c r="O4" s="92"/>
      <c r="P4" s="354"/>
    </row>
    <row r="5" customHeight="true" ht="19.5">
      <c r="A5" s="92"/>
      <c r="B5" s="92"/>
      <c r="C5" s="92"/>
      <c r="D5" s="92"/>
      <c r="E5" s="92"/>
      <c r="F5" s="92"/>
      <c r="G5" s="96" t="inlineStr">
        <is>
          <t>金额</t>
        </is>
      </c>
      <c r="H5" s="96" t="inlineStr">
        <is>
          <t>备注</t>
        </is>
      </c>
      <c r="I5" s="92"/>
      <c r="J5" s="92"/>
      <c r="K5" s="92"/>
      <c r="L5" s="92"/>
      <c r="M5" s="96" t="inlineStr">
        <is>
          <t>金额</t>
        </is>
      </c>
      <c r="N5" s="96" t="inlineStr">
        <is>
          <t>备注</t>
        </is>
      </c>
      <c r="O5" s="92"/>
      <c r="P5" s="354"/>
    </row>
    <row r="6" customHeight="true" ht="19.5">
      <c r="A6" s="96" t="inlineStr">
        <is>
          <t>栏次</t>
        </is>
      </c>
      <c r="B6" s="96" t="inlineStr">
        <is>
          <t>1</t>
        </is>
      </c>
      <c r="C6" s="96" t="inlineStr">
        <is>
          <t>2</t>
        </is>
      </c>
      <c r="D6" s="96" t="inlineStr">
        <is>
          <t>3</t>
        </is>
      </c>
      <c r="E6" s="96" t="inlineStr">
        <is>
          <t>4</t>
        </is>
      </c>
      <c r="F6" s="96" t="inlineStr">
        <is>
          <t>5</t>
        </is>
      </c>
      <c r="G6" s="96" t="inlineStr">
        <is>
          <t>6</t>
        </is>
      </c>
      <c r="H6" s="96" t="inlineStr">
        <is>
          <t>7</t>
        </is>
      </c>
      <c r="I6" s="96" t="inlineStr">
        <is>
          <t>8</t>
        </is>
      </c>
      <c r="J6" s="96" t="inlineStr">
        <is>
          <t>9</t>
        </is>
      </c>
      <c r="K6" s="96" t="inlineStr">
        <is>
          <t>10</t>
        </is>
      </c>
      <c r="L6" s="96" t="inlineStr">
        <is>
          <t>11</t>
        </is>
      </c>
      <c r="M6" s="96" t="inlineStr">
        <is>
          <t>12</t>
        </is>
      </c>
      <c r="N6" s="96" t="inlineStr">
        <is>
          <t>13</t>
        </is>
      </c>
      <c r="O6" s="96" t="inlineStr">
        <is>
          <t>14</t>
        </is>
      </c>
      <c r="P6" s="98" t="inlineStr">
        <is>
          <t>15</t>
        </is>
      </c>
    </row>
    <row r="7" customHeight="true" ht="19.5">
      <c r="A7" s="108" t="inlineStr">
        <is>
          <t>非财政拨款结余</t>
        </is>
      </c>
      <c r="B7" s="110"/>
      <c r="C7" s="110"/>
      <c r="D7" s="110"/>
      <c r="E7" s="110"/>
      <c r="F7" s="110"/>
      <c r="G7" s="110"/>
      <c r="H7" s="356"/>
      <c r="I7" s="110" t="n">
        <f>('CS01_2 非财政拨款结余和专用结余年初年末变动情况表'!B7+'CS01_2 非财政拨款结余和专用结余年初年末变动情况表'!C7+'CS01_2 非财政拨款结余和专用结余年初年末变动情况表'!D7+'CS01_2 非财政拨款结余和专用结余年初年末变动情况表'!E7+'CS01_2 非财政拨款结余和专用结余年初年末变动情况表'!F7+'CS01_2 非财政拨款结余和专用结余年初年末变动情况表'!G7)</f>
        <v>0.0</v>
      </c>
      <c r="J7" s="110"/>
      <c r="K7" s="110"/>
      <c r="L7" s="110"/>
      <c r="M7" s="110"/>
      <c r="N7" s="356"/>
      <c r="O7" s="110" t="n">
        <f>'CS01_2 非财政拨款结余和专用结余年初年末变动情况表'!I7 + 'CS01_2 非财政拨款结余和专用结余年初年末变动情况表'!J7 - 'CS01_2 非财政拨款结余和专用结余年初年末变动情况表'!K7 + 'CS01_2 非财政拨款结余和专用结余年初年末变动情况表'!L7 + 'CS01_2 非财政拨款结余和专用结余年初年末变动情况表'!M7</f>
        <v>0.0</v>
      </c>
      <c r="P7" s="358"/>
    </row>
    <row r="8" customHeight="true" ht="19.5">
      <c r="A8" s="360" t="inlineStr">
        <is>
          <t>专用结余</t>
        </is>
      </c>
      <c r="B8" s="134"/>
      <c r="C8" s="134"/>
      <c r="D8" s="134"/>
      <c r="E8" s="134"/>
      <c r="F8" s="134"/>
      <c r="G8" s="134"/>
      <c r="H8" s="362"/>
      <c r="I8" s="134" t="n">
        <f>('CS01_2 非财政拨款结余和专用结余年初年末变动情况表'!B8+'CS01_2 非财政拨款结余和专用结余年初年末变动情况表'!C8+'CS01_2 非财政拨款结余和专用结余年初年末变动情况表'!D8+'CS01_2 非财政拨款结余和专用结余年初年末变动情况表'!E8+'CS01_2 非财政拨款结余和专用结余年初年末变动情况表'!F8+'CS01_2 非财政拨款结余和专用结余年初年末变动情况表'!G8)</f>
        <v>0.0</v>
      </c>
      <c r="J8" s="276" t="inlineStr">
        <is>
          <t>—</t>
        </is>
      </c>
      <c r="K8" s="134"/>
      <c r="L8" s="134"/>
      <c r="M8" s="134"/>
      <c r="N8" s="362"/>
      <c r="O8" s="134" t="n">
        <f>'CS01_2 非财政拨款结余和专用结余年初年末变动情况表'!I8 - 'CS01_2 非财政拨款结余和专用结余年初年末变动情况表'!K8 + 'CS01_2 非财政拨款结余和专用结余年初年末变动情况表'!L8 + 'CS01_2 非财政拨款结余和专用结余年初年末变动情况表'!M8</f>
        <v>0.0</v>
      </c>
      <c r="P8" s="364"/>
    </row>
    <row r="9" customHeight="true" ht="19.5">
      <c r="A9" s="366" t="inlineStr">
        <is>
          <t>注：1.本表反映单位非财政拨款结余和专用结余年初年末变动情况，包括年初变动情况和本年变动情况。本表数据包括事业单位的非财政拨款结余（累计结余）和专用结余（累计结余）。</t>
        </is>
      </c>
      <c r="B9" s="368"/>
      <c r="C9" s="368"/>
      <c r="D9" s="368"/>
      <c r="E9" s="368"/>
      <c r="F9" s="368"/>
      <c r="G9" s="368"/>
      <c r="H9" s="368"/>
      <c r="I9" s="368"/>
      <c r="J9" s="368"/>
      <c r="K9" s="368"/>
      <c r="L9" s="368"/>
      <c r="M9" s="368"/>
      <c r="N9" s="368"/>
      <c r="O9" s="368"/>
      <c r="P9" s="368"/>
    </row>
    <row r="10" customHeight="true" ht="19.5">
      <c r="A10" s="366" t="inlineStr">
        <is>
          <t xml:space="preserve">    2.中央单位需填报本表。地方单位根据同级财政部门要求填报。</t>
        </is>
      </c>
      <c r="B10" s="368"/>
      <c r="C10" s="368"/>
      <c r="D10" s="368"/>
      <c r="E10" s="368"/>
      <c r="F10" s="368"/>
      <c r="G10" s="368"/>
      <c r="H10" s="368"/>
      <c r="I10" s="368"/>
      <c r="J10" s="368"/>
      <c r="K10" s="368"/>
      <c r="L10" s="368"/>
      <c r="M10" s="368"/>
      <c r="N10" s="368"/>
      <c r="O10" s="368"/>
      <c r="P10" s="368"/>
    </row>
    <row r="11" customHeight="true" ht="19.5">
      <c r="A11" s="366" t="inlineStr">
        <is>
          <t xml:space="preserve">    3.栏次1“调整前年初数”，应分别与2022年度部门决算《预算支出相关信息表》（财决附01表）对应的非财政拨款结余和专用结余年末数一致（自动关联取数）。</t>
        </is>
      </c>
      <c r="B11" s="368"/>
      <c r="C11" s="368"/>
      <c r="D11" s="368"/>
      <c r="E11" s="368"/>
      <c r="F11" s="368"/>
      <c r="G11" s="368"/>
      <c r="H11" s="368"/>
      <c r="I11" s="368"/>
      <c r="J11" s="368"/>
      <c r="K11" s="368"/>
      <c r="L11" s="368"/>
      <c r="M11" s="368"/>
      <c r="N11" s="368"/>
      <c r="O11" s="368"/>
      <c r="P11" s="368"/>
    </row>
    <row r="12" customHeight="true" ht="39.0">
      <c r="A12" s="366"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2" s="368"/>
      <c r="C12" s="368"/>
      <c r="D12" s="368"/>
      <c r="E12" s="368"/>
      <c r="F12" s="368"/>
      <c r="G12" s="368"/>
      <c r="H12" s="368"/>
      <c r="I12" s="368"/>
      <c r="J12" s="368"/>
      <c r="K12" s="368"/>
      <c r="L12" s="368"/>
      <c r="M12" s="368"/>
      <c r="N12" s="368"/>
      <c r="O12" s="368"/>
      <c r="P12" s="368"/>
    </row>
    <row r="13" customHeight="true" ht="19.5">
      <c r="A13" s="366" t="inlineStr">
        <is>
          <t xml:space="preserve">    5.栏次8“调整后年初数”，应分别与2023年度部门决算《预算支出相关信息表》（财决附01表）对应的非财政拨款结余和专用结余年初数一致（基本平衡审核）。</t>
        </is>
      </c>
      <c r="B13" s="368"/>
      <c r="C13" s="368"/>
      <c r="D13" s="368"/>
      <c r="E13" s="368"/>
      <c r="F13" s="368"/>
      <c r="G13" s="368"/>
      <c r="H13" s="368"/>
      <c r="I13" s="368"/>
      <c r="J13" s="368"/>
      <c r="K13" s="368"/>
      <c r="L13" s="368"/>
      <c r="M13" s="368"/>
      <c r="N13" s="368"/>
      <c r="O13" s="368"/>
      <c r="P13" s="368"/>
    </row>
    <row r="14" customHeight="true" ht="19.5">
      <c r="A14" s="366" t="inlineStr">
        <is>
          <t xml:space="preserve">    6.非财政拨款结余栏次9“本年收支差额”为行政单位填报非财政拨款结余等本年变动情况。根据政府会计准则制度规定，行政单位不应有专用结余。</t>
        </is>
      </c>
      <c r="B14" s="368"/>
      <c r="C14" s="368"/>
      <c r="D14" s="368"/>
      <c r="E14" s="368"/>
      <c r="F14" s="368"/>
      <c r="G14" s="368"/>
      <c r="H14" s="368"/>
      <c r="I14" s="368"/>
      <c r="J14" s="368"/>
      <c r="K14" s="368"/>
      <c r="L14" s="368"/>
      <c r="M14" s="368"/>
      <c r="N14" s="368"/>
      <c r="O14" s="368"/>
      <c r="P14" s="368"/>
    </row>
    <row r="15" customHeight="true" ht="19.5">
      <c r="A15" s="366" t="inlineStr">
        <is>
          <t xml:space="preserve">    7.栏次10-栏次11“使用非财政拨款结余/使用专用结余”、“结余分配”等金额，应与2023年度部门决算《收入支出决算表》（财决02表）对应的“使用非财政拨款结余和专用结余”和“结余分配”等栏次保持衔接。</t>
        </is>
      </c>
      <c r="B15" s="368"/>
      <c r="C15" s="368"/>
      <c r="D15" s="368"/>
      <c r="E15" s="368"/>
      <c r="F15" s="368"/>
      <c r="G15" s="368"/>
      <c r="H15" s="368"/>
      <c r="I15" s="368"/>
      <c r="J15" s="368"/>
      <c r="K15" s="368"/>
      <c r="L15" s="368"/>
      <c r="M15" s="368"/>
      <c r="N15" s="368"/>
      <c r="O15" s="368"/>
      <c r="P15" s="368"/>
    </row>
    <row r="16" customHeight="true" ht="39.0">
      <c r="A16" s="366"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6" s="368"/>
      <c r="C16" s="368"/>
      <c r="D16" s="368"/>
      <c r="E16" s="368"/>
      <c r="F16" s="368"/>
      <c r="G16" s="368"/>
      <c r="H16" s="368"/>
      <c r="I16" s="368"/>
      <c r="J16" s="368"/>
      <c r="K16" s="368"/>
      <c r="L16" s="368"/>
      <c r="M16" s="368"/>
      <c r="N16" s="368"/>
      <c r="O16" s="368"/>
      <c r="P16" s="368"/>
    </row>
    <row r="17" customHeight="true" ht="19.5">
      <c r="A17" s="366"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7" s="368"/>
      <c r="C17" s="368"/>
      <c r="D17" s="368"/>
      <c r="E17" s="368"/>
      <c r="F17" s="368"/>
      <c r="G17" s="368"/>
      <c r="H17" s="368"/>
      <c r="I17" s="368"/>
      <c r="J17" s="368"/>
      <c r="K17" s="368"/>
      <c r="L17" s="368"/>
      <c r="M17" s="368"/>
      <c r="N17" s="368"/>
      <c r="O17" s="368"/>
      <c r="P17" s="368"/>
    </row>
    <row r="18" customHeight="true" ht="19.5">
      <c r="A18" s="366" t="inlineStr">
        <is>
          <t xml:space="preserve">    10.本表应作为部门决算报表说明第二部分的附件一并报送。</t>
        </is>
      </c>
      <c r="B18" s="368"/>
      <c r="C18" s="368"/>
      <c r="D18" s="368"/>
      <c r="E18" s="368"/>
      <c r="F18" s="368"/>
      <c r="G18" s="368"/>
      <c r="H18" s="368"/>
      <c r="I18" s="368"/>
      <c r="J18" s="368"/>
      <c r="K18" s="368"/>
      <c r="L18" s="368"/>
      <c r="M18" s="368"/>
      <c r="N18" s="368"/>
      <c r="O18" s="368"/>
      <c r="P18" s="368"/>
    </row>
  </sheetData>
  <mergeCells count="26">
    <mergeCell ref="A3:A5"/>
    <mergeCell ref="B3:B5"/>
    <mergeCell ref="C3:H3"/>
    <mergeCell ref="I3:I5"/>
    <mergeCell ref="K3:N3"/>
    <mergeCell ref="O3:O5"/>
    <mergeCell ref="P3:P5"/>
    <mergeCell ref="C4:C5"/>
    <mergeCell ref="D4:D5"/>
    <mergeCell ref="E4:E5"/>
    <mergeCell ref="F4:F5"/>
    <mergeCell ref="G4:H4"/>
    <mergeCell ref="J4:J5"/>
    <mergeCell ref="K4:K5"/>
    <mergeCell ref="L4:L5"/>
    <mergeCell ref="M4:N4"/>
    <mergeCell ref="A9:P9"/>
    <mergeCell ref="A10:P10"/>
    <mergeCell ref="A11:P11"/>
    <mergeCell ref="A12:P12"/>
    <mergeCell ref="A13:P13"/>
    <mergeCell ref="A14:P14"/>
    <mergeCell ref="A15:P15"/>
    <mergeCell ref="A16:P16"/>
    <mergeCell ref="A17:P17"/>
    <mergeCell ref="A18:P18"/>
  </mergeCells>
  <pageMargins bottom="0.75" footer="0.3" header="0.3" left="0.7" right="0.7" top="0.75"/>
</worksheet>
</file>

<file path=xl/worksheets/sheet30.xml><?xml version="1.0" encoding="utf-8"?>
<worksheet xmlns="http://schemas.openxmlformats.org/spreadsheetml/2006/main">
  <sheetPr>
    <outlinePr summaryBelow="false"/>
  </sheetPr>
  <dimension ref="A1:G72"/>
  <sheetViews>
    <sheetView workbookViewId="0">
      <pane xSplit="2.0" ySplit="5.0" state="frozen" topLeftCell="C6"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 r="D1" s="9" t="inlineStr">
        <is>
          <t>主要指标变动情况表</t>
        </is>
      </c>
    </row>
    <row r="2">
      <c r="A2" s="369" t="inlineStr">
        <is>
          <t>编制单位：南县监察委员会</t>
        </is>
      </c>
      <c r="D2" s="369" t="inlineStr">
        <is>
          <t>2023年度</t>
        </is>
      </c>
    </row>
    <row r="3" customHeight="true" ht="15.0">
      <c r="A3" s="260" t="inlineStr">
        <is>
          <t>指    标</t>
        </is>
      </c>
      <c r="B3" s="316" t="inlineStr">
        <is>
          <t>行次</t>
        </is>
      </c>
      <c r="C3" s="260" t="inlineStr">
        <is>
          <t>本年度</t>
        </is>
      </c>
      <c r="D3" s="260" t="inlineStr">
        <is>
          <t>上年度</t>
        </is>
      </c>
      <c r="E3" s="260" t="inlineStr">
        <is>
          <t>比上年增减</t>
        </is>
      </c>
      <c r="F3" s="260" t="inlineStr">
        <is>
          <t>增减％</t>
        </is>
      </c>
      <c r="G3" s="264" t="inlineStr">
        <is>
          <t>原因</t>
        </is>
      </c>
    </row>
    <row r="4" customHeight="true" ht="15.0">
      <c r="A4" s="210"/>
      <c r="B4" s="210"/>
      <c r="C4" s="210"/>
      <c r="D4" s="210"/>
      <c r="E4" s="210"/>
      <c r="F4" s="210"/>
      <c r="G4" s="226"/>
    </row>
    <row r="5" customHeight="true" ht="15.0">
      <c r="A5" s="210" t="inlineStr">
        <is>
          <t xml:space="preserve">栏    次
</t>
        </is>
      </c>
      <c r="B5" s="210"/>
      <c r="C5" s="210" t="inlineStr">
        <is>
          <t>1</t>
        </is>
      </c>
      <c r="D5" s="210" t="inlineStr">
        <is>
          <t>2</t>
        </is>
      </c>
      <c r="E5" s="210" t="inlineStr">
        <is>
          <t>3</t>
        </is>
      </c>
      <c r="F5" s="210" t="inlineStr">
        <is>
          <t>4</t>
        </is>
      </c>
      <c r="G5" s="226" t="inlineStr">
        <is>
          <t>5</t>
        </is>
      </c>
    </row>
    <row r="6" customHeight="true" ht="15.0">
      <c r="A6" s="114" t="inlineStr">
        <is>
          <t>一、年度收支情况（单位：元）</t>
        </is>
      </c>
      <c r="B6" s="106" t="inlineStr">
        <is>
          <t>1</t>
        </is>
      </c>
      <c r="C6" s="120" t="inlineStr">
        <is>
          <t>—</t>
        </is>
      </c>
      <c r="D6" s="120" t="inlineStr">
        <is>
          <t>—</t>
        </is>
      </c>
      <c r="E6" s="120" t="inlineStr">
        <is>
          <t>—</t>
        </is>
      </c>
      <c r="F6" s="120" t="inlineStr">
        <is>
          <t>—</t>
        </is>
      </c>
      <c r="G6" s="268" t="inlineStr">
        <is>
          <t>—</t>
        </is>
      </c>
    </row>
    <row r="7" customHeight="true" ht="15.0">
      <c r="A7" s="114" t="inlineStr">
        <is>
          <t xml:space="preserve">    1.本年收入</t>
        </is>
      </c>
      <c r="B7" s="106" t="inlineStr">
        <is>
          <t>2</t>
        </is>
      </c>
      <c r="C7" s="110" t="n">
        <f>'Z5 收入决算表'!E8</f>
        <v>1.797376104E7</v>
      </c>
      <c r="D7" s="110" t="n">
        <v>1.442277184E7</v>
      </c>
      <c r="E7" s="110" t="n">
        <f>'CS02 主要指标变动情况表'!C7 - 'CS02 主要指标变动情况表'!D7</f>
        <v>3550989.2</v>
      </c>
      <c r="F7" s="110" t="n">
        <f>'CS02 主要指标变动情况表'!E7 / 'CS02 主要指标变动情况表'!D7 * 100</f>
        <v>24.62</v>
      </c>
      <c r="G7" s="337" t="inlineStr">
        <is>
          <t>2023年因活动增多使收入增加</t>
        </is>
      </c>
    </row>
    <row r="8" customHeight="true" ht="15.0">
      <c r="A8" s="114" t="inlineStr">
        <is>
          <t xml:space="preserve">      其中：一般公共预算财政拨款</t>
        </is>
      </c>
      <c r="B8" s="106" t="inlineStr">
        <is>
          <t>3</t>
        </is>
      </c>
      <c r="C8" s="110" t="n">
        <f>'Z9 一般公共预算财政拨款收入支出决算表'!H8</f>
        <v>1.749638674E7</v>
      </c>
      <c r="D8" s="110" t="n">
        <v>1.442277184E7</v>
      </c>
      <c r="E8" s="110" t="n">
        <f>'CS02 主要指标变动情况表'!C8 - 'CS02 主要指标变动情况表'!D8</f>
        <v>3073614.9</v>
      </c>
      <c r="F8" s="110" t="n">
        <f>'CS02 主要指标变动情况表'!E8 / 'CS02 主要指标变动情况表'!D8 * 100</f>
        <v>21.31</v>
      </c>
      <c r="G8" s="337" t="inlineStr">
        <is>
          <t>2023年因活动增多使收入增加</t>
        </is>
      </c>
    </row>
    <row r="9" customHeight="true" ht="15.0">
      <c r="A9" s="114" t="inlineStr">
        <is>
          <t xml:space="preserve">            政府性基金预算财政拨款</t>
        </is>
      </c>
      <c r="B9" s="106" t="inlineStr">
        <is>
          <t>4</t>
        </is>
      </c>
      <c r="C9" s="110" t="n">
        <f>'Z11 政府性基金预算财政拨款收入支出决算表'!H8</f>
        <v>0.0</v>
      </c>
      <c r="D9" s="110" t="n">
        <v>0.0</v>
      </c>
      <c r="E9" s="110" t="n">
        <f>'CS02 主要指标变动情况表'!C9 - 'CS02 主要指标变动情况表'!D9</f>
        <v>0.0</v>
      </c>
      <c r="F9" s="110" t="n">
        <f>'CS02 主要指标变动情况表'!E9 / 'CS02 主要指标变动情况表'!D9 * 100</f>
        <v>0.0</v>
      </c>
      <c r="G9" s="337"/>
    </row>
    <row r="10" customHeight="true" ht="15.0">
      <c r="A10" s="114" t="inlineStr">
        <is>
          <t xml:space="preserve">            国有资本经营预算财政拨款</t>
        </is>
      </c>
      <c r="B10" s="106" t="inlineStr">
        <is>
          <t>5</t>
        </is>
      </c>
      <c r="C10" s="110" t="n">
        <f>'Z13 国有资本经营预算财政拨款收入支出决算表'!H8</f>
        <v>0.0</v>
      </c>
      <c r="D10" s="110" t="n">
        <v>0.0</v>
      </c>
      <c r="E10" s="110" t="n">
        <f>'CS02 主要指标变动情况表'!C10 - 'CS02 主要指标变动情况表'!D10</f>
        <v>0.0</v>
      </c>
      <c r="F10" s="110" t="n">
        <f>'CS02 主要指标变动情况表'!E10 / 'CS02 主要指标变动情况表'!D10 * 100</f>
        <v>0.0</v>
      </c>
      <c r="G10" s="337"/>
    </row>
    <row r="11" customHeight="true" ht="15.0">
      <c r="A11" s="114" t="inlineStr">
        <is>
          <t xml:space="preserve">            *事业收入</t>
        </is>
      </c>
      <c r="B11" s="106" t="inlineStr">
        <is>
          <t>6</t>
        </is>
      </c>
      <c r="C11" s="110" t="n">
        <f>'Z5 收入决算表'!H8</f>
        <v>0.0</v>
      </c>
      <c r="D11" s="110" t="n">
        <v>0.0</v>
      </c>
      <c r="E11" s="110" t="n">
        <f>'CS02 主要指标变动情况表'!C11 - 'CS02 主要指标变动情况表'!D11</f>
        <v>0.0</v>
      </c>
      <c r="F11" s="110" t="n">
        <f>'CS02 主要指标变动情况表'!E11 / 'CS02 主要指标变动情况表'!D11 * 100</f>
        <v>0.0</v>
      </c>
      <c r="G11" s="337"/>
    </row>
    <row r="12" customHeight="true" ht="15.0">
      <c r="A12" s="114" t="inlineStr">
        <is>
          <t xml:space="preserve">            事业单位经营收入</t>
        </is>
      </c>
      <c r="B12" s="106" t="inlineStr">
        <is>
          <t>7</t>
        </is>
      </c>
      <c r="C12" s="110" t="n">
        <f>'Z5 收入决算表'!J8</f>
        <v>0.0</v>
      </c>
      <c r="D12" s="110" t="n">
        <v>0.0</v>
      </c>
      <c r="E12" s="110" t="n">
        <f>'CS02 主要指标变动情况表'!C12 - 'CS02 主要指标变动情况表'!D12</f>
        <v>0.0</v>
      </c>
      <c r="F12" s="110" t="n">
        <f>'CS02 主要指标变动情况表'!E12 / 'CS02 主要指标变动情况表'!D12 * 100</f>
        <v>0.0</v>
      </c>
      <c r="G12" s="337"/>
    </row>
    <row r="13" customHeight="true" ht="15.0">
      <c r="A13" s="114" t="inlineStr">
        <is>
          <t xml:space="preserve">            *其他收入</t>
        </is>
      </c>
      <c r="B13" s="106" t="inlineStr">
        <is>
          <t>8</t>
        </is>
      </c>
      <c r="C13" s="110" t="n">
        <f>'Z5 收入决算表'!L8</f>
        <v>477374.3</v>
      </c>
      <c r="D13" s="110" t="n">
        <v>0.0</v>
      </c>
      <c r="E13" s="110" t="n">
        <f>'CS02 主要指标变动情况表'!C13 - 'CS02 主要指标变动情况表'!D13</f>
        <v>477374.3</v>
      </c>
      <c r="F13" s="110" t="n">
        <f>'CS02 主要指标变动情况表'!E13 / 'CS02 主要指标变动情况表'!D13 * 100</f>
        <v>0.0</v>
      </c>
      <c r="G13" s="337"/>
    </row>
    <row r="14" customHeight="true" ht="15.0">
      <c r="A14" s="114" t="inlineStr">
        <is>
          <t xml:space="preserve">    2.本年支出</t>
        </is>
      </c>
      <c r="B14" s="106" t="inlineStr">
        <is>
          <t>9</t>
        </is>
      </c>
      <c r="C14" s="110" t="n">
        <f>'Z6 支出决算表'!E8</f>
        <v>1.788678544E7</v>
      </c>
      <c r="D14" s="110" t="n">
        <v>1.442277184E7</v>
      </c>
      <c r="E14" s="110" t="n">
        <f>'CS02 主要指标变动情况表'!C14 - 'CS02 主要指标变动情况表'!D14</f>
        <v>3464013.6</v>
      </c>
      <c r="F14" s="110" t="n">
        <f>'CS02 主要指标变动情况表'!E14 / 'CS02 主要指标变动情况表'!D14 * 100</f>
        <v>24.02</v>
      </c>
      <c r="G14" s="337" t="inlineStr">
        <is>
          <t>2023年因活动增多使支出增加</t>
        </is>
      </c>
    </row>
    <row r="15" customHeight="true" ht="15.0">
      <c r="A15" s="114" t="inlineStr">
        <is>
          <t xml:space="preserve">      其中：基本支出</t>
        </is>
      </c>
      <c r="B15" s="106" t="inlineStr">
        <is>
          <t>10</t>
        </is>
      </c>
      <c r="C15" s="110" t="n">
        <f>'Z6 支出决算表'!F8</f>
        <v>1.380850323E7</v>
      </c>
      <c r="D15" s="110" t="n">
        <v>1.07565216E7</v>
      </c>
      <c r="E15" s="110" t="n">
        <f>'CS02 主要指标变动情况表'!C15 - 'CS02 主要指标变动情况表'!D15</f>
        <v>3051981.63</v>
      </c>
      <c r="F15" s="110" t="n">
        <f>'CS02 主要指标变动情况表'!E15 / 'CS02 主要指标变动情况表'!D15 * 100</f>
        <v>28.37</v>
      </c>
      <c r="G15" s="337" t="inlineStr">
        <is>
          <t>2023年因活动增多使支出增加</t>
        </is>
      </c>
    </row>
    <row r="16" customHeight="true" ht="15.0">
      <c r="A16" s="114" t="inlineStr">
        <is>
          <t xml:space="preserve">            （1）人员经费</t>
        </is>
      </c>
      <c r="B16" s="106" t="inlineStr">
        <is>
          <t>11</t>
        </is>
      </c>
      <c r="C16" s="110" t="n">
        <v>6938097.2</v>
      </c>
      <c r="D16" s="110" t="n">
        <v>7317245.43</v>
      </c>
      <c r="E16" s="110" t="n">
        <f>'CS02 主要指标变动情况表'!C16 - 'CS02 主要指标变动情况表'!D16</f>
        <v>-379148.23</v>
      </c>
      <c r="F16" s="110" t="n">
        <f>'CS02 主要指标变动情况表'!E16 / 'CS02 主要指标变动情况表'!D16 * 100</f>
        <v>-5.18</v>
      </c>
      <c r="G16" s="337"/>
    </row>
    <row r="17" customHeight="true" ht="15.0">
      <c r="A17" s="114" t="inlineStr">
        <is>
          <t xml:space="preserve">            （2）公用经费</t>
        </is>
      </c>
      <c r="B17" s="106" t="inlineStr">
        <is>
          <t>12</t>
        </is>
      </c>
      <c r="C17" s="110" t="n">
        <v>6870406.03</v>
      </c>
      <c r="D17" s="110" t="n">
        <v>3439276.17</v>
      </c>
      <c r="E17" s="110" t="n">
        <f>'CS02 主要指标变动情况表'!C17 - 'CS02 主要指标变动情况表'!D17</f>
        <v>3431129.86</v>
      </c>
      <c r="F17" s="110" t="n">
        <f>'CS02 主要指标变动情况表'!E17 / 'CS02 主要指标变动情况表'!D17 * 100</f>
        <v>99.76</v>
      </c>
      <c r="G17" s="337" t="inlineStr">
        <is>
          <t>2023年因活动增多使支出增加</t>
        </is>
      </c>
    </row>
    <row r="18" customHeight="true" ht="15.0">
      <c r="A18" s="114" t="inlineStr">
        <is>
          <t xml:space="preserve">            项目支出</t>
        </is>
      </c>
      <c r="B18" s="106" t="inlineStr">
        <is>
          <t>13</t>
        </is>
      </c>
      <c r="C18" s="110" t="n">
        <f>'Z6 支出决算表'!G8</f>
        <v>4078282.21</v>
      </c>
      <c r="D18" s="110" t="n">
        <v>3666250.24</v>
      </c>
      <c r="E18" s="110" t="n">
        <f>'CS02 主要指标变动情况表'!C18 - 'CS02 主要指标变动情况表'!D18</f>
        <v>412031.97</v>
      </c>
      <c r="F18" s="110" t="n">
        <f>'CS02 主要指标变动情况表'!E18 / 'CS02 主要指标变动情况表'!D18 * 100</f>
        <v>11.24</v>
      </c>
      <c r="G18" s="337"/>
    </row>
    <row r="19" customHeight="true" ht="15.0">
      <c r="A19" s="114" t="inlineStr">
        <is>
          <t xml:space="preserve">            其中：基本建设类项目</t>
        </is>
      </c>
      <c r="B19" s="106" t="inlineStr">
        <is>
          <t>14</t>
        </is>
      </c>
      <c r="C19" s="110" t="n">
        <f>'Z3 收入支出决算总表'!O10</f>
        <v>0.0</v>
      </c>
      <c r="D19" s="110" t="n">
        <v>0.0</v>
      </c>
      <c r="E19" s="110" t="n">
        <f>'CS02 主要指标变动情况表'!C19 - 'CS02 主要指标变动情况表'!D19</f>
        <v>0.0</v>
      </c>
      <c r="F19" s="110" t="n">
        <f>'CS02 主要指标变动情况表'!E19 / 'CS02 主要指标变动情况表'!D19 * 100</f>
        <v>0.0</v>
      </c>
      <c r="G19" s="337"/>
    </row>
    <row r="20" customHeight="true" ht="15.0">
      <c r="A20" s="114" t="inlineStr">
        <is>
          <t xml:space="preserve">            事业单位经营支出</t>
        </is>
      </c>
      <c r="B20" s="106" t="inlineStr">
        <is>
          <t>15</t>
        </is>
      </c>
      <c r="C20" s="110" t="n">
        <f>'Z6 支出决算表'!I8</f>
        <v>0.0</v>
      </c>
      <c r="D20" s="110" t="n">
        <v>0.0</v>
      </c>
      <c r="E20" s="110" t="n">
        <f>'CS02 主要指标变动情况表'!C20 - 'CS02 主要指标变动情况表'!D20</f>
        <v>0.0</v>
      </c>
      <c r="F20" s="110" t="n">
        <f>'CS02 主要指标变动情况表'!E20 / 'CS02 主要指标变动情况表'!D20 * 100</f>
        <v>0.0</v>
      </c>
      <c r="G20" s="337"/>
    </row>
    <row r="21" customHeight="true" ht="15.0">
      <c r="A21" s="114" t="inlineStr">
        <is>
          <t xml:space="preserve">    3.年末结转和结余</t>
        </is>
      </c>
      <c r="B21" s="106" t="inlineStr">
        <is>
          <t>16</t>
        </is>
      </c>
      <c r="C21" s="110" t="n">
        <f>'Z4 收入支出决算表'!U8</f>
        <v>197603.01</v>
      </c>
      <c r="D21" s="110" t="n">
        <v>385282.3</v>
      </c>
      <c r="E21" s="110" t="n">
        <f>'CS02 主要指标变动情况表'!C21 - 'CS02 主要指标变动情况表'!D21</f>
        <v>-187679.29</v>
      </c>
      <c r="F21" s="110" t="n">
        <f>'CS02 主要指标变动情况表'!E21 / 'CS02 主要指标变动情况表'!D21 * 100</f>
        <v>-48.71</v>
      </c>
      <c r="G21" s="337" t="inlineStr">
        <is>
          <t>2023年结帐及时，结转结余减少</t>
        </is>
      </c>
    </row>
    <row r="22" customHeight="true" ht="15.0">
      <c r="A22" s="114" t="inlineStr">
        <is>
          <t xml:space="preserve">      其中：一般公共预算财政拨款</t>
        </is>
      </c>
      <c r="B22" s="106" t="inlineStr">
        <is>
          <t>17</t>
        </is>
      </c>
      <c r="C22" s="110" t="n">
        <f>'Z9 一般公共预算财政拨款收入支出决算表'!P8</f>
        <v>0.0</v>
      </c>
      <c r="D22" s="110" t="n">
        <v>274654.89</v>
      </c>
      <c r="E22" s="110" t="n">
        <f>'CS02 主要指标变动情况表'!C22 - 'CS02 主要指标变动情况表'!D22</f>
        <v>-274654.89</v>
      </c>
      <c r="F22" s="110" t="n">
        <f>'CS02 主要指标变动情况表'!E22 / 'CS02 主要指标变动情况表'!D22 * 100</f>
        <v>-100.0</v>
      </c>
      <c r="G22" s="337" t="inlineStr">
        <is>
          <t>2023年没有财政拨结余</t>
        </is>
      </c>
    </row>
    <row r="23" customHeight="true" ht="15.0">
      <c r="A23" s="114" t="inlineStr">
        <is>
          <t xml:space="preserve">            政府性基金预算财政拨款</t>
        </is>
      </c>
      <c r="B23" s="106" t="inlineStr">
        <is>
          <t>18</t>
        </is>
      </c>
      <c r="C23" s="110" t="n">
        <f>'Z11 政府性基金预算财政拨款收入支出决算表'!P8</f>
        <v>0.0</v>
      </c>
      <c r="D23" s="110" t="n">
        <v>0.0</v>
      </c>
      <c r="E23" s="110" t="n">
        <f>'CS02 主要指标变动情况表'!C23 - 'CS02 主要指标变动情况表'!D23</f>
        <v>0.0</v>
      </c>
      <c r="F23" s="110" t="n">
        <f>'CS02 主要指标变动情况表'!E23 / 'CS02 主要指标变动情况表'!D23 * 100</f>
        <v>0.0</v>
      </c>
      <c r="G23" s="337"/>
    </row>
    <row r="24" customHeight="true" ht="15.0">
      <c r="A24" s="114" t="inlineStr">
        <is>
          <t xml:space="preserve">            国有资本经营预算财政拨款</t>
        </is>
      </c>
      <c r="B24" s="106" t="inlineStr">
        <is>
          <t>19</t>
        </is>
      </c>
      <c r="C24" s="110" t="n">
        <f>'Z13 国有资本经营预算财政拨款收入支出决算表'!W8</f>
        <v>0.0</v>
      </c>
      <c r="D24" s="110" t="n">
        <v>0.0</v>
      </c>
      <c r="E24" s="110" t="n">
        <f>'CS02 主要指标变动情况表'!C24 - 'CS02 主要指标变动情况表'!D24</f>
        <v>0.0</v>
      </c>
      <c r="F24" s="110" t="n">
        <f>'CS02 主要指标变动情况表'!E24 / 'CS02 主要指标变动情况表'!D24 * 100</f>
        <v>0.0</v>
      </c>
      <c r="G24" s="337"/>
    </row>
    <row r="25" customHeight="true" ht="15.0">
      <c r="A25" s="114" t="inlineStr">
        <is>
          <t>二、年末资产负债信息（单位：元）</t>
        </is>
      </c>
      <c r="B25" s="106" t="inlineStr">
        <is>
          <t>20</t>
        </is>
      </c>
      <c r="C25" s="120" t="inlineStr">
        <is>
          <t>—</t>
        </is>
      </c>
      <c r="D25" s="120" t="inlineStr">
        <is>
          <t>—</t>
        </is>
      </c>
      <c r="E25" s="120" t="inlineStr">
        <is>
          <t>—</t>
        </is>
      </c>
      <c r="F25" s="120" t="inlineStr">
        <is>
          <t>—</t>
        </is>
      </c>
      <c r="G25" s="268" t="inlineStr">
        <is>
          <t>—</t>
        </is>
      </c>
    </row>
    <row r="26" customHeight="true" ht="15.0">
      <c r="A26" s="114" t="inlineStr">
        <is>
          <t xml:space="preserve">    1.货币资金</t>
        </is>
      </c>
      <c r="B26" s="106" t="inlineStr">
        <is>
          <t>21</t>
        </is>
      </c>
      <c r="C26" s="110" t="n">
        <f>'F3 预算支出相关信息表'!F8</f>
        <v>327474.42</v>
      </c>
      <c r="D26" s="110" t="n">
        <v>240000.0</v>
      </c>
      <c r="E26" s="110" t="n">
        <f>'CS02 主要指标变动情况表'!C26 - 'CS02 主要指标变动情况表'!D26</f>
        <v>87474.42</v>
      </c>
      <c r="F26" s="110" t="n">
        <f>'CS02 主要指标变动情况表'!E26 / 'CS02 主要指标变动情况表'!D26 * 100</f>
        <v>36.45</v>
      </c>
      <c r="G26" s="337" t="inlineStr">
        <is>
          <t>2023年货币资金增加</t>
        </is>
      </c>
    </row>
    <row r="27" customHeight="true" ht="15.0">
      <c r="A27" s="114" t="inlineStr">
        <is>
          <t xml:space="preserve">    2.财政应返还额度</t>
        </is>
      </c>
      <c r="B27" s="106" t="inlineStr">
        <is>
          <t>22</t>
        </is>
      </c>
      <c r="C27" s="110" t="n">
        <f>'F3 预算支出相关信息表'!F10</f>
        <v>0.0</v>
      </c>
      <c r="D27" s="110" t="n">
        <v>0.0</v>
      </c>
      <c r="E27" s="110" t="n">
        <f>'CS02 主要指标变动情况表'!C27 - 'CS02 主要指标变动情况表'!D27</f>
        <v>0.0</v>
      </c>
      <c r="F27" s="110" t="n">
        <f>'CS02 主要指标变动情况表'!E27 / 'CS02 主要指标变动情况表'!D27 * 100</f>
        <v>0.0</v>
      </c>
      <c r="G27" s="337"/>
    </row>
    <row r="28" customHeight="true" ht="15.0">
      <c r="A28" s="114" t="inlineStr">
        <is>
          <t xml:space="preserve">    3.房屋</t>
        </is>
      </c>
      <c r="B28" s="106" t="inlineStr">
        <is>
          <t>23</t>
        </is>
      </c>
      <c r="C28" s="110" t="n">
        <f>'F3 预算支出相关信息表'!F12</f>
        <v>0.0</v>
      </c>
      <c r="D28" s="110" t="n">
        <v>0.0</v>
      </c>
      <c r="E28" s="110" t="n">
        <f>'CS02 主要指标变动情况表'!C28 - 'CS02 主要指标变动情况表'!D28</f>
        <v>0.0</v>
      </c>
      <c r="F28" s="110" t="n">
        <f>'CS02 主要指标变动情况表'!E28 / 'CS02 主要指标变动情况表'!D28 * 100</f>
        <v>0.0</v>
      </c>
      <c r="G28" s="337"/>
    </row>
    <row r="29" customHeight="true" ht="15.0">
      <c r="A29" s="114" t="inlineStr">
        <is>
          <t xml:space="preserve">    4.车辆</t>
        </is>
      </c>
      <c r="B29" s="106" t="inlineStr">
        <is>
          <t>24</t>
        </is>
      </c>
      <c r="C29" s="110" t="n">
        <f>'F3 预算支出相关信息表'!F16</f>
        <v>436840.0</v>
      </c>
      <c r="D29" s="110" t="n">
        <v>436840.0</v>
      </c>
      <c r="E29" s="110" t="n">
        <f>'CS02 主要指标变动情况表'!C29 - 'CS02 主要指标变动情况表'!D29</f>
        <v>0.0</v>
      </c>
      <c r="F29" s="110" t="n">
        <f>'CS02 主要指标变动情况表'!E29 / 'CS02 主要指标变动情况表'!D29 * 100</f>
        <v>0.0</v>
      </c>
      <c r="G29" s="337"/>
    </row>
    <row r="30" customHeight="true" ht="15.0">
      <c r="A30" s="114" t="inlineStr">
        <is>
          <t xml:space="preserve">    5.在建工程</t>
        </is>
      </c>
      <c r="B30" s="106" t="inlineStr">
        <is>
          <t>25</t>
        </is>
      </c>
      <c r="C30" s="110" t="n">
        <f>'F3 预算支出相关信息表'!F24</f>
        <v>0.0</v>
      </c>
      <c r="D30" s="110" t="n">
        <v>0.0</v>
      </c>
      <c r="E30" s="110" t="n">
        <f>'CS02 主要指标变动情况表'!C30 - 'CS02 主要指标变动情况表'!D30</f>
        <v>0.0</v>
      </c>
      <c r="F30" s="110" t="n">
        <f>'CS02 主要指标变动情况表'!E30 / 'CS02 主要指标变动情况表'!D30 * 100</f>
        <v>0.0</v>
      </c>
      <c r="G30" s="337"/>
    </row>
    <row r="31" customHeight="true" ht="15.0">
      <c r="A31" s="114" t="inlineStr">
        <is>
          <t xml:space="preserve">    6.借款</t>
        </is>
      </c>
      <c r="B31" s="106" t="inlineStr">
        <is>
          <t>26</t>
        </is>
      </c>
      <c r="C31" s="110" t="n">
        <f>'F3 预算支出相关信息表'!F26</f>
        <v>0.0</v>
      </c>
      <c r="D31" s="110" t="n">
        <v>0.0</v>
      </c>
      <c r="E31" s="110" t="n">
        <f>'CS02 主要指标变动情况表'!C31 - 'CS02 主要指标变动情况表'!D31</f>
        <v>0.0</v>
      </c>
      <c r="F31" s="110" t="n">
        <f>'CS02 主要指标变动情况表'!E31 / 'CS02 主要指标变动情况表'!D31 * 100</f>
        <v>0.0</v>
      </c>
      <c r="G31" s="337"/>
    </row>
    <row r="32" customHeight="true" ht="15.0">
      <c r="A32" s="114" t="inlineStr">
        <is>
          <t xml:space="preserve">    7.应缴财政款</t>
        </is>
      </c>
      <c r="B32" s="106" t="inlineStr">
        <is>
          <t>27</t>
        </is>
      </c>
      <c r="C32" s="110" t="n">
        <f>'F3 预算支出相关信息表'!F27</f>
        <v>0.0</v>
      </c>
      <c r="D32" s="110" t="n">
        <v>0.0</v>
      </c>
      <c r="E32" s="110" t="n">
        <f>'CS02 主要指标变动情况表'!C32 - 'CS02 主要指标变动情况表'!D32</f>
        <v>0.0</v>
      </c>
      <c r="F32" s="110" t="n">
        <f>'CS02 主要指标变动情况表'!E32 / 'CS02 主要指标变动情况表'!D32 * 100</f>
        <v>0.0</v>
      </c>
      <c r="G32" s="337"/>
    </row>
    <row r="33" customHeight="true" ht="15.0">
      <c r="A33" s="114" t="inlineStr">
        <is>
          <t xml:space="preserve">    8.应付职工薪酬</t>
        </is>
      </c>
      <c r="B33" s="106" t="inlineStr">
        <is>
          <t>28</t>
        </is>
      </c>
      <c r="C33" s="110" t="n">
        <f>'F3 预算支出相关信息表'!F28</f>
        <v>0.0</v>
      </c>
      <c r="D33" s="110" t="n">
        <v>0.0</v>
      </c>
      <c r="E33" s="110" t="n">
        <f>'CS02 主要指标变动情况表'!C33 - 'CS02 主要指标变动情况表'!D33</f>
        <v>0.0</v>
      </c>
      <c r="F33" s="110" t="n">
        <f>'CS02 主要指标变动情况表'!E33 / 'CS02 主要指标变动情况表'!D33 * 100</f>
        <v>0.0</v>
      </c>
      <c r="G33" s="337"/>
    </row>
    <row r="34" customHeight="true" ht="15.0">
      <c r="A34" s="114" t="inlineStr">
        <is>
          <t>三、年末机构人员情况（单位：个、人）</t>
        </is>
      </c>
      <c r="B34" s="106" t="inlineStr">
        <is>
          <t>29</t>
        </is>
      </c>
      <c r="C34" s="120" t="inlineStr">
        <is>
          <t>—</t>
        </is>
      </c>
      <c r="D34" s="120" t="inlineStr">
        <is>
          <t>—</t>
        </is>
      </c>
      <c r="E34" s="120" t="inlineStr">
        <is>
          <t>—</t>
        </is>
      </c>
      <c r="F34" s="120" t="inlineStr">
        <is>
          <t>—</t>
        </is>
      </c>
      <c r="G34" s="268" t="inlineStr">
        <is>
          <t>—</t>
        </is>
      </c>
    </row>
    <row r="35" customHeight="true" ht="15.0">
      <c r="A35" s="114" t="inlineStr">
        <is>
          <t xml:space="preserve">    1.独立编制机构数</t>
        </is>
      </c>
      <c r="B35" s="106" t="inlineStr">
        <is>
          <t>30</t>
        </is>
      </c>
      <c r="C35" s="270" t="n">
        <f>'F4 基本数字表'!E9</f>
        <v>1.0</v>
      </c>
      <c r="D35" s="270" t="n">
        <v>1.0</v>
      </c>
      <c r="E35" s="270" t="n">
        <f>'CS02 主要指标变动情况表'!C35 - 'CS02 主要指标变动情况表'!D35</f>
        <v>0.0</v>
      </c>
      <c r="F35" s="110" t="n">
        <f>'CS02 主要指标变动情况表'!E35 / 'CS02 主要指标变动情况表'!D35 * 100</f>
        <v>0.0</v>
      </c>
      <c r="G35" s="337"/>
    </row>
    <row r="36" customHeight="true" ht="15.0">
      <c r="A36" s="114" t="inlineStr">
        <is>
          <t xml:space="preserve">    2.独立核算机构数</t>
        </is>
      </c>
      <c r="B36" s="106" t="inlineStr">
        <is>
          <t>31</t>
        </is>
      </c>
      <c r="C36" s="270" t="n">
        <f>'F4 基本数字表'!F9</f>
        <v>1.0</v>
      </c>
      <c r="D36" s="270" t="n">
        <v>1.0</v>
      </c>
      <c r="E36" s="270" t="n">
        <f>'CS02 主要指标变动情况表'!C36 - 'CS02 主要指标变动情况表'!D36</f>
        <v>0.0</v>
      </c>
      <c r="F36" s="110" t="n">
        <f>'CS02 主要指标变动情况表'!E36 / 'CS02 主要指标变动情况表'!D36 * 100</f>
        <v>0.0</v>
      </c>
      <c r="G36" s="337"/>
    </row>
    <row r="37" customHeight="true" ht="15.0">
      <c r="A37" s="114" t="inlineStr">
        <is>
          <t xml:space="preserve">    3.年末实有人数</t>
        </is>
      </c>
      <c r="B37" s="106" t="inlineStr">
        <is>
          <t>32</t>
        </is>
      </c>
      <c r="C37" s="270" t="n">
        <f>'F4 基本数字表'!G9</f>
        <v>52.0</v>
      </c>
      <c r="D37" s="270" t="n">
        <v>52.0</v>
      </c>
      <c r="E37" s="270" t="n">
        <f>'CS02 主要指标变动情况表'!C37 - 'CS02 主要指标变动情况表'!D37</f>
        <v>0.0</v>
      </c>
      <c r="F37" s="110" t="n">
        <f>'CS02 主要指标变动情况表'!E37 / 'CS02 主要指标变动情况表'!D37 * 100</f>
        <v>0.0</v>
      </c>
      <c r="G37" s="337"/>
    </row>
    <row r="38" customHeight="true" ht="15.0">
      <c r="A38" s="114" t="inlineStr">
        <is>
          <t xml:space="preserve">      在职人员</t>
        </is>
      </c>
      <c r="B38" s="106" t="inlineStr">
        <is>
          <t>33</t>
        </is>
      </c>
      <c r="C38" s="270" t="n">
        <f>'F4 基本数字表'!H9</f>
        <v>52.0</v>
      </c>
      <c r="D38" s="270" t="n">
        <v>52.0</v>
      </c>
      <c r="E38" s="270" t="n">
        <f>'CS02 主要指标变动情况表'!C38 - 'CS02 主要指标变动情况表'!D38</f>
        <v>0.0</v>
      </c>
      <c r="F38" s="110" t="n">
        <f>'CS02 主要指标变动情况表'!E38 / 'CS02 主要指标变动情况表'!D38 * 100</f>
        <v>0.0</v>
      </c>
      <c r="G38" s="337"/>
    </row>
    <row r="39" customHeight="true" ht="15.0">
      <c r="A39" s="114" t="inlineStr">
        <is>
          <t xml:space="preserve">        其中：行政人员</t>
        </is>
      </c>
      <c r="B39" s="106" t="inlineStr">
        <is>
          <t>34</t>
        </is>
      </c>
      <c r="C39" s="270" t="n">
        <v>48.0</v>
      </c>
      <c r="D39" s="270" t="n">
        <v>48.0</v>
      </c>
      <c r="E39" s="270" t="n">
        <f>'CS02 主要指标变动情况表'!C39 - 'CS02 主要指标变动情况表'!D39</f>
        <v>0.0</v>
      </c>
      <c r="F39" s="110" t="n">
        <f>'CS02 主要指标变动情况表'!E39 / 'CS02 主要指标变动情况表'!D39 * 100</f>
        <v>0.0</v>
      </c>
      <c r="G39" s="337"/>
    </row>
    <row r="40" customHeight="true" ht="15.0">
      <c r="A40" s="114" t="inlineStr">
        <is>
          <t xml:space="preserve">              参照公务员法管理事业人员</t>
        </is>
      </c>
      <c r="B40" s="106" t="inlineStr">
        <is>
          <t>35</t>
        </is>
      </c>
      <c r="C40" s="270" t="n">
        <v>0.0</v>
      </c>
      <c r="D40" s="270" t="n">
        <v>0.0</v>
      </c>
      <c r="E40" s="270" t="n">
        <f>'CS02 主要指标变动情况表'!C40 - 'CS02 主要指标变动情况表'!D40</f>
        <v>0.0</v>
      </c>
      <c r="F40" s="110" t="n">
        <f>'CS02 主要指标变动情况表'!E40 / 'CS02 主要指标变动情况表'!D40 * 100</f>
        <v>0.0</v>
      </c>
      <c r="G40" s="337"/>
    </row>
    <row r="41" customHeight="true" ht="15.0">
      <c r="A41" s="114" t="inlineStr">
        <is>
          <t xml:space="preserve">              非参公事业人员</t>
        </is>
      </c>
      <c r="B41" s="106" t="inlineStr">
        <is>
          <t>36</t>
        </is>
      </c>
      <c r="C41" s="270" t="n">
        <v>4.0</v>
      </c>
      <c r="D41" s="270" t="n">
        <v>4.0</v>
      </c>
      <c r="E41" s="270" t="n">
        <f>'CS02 主要指标变动情况表'!C41 - 'CS02 主要指标变动情况表'!D41</f>
        <v>0.0</v>
      </c>
      <c r="F41" s="110" t="n">
        <f>'CS02 主要指标变动情况表'!E41 / 'CS02 主要指标变动情况表'!D41 * 100</f>
        <v>0.0</v>
      </c>
      <c r="G41" s="337"/>
    </row>
    <row r="42" customHeight="true" ht="15.0">
      <c r="A42" s="114" t="inlineStr">
        <is>
          <t xml:space="preserve">      离休人员</t>
        </is>
      </c>
      <c r="B42" s="106" t="inlineStr">
        <is>
          <t>37</t>
        </is>
      </c>
      <c r="C42" s="270" t="n">
        <f>'F4 基本数字表'!I9</f>
        <v>0.0</v>
      </c>
      <c r="D42" s="270" t="n">
        <v>0.0</v>
      </c>
      <c r="E42" s="270" t="n">
        <f>'CS02 主要指标变动情况表'!C42 - 'CS02 主要指标变动情况表'!D42</f>
        <v>0.0</v>
      </c>
      <c r="F42" s="110" t="n">
        <f>'CS02 主要指标变动情况表'!E42 / 'CS02 主要指标变动情况表'!D42 * 100</f>
        <v>0.0</v>
      </c>
      <c r="G42" s="337"/>
    </row>
    <row r="43" customHeight="true" ht="15.0">
      <c r="A43" s="114" t="inlineStr">
        <is>
          <t xml:space="preserve">      退休人员</t>
        </is>
      </c>
      <c r="B43" s="106" t="inlineStr">
        <is>
          <t>38</t>
        </is>
      </c>
      <c r="C43" s="270" t="n">
        <f>'F4 基本数字表'!J9</f>
        <v>0.0</v>
      </c>
      <c r="D43" s="270" t="n">
        <v>0.0</v>
      </c>
      <c r="E43" s="270" t="n">
        <f>'CS02 主要指标变动情况表'!C43 - 'CS02 主要指标变动情况表'!D43</f>
        <v>0.0</v>
      </c>
      <c r="F43" s="110" t="n">
        <f>'CS02 主要指标变动情况表'!E43 / 'CS02 主要指标变动情况表'!D43 * 100</f>
        <v>0.0</v>
      </c>
      <c r="G43" s="337"/>
    </row>
    <row r="44" customHeight="true" ht="15.0">
      <c r="A44" s="114" t="inlineStr">
        <is>
          <t xml:space="preserve">    4.年末其他人员数</t>
        </is>
      </c>
      <c r="B44" s="106" t="inlineStr">
        <is>
          <t>39</t>
        </is>
      </c>
      <c r="C44" s="270" t="n">
        <f>'F4 基本数字表'!AC9</f>
        <v>0.0</v>
      </c>
      <c r="D44" s="270" t="n">
        <v>0.0</v>
      </c>
      <c r="E44" s="270" t="n">
        <f>'CS02 主要指标变动情况表'!C44 - 'CS02 主要指标变动情况表'!D44</f>
        <v>0.0</v>
      </c>
      <c r="F44" s="110" t="n">
        <f>'CS02 主要指标变动情况表'!E44 / 'CS02 主要指标变动情况表'!D44 * 100</f>
        <v>0.0</v>
      </c>
      <c r="G44" s="337"/>
    </row>
    <row r="45" customHeight="true" ht="15.0">
      <c r="A45" s="114" t="inlineStr">
        <is>
          <t xml:space="preserve">    5.年末学生人数</t>
        </is>
      </c>
      <c r="B45" s="106" t="inlineStr">
        <is>
          <t>40</t>
        </is>
      </c>
      <c r="C45" s="270" t="n">
        <f>'F4 基本数字表'!AF9</f>
        <v>0.0</v>
      </c>
      <c r="D45" s="270" t="n">
        <v>0.0</v>
      </c>
      <c r="E45" s="270" t="n">
        <f>'CS02 主要指标变动情况表'!C45 - 'CS02 主要指标变动情况表'!D45</f>
        <v>0.0</v>
      </c>
      <c r="F45" s="110" t="n">
        <f>'CS02 主要指标变动情况表'!E45 / 'CS02 主要指标变动情况表'!D45 * 100</f>
        <v>0.0</v>
      </c>
      <c r="G45" s="337"/>
    </row>
    <row r="46" customHeight="true" ht="15.0">
      <c r="A46" s="114" t="inlineStr">
        <is>
          <t>四、补充资料（单位：元）</t>
        </is>
      </c>
      <c r="B46" s="106" t="inlineStr">
        <is>
          <t>41</t>
        </is>
      </c>
      <c r="C46" s="120" t="inlineStr">
        <is>
          <t>—</t>
        </is>
      </c>
      <c r="D46" s="120" t="inlineStr">
        <is>
          <t>—</t>
        </is>
      </c>
      <c r="E46" s="120" t="inlineStr">
        <is>
          <t>—</t>
        </is>
      </c>
      <c r="F46" s="120" t="inlineStr">
        <is>
          <t>—</t>
        </is>
      </c>
      <c r="G46" s="268" t="inlineStr">
        <is>
          <t>—</t>
        </is>
      </c>
    </row>
    <row r="47" customHeight="true" ht="15.0">
      <c r="A47" s="114" t="inlineStr">
        <is>
          <t xml:space="preserve">    1.固定资产情况</t>
        </is>
      </c>
      <c r="B47" s="106" t="inlineStr">
        <is>
          <t>42</t>
        </is>
      </c>
      <c r="C47" s="120" t="inlineStr">
        <is>
          <t>—</t>
        </is>
      </c>
      <c r="D47" s="120" t="inlineStr">
        <is>
          <t>—</t>
        </is>
      </c>
      <c r="E47" s="120" t="inlineStr">
        <is>
          <t>—</t>
        </is>
      </c>
      <c r="F47" s="120" t="inlineStr">
        <is>
          <t>—</t>
        </is>
      </c>
      <c r="G47" s="268" t="inlineStr">
        <is>
          <t>—</t>
        </is>
      </c>
    </row>
    <row r="48" customHeight="true" ht="15.0">
      <c r="A48" s="114" t="inlineStr">
        <is>
          <t xml:space="preserve">      房屋面积（平方米）</t>
        </is>
      </c>
      <c r="B48" s="106" t="inlineStr">
        <is>
          <t>43</t>
        </is>
      </c>
      <c r="C48" s="110" t="n">
        <f>'F3 预算支出相关信息表'!E12</f>
        <v>0.0</v>
      </c>
      <c r="D48" s="110" t="n">
        <v>0.0</v>
      </c>
      <c r="E48" s="110" t="n">
        <f>'CS02 主要指标变动情况表'!C48 - 'CS02 主要指标变动情况表'!D48</f>
        <v>0.0</v>
      </c>
      <c r="F48" s="110" t="n">
        <f>'CS02 主要指标变动情况表'!E48 / 'CS02 主要指标变动情况表'!D48 * 100</f>
        <v>0.0</v>
      </c>
      <c r="G48" s="337"/>
    </row>
    <row r="49" customHeight="true" ht="15.0">
      <c r="A49" s="114" t="inlineStr">
        <is>
          <t xml:space="preserve">      车辆数量（辆）</t>
        </is>
      </c>
      <c r="B49" s="106" t="inlineStr">
        <is>
          <t>44</t>
        </is>
      </c>
      <c r="C49" s="270" t="n">
        <f>'F3 预算支出相关信息表'!E16</f>
        <v>2.0</v>
      </c>
      <c r="D49" s="270" t="n">
        <v>2.0</v>
      </c>
      <c r="E49" s="270" t="n">
        <f>'CS02 主要指标变动情况表'!C49 - 'CS02 主要指标变动情况表'!D49</f>
        <v>0.0</v>
      </c>
      <c r="F49" s="110" t="n">
        <f>'CS02 主要指标变动情况表'!E49 / 'CS02 主要指标变动情况表'!D49 * 100</f>
        <v>0.0</v>
      </c>
      <c r="G49" s="337"/>
    </row>
    <row r="50" customHeight="true" ht="15.0">
      <c r="A50" s="114" t="inlineStr">
        <is>
          <t xml:space="preserve">    2.“三公”经费支出</t>
        </is>
      </c>
      <c r="B50" s="106" t="inlineStr">
        <is>
          <t>45</t>
        </is>
      </c>
      <c r="C50" s="110" t="n">
        <f>'F5 机构运行信息表'!E6</f>
        <v>127900.0</v>
      </c>
      <c r="D50" s="110" t="n">
        <v>127959.46</v>
      </c>
      <c r="E50" s="110" t="n">
        <f>'CS02 主要指标变动情况表'!C50 - 'CS02 主要指标变动情况表'!D50</f>
        <v>-59.46</v>
      </c>
      <c r="F50" s="110" t="n">
        <f>'CS02 主要指标变动情况表'!E50 / 'CS02 主要指标变动情况表'!D50 * 100</f>
        <v>-0.05</v>
      </c>
      <c r="G50" s="337"/>
    </row>
    <row r="51" customHeight="true" ht="15.0">
      <c r="A51" s="114" t="inlineStr">
        <is>
          <t xml:space="preserve">      其中：因公出国（境）费</t>
        </is>
      </c>
      <c r="B51" s="106" t="inlineStr">
        <is>
          <t>46</t>
        </is>
      </c>
      <c r="C51" s="110" t="n">
        <f>'F5 机构运行信息表'!E7</f>
        <v>0.0</v>
      </c>
      <c r="D51" s="110" t="n">
        <v>0.0</v>
      </c>
      <c r="E51" s="110" t="n">
        <f>'CS02 主要指标变动情况表'!C51 - 'CS02 主要指标变动情况表'!D51</f>
        <v>0.0</v>
      </c>
      <c r="F51" s="110" t="n">
        <f>'CS02 主要指标变动情况表'!E51 / 'CS02 主要指标变动情况表'!D51 * 100</f>
        <v>0.0</v>
      </c>
      <c r="G51" s="337"/>
    </row>
    <row r="52" customHeight="true" ht="15.0">
      <c r="A52" s="114" t="inlineStr">
        <is>
          <t xml:space="preserve">            公务用车购置及运行维护费</t>
        </is>
      </c>
      <c r="B52" s="106" t="inlineStr">
        <is>
          <t>47</t>
        </is>
      </c>
      <c r="C52" s="110" t="n">
        <f>'F5 机构运行信息表'!E8</f>
        <v>100000.0</v>
      </c>
      <c r="D52" s="110" t="n">
        <v>117460.46</v>
      </c>
      <c r="E52" s="110" t="n">
        <f>'CS02 主要指标变动情况表'!C52 - 'CS02 主要指标变动情况表'!D52</f>
        <v>-17460.46</v>
      </c>
      <c r="F52" s="110" t="n">
        <f>'CS02 主要指标变动情况表'!E52 / 'CS02 主要指标变动情况表'!D52 * 100</f>
        <v>-14.86</v>
      </c>
      <c r="G52" s="337"/>
    </row>
    <row r="53" customHeight="true" ht="15.0">
      <c r="A53" s="114" t="inlineStr">
        <is>
          <t xml:space="preserve">            其中：公务用车购置费</t>
        </is>
      </c>
      <c r="B53" s="106" t="inlineStr">
        <is>
          <t>48</t>
        </is>
      </c>
      <c r="C53" s="110" t="n">
        <f>'F5 机构运行信息表'!E9</f>
        <v>0.0</v>
      </c>
      <c r="D53" s="110" t="n">
        <v>0.0</v>
      </c>
      <c r="E53" s="110" t="n">
        <f>'CS02 主要指标变动情况表'!C53 - 'CS02 主要指标变动情况表'!D53</f>
        <v>0.0</v>
      </c>
      <c r="F53" s="110" t="n">
        <f>'CS02 主要指标变动情况表'!E53 / 'CS02 主要指标变动情况表'!D53 * 100</f>
        <v>0.0</v>
      </c>
      <c r="G53" s="337"/>
    </row>
    <row r="54" customHeight="true" ht="15.0">
      <c r="A54" s="114" t="inlineStr">
        <is>
          <t xml:space="preserve">                  公务用车运行维护费</t>
        </is>
      </c>
      <c r="B54" s="106" t="inlineStr">
        <is>
          <t>49</t>
        </is>
      </c>
      <c r="C54" s="110" t="n">
        <f>'F5 机构运行信息表'!E10</f>
        <v>100000.0</v>
      </c>
      <c r="D54" s="110" t="n">
        <v>117460.46</v>
      </c>
      <c r="E54" s="110" t="n">
        <f>'CS02 主要指标变动情况表'!C54 - 'CS02 主要指标变动情况表'!D54</f>
        <v>-17460.46</v>
      </c>
      <c r="F54" s="110" t="n">
        <f>'CS02 主要指标变动情况表'!E54 / 'CS02 主要指标变动情况表'!D54 * 100</f>
        <v>-14.86</v>
      </c>
      <c r="G54" s="337"/>
    </row>
    <row r="55" customHeight="true" ht="15.0">
      <c r="A55" s="114" t="inlineStr">
        <is>
          <t xml:space="preserve">            公务接待费</t>
        </is>
      </c>
      <c r="B55" s="106" t="inlineStr">
        <is>
          <t>50</t>
        </is>
      </c>
      <c r="C55" s="110" t="n">
        <f>'F5 机构运行信息表'!E11</f>
        <v>27900.0</v>
      </c>
      <c r="D55" s="110" t="n">
        <v>10499.0</v>
      </c>
      <c r="E55" s="110" t="n">
        <f>'CS02 主要指标变动情况表'!C55 - 'CS02 主要指标变动情况表'!D55</f>
        <v>17401.0</v>
      </c>
      <c r="F55" s="110" t="n">
        <f>'CS02 主要指标变动情况表'!E55 / 'CS02 主要指标变动情况表'!D55 * 100</f>
        <v>165.74</v>
      </c>
      <c r="G55" s="337" t="inlineStr">
        <is>
          <t>2023年因各项活动增多而支出增加</t>
        </is>
      </c>
    </row>
    <row r="56" customHeight="true" ht="15.0">
      <c r="A56" s="114" t="inlineStr">
        <is>
          <t xml:space="preserve">    3.培训费</t>
        </is>
      </c>
      <c r="B56" s="106" t="inlineStr">
        <is>
          <t>51</t>
        </is>
      </c>
      <c r="C56" s="110" t="n">
        <f>'F5 机构运行信息表'!E27</f>
        <v>48656.0</v>
      </c>
      <c r="D56" s="110" t="n">
        <v>1690.0</v>
      </c>
      <c r="E56" s="110" t="n">
        <f>'CS02 主要指标变动情况表'!C56 - 'CS02 主要指标变动情况表'!D56</f>
        <v>46966.0</v>
      </c>
      <c r="F56" s="110" t="n">
        <f>'CS02 主要指标变动情况表'!E56 / 'CS02 主要指标变动情况表'!D56 * 100</f>
        <v>2779.05</v>
      </c>
      <c r="G56" s="337" t="inlineStr">
        <is>
          <t>2023年因各项活动增多而支出增加</t>
        </is>
      </c>
    </row>
    <row r="57" customHeight="true" ht="15.0">
      <c r="A57" s="114" t="inlineStr">
        <is>
          <t xml:space="preserve">    4.会议费</t>
        </is>
      </c>
      <c r="B57" s="106" t="inlineStr">
        <is>
          <t>52</t>
        </is>
      </c>
      <c r="C57" s="110" t="n">
        <f>'F5 机构运行信息表'!E26</f>
        <v>1166.0</v>
      </c>
      <c r="D57" s="110" t="n">
        <v>0.0</v>
      </c>
      <c r="E57" s="110" t="n">
        <f>'CS02 主要指标变动情况表'!C57 - 'CS02 主要指标变动情况表'!D57</f>
        <v>1166.0</v>
      </c>
      <c r="F57" s="110" t="n">
        <f>'CS02 主要指标变动情况表'!E57 / 'CS02 主要指标变动情况表'!D57 * 100</f>
        <v>0.0</v>
      </c>
      <c r="G57" s="337"/>
    </row>
    <row r="58" customHeight="true" ht="15.0">
      <c r="A58" s="114" t="inlineStr">
        <is>
          <t xml:space="preserve">    5.机关运行经费</t>
        </is>
      </c>
      <c r="B58" s="106" t="inlineStr">
        <is>
          <t>53</t>
        </is>
      </c>
      <c r="C58" s="110" t="n">
        <f>'F5 机构运行信息表'!E28</f>
        <v>6870406.03</v>
      </c>
      <c r="D58" s="110" t="n">
        <v>3439276.17</v>
      </c>
      <c r="E58" s="110" t="n">
        <f>'CS02 主要指标变动情况表'!C58 - 'CS02 主要指标变动情况表'!D58</f>
        <v>3431129.86</v>
      </c>
      <c r="F58" s="110" t="n">
        <f>'CS02 主要指标变动情况表'!E58 / 'CS02 主要指标变动情况表'!D58 * 100</f>
        <v>99.76</v>
      </c>
      <c r="G58" s="337" t="inlineStr">
        <is>
          <t>2023年因各项活动增多而支出增加</t>
        </is>
      </c>
    </row>
    <row r="59" customHeight="true" ht="15.0">
      <c r="A59" s="114" t="inlineStr">
        <is>
          <t xml:space="preserve">    6.年初预算数</t>
        </is>
      </c>
      <c r="B59" s="106" t="inlineStr">
        <is>
          <t>54</t>
        </is>
      </c>
      <c r="C59" s="120" t="inlineStr">
        <is>
          <t>—</t>
        </is>
      </c>
      <c r="D59" s="120" t="inlineStr">
        <is>
          <t>—</t>
        </is>
      </c>
      <c r="E59" s="120" t="inlineStr">
        <is>
          <t>—</t>
        </is>
      </c>
      <c r="F59" s="120" t="inlineStr">
        <is>
          <t>—</t>
        </is>
      </c>
      <c r="G59" s="268" t="inlineStr">
        <is>
          <t>—</t>
        </is>
      </c>
    </row>
    <row r="60" customHeight="true" ht="15.0">
      <c r="A60" s="114" t="inlineStr">
        <is>
          <t xml:space="preserve">      本年收入合计</t>
        </is>
      </c>
      <c r="B60" s="106" t="inlineStr">
        <is>
          <t>55</t>
        </is>
      </c>
      <c r="C60" s="110" t="n">
        <f>'Z3 收入支出决算总表'!C32</f>
        <v>9000445.4</v>
      </c>
      <c r="D60" s="110" t="n">
        <v>8400199.77</v>
      </c>
      <c r="E60" s="110" t="n">
        <f>'CS02 主要指标变动情况表'!C60 - 'CS02 主要指标变动情况表'!D60</f>
        <v>600245.63</v>
      </c>
      <c r="F60" s="110" t="n">
        <f>'CS02 主要指标变动情况表'!E60 / 'CS02 主要指标变动情况表'!D60 * 100</f>
        <v>7.15</v>
      </c>
      <c r="G60" s="337"/>
    </row>
    <row r="61" customHeight="true" ht="15.0">
      <c r="A61" s="114" t="inlineStr">
        <is>
          <t xml:space="preserve">      本年支出合计</t>
        </is>
      </c>
      <c r="B61" s="106" t="inlineStr">
        <is>
          <t>56</t>
        </is>
      </c>
      <c r="C61" s="110" t="n">
        <f>'Z3 收入支出决算总表'!M32</f>
        <v>9000445.4</v>
      </c>
      <c r="D61" s="110" t="n">
        <v>8400199.77</v>
      </c>
      <c r="E61" s="110" t="n">
        <f>'CS02 主要指标变动情况表'!C61 - 'CS02 主要指标变动情况表'!D61</f>
        <v>600245.63</v>
      </c>
      <c r="F61" s="110" t="n">
        <f>'CS02 主要指标变动情况表'!E61 / 'CS02 主要指标变动情况表'!D61 * 100</f>
        <v>7.15</v>
      </c>
      <c r="G61" s="337"/>
    </row>
    <row r="62" customHeight="true" ht="15.0">
      <c r="A62" s="114" t="inlineStr">
        <is>
          <t xml:space="preserve">      年末结转和结余</t>
        </is>
      </c>
      <c r="B62" s="106" t="inlineStr">
        <is>
          <t>57</t>
        </is>
      </c>
      <c r="C62" s="110" t="n">
        <f>'Z3 收入支出决算总表'!M34</f>
        <v>0.0</v>
      </c>
      <c r="D62" s="110" t="n">
        <v>0.0</v>
      </c>
      <c r="E62" s="110" t="n">
        <f>'CS02 主要指标变动情况表'!C62 - 'CS02 主要指标变动情况表'!D62</f>
        <v>0.0</v>
      </c>
      <c r="F62" s="110" t="n">
        <f>'CS02 主要指标变动情况表'!E62 / 'CS02 主要指标变动情况表'!D62 * 100</f>
        <v>0.0</v>
      </c>
      <c r="G62" s="337"/>
    </row>
    <row r="63" customHeight="true" ht="15.0">
      <c r="A63" s="114" t="inlineStr">
        <is>
          <t xml:space="preserve">    7.全年预算数</t>
        </is>
      </c>
      <c r="B63" s="106" t="inlineStr">
        <is>
          <t>58</t>
        </is>
      </c>
      <c r="C63" s="120" t="inlineStr">
        <is>
          <t>—</t>
        </is>
      </c>
      <c r="D63" s="120" t="inlineStr">
        <is>
          <t>—</t>
        </is>
      </c>
      <c r="E63" s="120" t="inlineStr">
        <is>
          <t>—</t>
        </is>
      </c>
      <c r="F63" s="120" t="inlineStr">
        <is>
          <t>—</t>
        </is>
      </c>
      <c r="G63" s="268" t="inlineStr">
        <is>
          <t>—</t>
        </is>
      </c>
    </row>
    <row r="64" customHeight="true" ht="15.0">
      <c r="A64" s="114" t="inlineStr">
        <is>
          <t xml:space="preserve">      本年收入合计</t>
        </is>
      </c>
      <c r="B64" s="106" t="inlineStr">
        <is>
          <t>59</t>
        </is>
      </c>
      <c r="C64" s="110" t="n">
        <f>'Z3 收入支出决算总表'!D32</f>
        <v>1.797376104E7</v>
      </c>
      <c r="D64" s="110" t="n">
        <v>1.442277184E7</v>
      </c>
      <c r="E64" s="110" t="n">
        <f>'CS02 主要指标变动情况表'!C64 - 'CS02 主要指标变动情况表'!D64</f>
        <v>3550989.2</v>
      </c>
      <c r="F64" s="110" t="n">
        <f>'CS02 主要指标变动情况表'!E64 / 'CS02 主要指标变动情况表'!D64 * 100</f>
        <v>24.62</v>
      </c>
      <c r="G64" s="337" t="inlineStr">
        <is>
          <t>2023年因各项活动增多而收入增加</t>
        </is>
      </c>
    </row>
    <row r="65" customHeight="true" ht="15.0">
      <c r="A65" s="114" t="inlineStr">
        <is>
          <t xml:space="preserve">      本年支出合计</t>
        </is>
      </c>
      <c r="B65" s="106" t="inlineStr">
        <is>
          <t>60</t>
        </is>
      </c>
      <c r="C65" s="110" t="n">
        <f>'Z3 收入支出决算总表'!N32</f>
        <v>1.808438845E7</v>
      </c>
      <c r="D65" s="110" t="n">
        <v>1.480805414E7</v>
      </c>
      <c r="E65" s="110" t="n">
        <f>'CS02 主要指标变动情况表'!C65 - 'CS02 主要指标变动情况表'!D65</f>
        <v>3276334.31</v>
      </c>
      <c r="F65" s="110" t="n">
        <f>'CS02 主要指标变动情况表'!E65 / 'CS02 主要指标变动情况表'!D65 * 100</f>
        <v>22.13</v>
      </c>
      <c r="G65" s="337" t="inlineStr">
        <is>
          <t>2023年因各项活动增多而支出增加</t>
        </is>
      </c>
    </row>
    <row r="66" customHeight="true" ht="15.0">
      <c r="A66" s="272" t="inlineStr">
        <is>
          <t xml:space="preserve">      年末结转和结余</t>
        </is>
      </c>
      <c r="B66" s="274" t="inlineStr">
        <is>
          <t>61</t>
        </is>
      </c>
      <c r="C66" s="134" t="n">
        <f>'Z3 收入支出决算总表'!N34</f>
        <v>0.0</v>
      </c>
      <c r="D66" s="134" t="n">
        <v>0.0</v>
      </c>
      <c r="E66" s="134" t="n">
        <f>'CS02 主要指标变动情况表'!C66 - 'CS02 主要指标变动情况表'!D66</f>
        <v>0.0</v>
      </c>
      <c r="F66" s="134" t="n">
        <f>'CS02 主要指标变动情况表'!E66 / 'CS02 主要指标变动情况表'!D66 * 100</f>
        <v>0.0</v>
      </c>
      <c r="G66" s="371"/>
    </row>
    <row r="67" customHeight="true" ht="15.0">
      <c r="A67" s="373" t="inlineStr">
        <is>
          <t>注：1.本表反映单位本年收支余、资产负债、机构人员等主要指标与上年数对比变动情况及变动原因，各单位均需填报本表。</t>
        </is>
      </c>
      <c r="B67" s="375"/>
      <c r="C67" s="142"/>
      <c r="D67" s="142"/>
      <c r="E67" s="142"/>
      <c r="F67" s="142"/>
      <c r="G67" s="142"/>
    </row>
    <row r="68" customHeight="true" ht="15.0">
      <c r="A68" s="373" t="inlineStr">
        <is>
          <t xml:space="preserve">    2.事业收入中含事业单位财政专户管理资金收入。</t>
        </is>
      </c>
      <c r="B68" s="375"/>
      <c r="C68" s="142"/>
      <c r="D68" s="142"/>
      <c r="E68" s="142"/>
      <c r="F68" s="142"/>
      <c r="G68" s="142"/>
    </row>
    <row r="69" customHeight="true" ht="15.0">
      <c r="A69" s="373" t="inlineStr">
        <is>
          <t xml:space="preserve">    3.其他收入指单位取得的除财政拨款、事业收入、经营收入、上级补助收入、附属单位上缴收入以外的收入。</t>
        </is>
      </c>
      <c r="B69" s="375"/>
      <c r="C69" s="142"/>
      <c r="D69" s="142"/>
      <c r="E69" s="142"/>
      <c r="F69" s="142"/>
      <c r="G69" s="142"/>
    </row>
    <row r="70" customHeight="true" ht="15.0">
      <c r="A70" s="373" t="inlineStr">
        <is>
          <t xml:space="preserve">    4.结转和结余包括单位财政拨款结转和结余及其他资金结转和结余。</t>
        </is>
      </c>
      <c r="B70" s="375"/>
      <c r="C70" s="142"/>
      <c r="D70" s="142"/>
      <c r="E70" s="142"/>
      <c r="F70" s="142"/>
      <c r="G70" s="142"/>
    </row>
    <row r="71" customHeight="true" ht="15.0">
      <c r="A71" s="373" t="inlineStr">
        <is>
          <t xml:space="preserve">    5.主要指标上下年变动幅度超过20%，其中机构人员指标上下年有变动的，应具体核实并说明原因。</t>
        </is>
      </c>
      <c r="B71" s="142"/>
      <c r="C71" s="142"/>
      <c r="D71" s="142"/>
      <c r="E71" s="142"/>
      <c r="F71" s="142"/>
      <c r="G71" s="142"/>
    </row>
    <row r="72" customHeight="true" ht="15.0">
      <c r="A72" s="373" t="inlineStr">
        <is>
          <t xml:space="preserve">    6.本表应作为部门决算报表说明第二部分的附件一并报送。</t>
        </is>
      </c>
      <c r="B72" s="142"/>
      <c r="C72" s="142"/>
      <c r="D72" s="142"/>
      <c r="E72" s="142"/>
      <c r="F72" s="142"/>
      <c r="G72" s="142"/>
    </row>
  </sheetData>
  <mergeCells count="13">
    <mergeCell ref="A3:A4"/>
    <mergeCell ref="B3:B5"/>
    <mergeCell ref="C3:C4"/>
    <mergeCell ref="D3:D4"/>
    <mergeCell ref="E3:E4"/>
    <mergeCell ref="F3:F4"/>
    <mergeCell ref="G3:G4"/>
    <mergeCell ref="A67:G67"/>
    <mergeCell ref="A68:G68"/>
    <mergeCell ref="A69:G69"/>
    <mergeCell ref="A70:G70"/>
    <mergeCell ref="A71:G71"/>
    <mergeCell ref="A72:G72"/>
  </mergeCells>
  <pageMargins bottom="0.75" footer="0.3" header="0.3" left="0.7" right="0.7" top="0.75"/>
</worksheet>
</file>

<file path=xl/worksheets/sheet31.xml><?xml version="1.0" encoding="utf-8"?>
<worksheet xmlns="http://schemas.openxmlformats.org/spreadsheetml/2006/main">
  <sheetPr>
    <outlinePr summaryBelow="false"/>
  </sheetPr>
  <dimension ref="A1:D19"/>
  <sheetViews>
    <sheetView workbookViewId="0"/>
  </sheetViews>
  <sheetFormatPr defaultRowHeight="15.0"/>
  <cols>
    <col min="1" max="1" width="35.375" customWidth="true"/>
    <col min="2" max="2" width="7.0" customWidth="true"/>
    <col min="3" max="3" width="18.75" customWidth="true"/>
    <col min="4" max="4" width="70.25" customWidth="true"/>
  </cols>
  <sheetData>
    <row r="1">
      <c r="B1" s="257" t="inlineStr">
        <is>
          <t>其他收入明细情况表</t>
        </is>
      </c>
    </row>
    <row r="2">
      <c r="A2" s="258" t="inlineStr">
        <is>
          <t>单位名称：南县监察委员会</t>
        </is>
      </c>
      <c r="D2" s="258" t="inlineStr">
        <is>
          <t>金额单位：元</t>
        </is>
      </c>
    </row>
    <row r="3" customHeight="true" ht="42.0">
      <c r="A3" s="106" t="inlineStr">
        <is>
          <t>项  目</t>
        </is>
      </c>
      <c r="B3" s="260" t="inlineStr">
        <is>
          <t>行次</t>
        </is>
      </c>
      <c r="C3" s="106" t="inlineStr">
        <is>
          <t>统计数</t>
        </is>
      </c>
      <c r="D3" s="266" t="inlineStr">
        <is>
          <t>备注</t>
        </is>
      </c>
    </row>
    <row r="4" customHeight="true" ht="42.0">
      <c r="A4" s="106" t="inlineStr">
        <is>
          <t>栏  次</t>
        </is>
      </c>
      <c r="B4" s="210"/>
      <c r="C4" s="106" t="inlineStr">
        <is>
          <t>1</t>
        </is>
      </c>
      <c r="D4" s="266" t="inlineStr">
        <is>
          <t>2</t>
        </is>
      </c>
    </row>
    <row r="5" customHeight="true" ht="42.0">
      <c r="A5" s="114" t="inlineStr">
        <is>
          <t>一、其他收入</t>
        </is>
      </c>
      <c r="B5" s="106" t="inlineStr">
        <is>
          <t>1</t>
        </is>
      </c>
      <c r="C5" s="110" t="n">
        <f>'CS03 其他收入明细情况表'!C6 + ('CS03 其他收入明细情况表'!C9+'CS03 其他收入明细情况表'!C10+'CS03 其他收入明细情况表'!C11+'CS03 其他收入明细情况表'!C12+'CS03 其他收入明细情况表'!C13+'CS03 其他收入明细情况表'!C14)</f>
        <v>477374.3</v>
      </c>
      <c r="D5" s="268" t="inlineStr">
        <is>
          <t>—</t>
        </is>
      </c>
    </row>
    <row r="6" customHeight="true" ht="42.0">
      <c r="A6" s="114" t="inlineStr">
        <is>
          <t xml:space="preserve">  （一）非同级财政拨款收入</t>
        </is>
      </c>
      <c r="B6" s="106" t="inlineStr">
        <is>
          <t>2</t>
        </is>
      </c>
      <c r="C6" s="110" t="n">
        <f>'CS03 其他收入明细情况表'!C7 + 'CS03 其他收入明细情况表'!C8</f>
        <v>0.0</v>
      </c>
      <c r="D6" s="268" t="inlineStr">
        <is>
          <t>—</t>
        </is>
      </c>
    </row>
    <row r="7" customHeight="true" ht="42.0">
      <c r="A7" s="114" t="inlineStr">
        <is>
          <t xml:space="preserve">        其中：本级横向转拨财政款</t>
        </is>
      </c>
      <c r="B7" s="106" t="inlineStr">
        <is>
          <t>3</t>
        </is>
      </c>
      <c r="C7" s="110" t="n">
        <v>0.0</v>
      </c>
      <c r="D7" s="337"/>
    </row>
    <row r="8" customHeight="true" ht="42.0">
      <c r="A8" s="114" t="inlineStr">
        <is>
          <t xml:space="preserve">              非本级财政拨款</t>
        </is>
      </c>
      <c r="B8" s="106" t="inlineStr">
        <is>
          <t>4</t>
        </is>
      </c>
      <c r="C8" s="110" t="n">
        <v>0.0</v>
      </c>
      <c r="D8" s="337"/>
    </row>
    <row r="9" customHeight="true" ht="42.0">
      <c r="A9" s="114" t="inlineStr">
        <is>
          <t xml:space="preserve">  （二）投资收益</t>
        </is>
      </c>
      <c r="B9" s="106" t="inlineStr">
        <is>
          <t>5</t>
        </is>
      </c>
      <c r="C9" s="110" t="n">
        <v>0.0</v>
      </c>
      <c r="D9" s="268" t="inlineStr">
        <is>
          <t>—</t>
        </is>
      </c>
    </row>
    <row r="10" customHeight="true" ht="42.0">
      <c r="A10" s="114" t="inlineStr">
        <is>
          <t xml:space="preserve">  （三）利息收入</t>
        </is>
      </c>
      <c r="B10" s="106" t="inlineStr">
        <is>
          <t>6</t>
        </is>
      </c>
      <c r="C10" s="110" t="n">
        <v>0.0</v>
      </c>
      <c r="D10" s="268" t="inlineStr">
        <is>
          <t>—</t>
        </is>
      </c>
    </row>
    <row r="11" customHeight="true" ht="42.0">
      <c r="A11" s="114" t="inlineStr">
        <is>
          <t xml:space="preserve">  （四）捐赠收入</t>
        </is>
      </c>
      <c r="B11" s="106" t="inlineStr">
        <is>
          <t>7</t>
        </is>
      </c>
      <c r="C11" s="110" t="n">
        <v>0.0</v>
      </c>
      <c r="D11" s="268" t="inlineStr">
        <is>
          <t>—</t>
        </is>
      </c>
    </row>
    <row r="12" customHeight="true" ht="42.0">
      <c r="A12" s="114" t="inlineStr">
        <is>
          <t xml:space="preserve">  （五）事业单位固定资产出租收入</t>
        </is>
      </c>
      <c r="B12" s="106" t="inlineStr">
        <is>
          <t>8</t>
        </is>
      </c>
      <c r="C12" s="110" t="n">
        <v>0.0</v>
      </c>
      <c r="D12" s="268" t="inlineStr">
        <is>
          <t>—</t>
        </is>
      </c>
    </row>
    <row r="13" customHeight="true" ht="42.0">
      <c r="A13" s="114" t="inlineStr">
        <is>
          <t xml:space="preserve">  （六）盘盈收入</t>
        </is>
      </c>
      <c r="B13" s="106" t="inlineStr">
        <is>
          <t>9</t>
        </is>
      </c>
      <c r="C13" s="110" t="n">
        <v>0.0</v>
      </c>
      <c r="D13" s="268" t="inlineStr">
        <is>
          <t>—</t>
        </is>
      </c>
    </row>
    <row r="14" customHeight="true" ht="42.0">
      <c r="A14" s="272" t="inlineStr">
        <is>
          <t xml:space="preserve">  （七）其他</t>
        </is>
      </c>
      <c r="B14" s="274" t="inlineStr">
        <is>
          <t>10</t>
        </is>
      </c>
      <c r="C14" s="134" t="n">
        <v>477374.3</v>
      </c>
      <c r="D14" s="371" t="inlineStr">
        <is>
          <t>2023年单位其他各种收入</t>
        </is>
      </c>
    </row>
    <row r="15" customHeight="true" ht="29.25">
      <c r="A15" s="377"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5" s="312"/>
      <c r="C15" s="312"/>
      <c r="D15" s="312"/>
    </row>
    <row r="16" customHeight="true" ht="15.0">
      <c r="A16" s="377" t="inlineStr">
        <is>
          <t xml:space="preserve">    2.填报“本级横向转拨财政款”的单位，在对应的备注栏列明每笔本级横向转拨财政款的具体来源、用途等情况。</t>
        </is>
      </c>
      <c r="B16" s="312" t="inlineStr">
        <is>
          <t>"</t>
        </is>
      </c>
      <c r="C16" s="312"/>
      <c r="D16" s="312"/>
    </row>
    <row r="17" customHeight="true" ht="15.0">
      <c r="A17" s="377" t="inlineStr">
        <is>
          <t xml:space="preserve">    3.填报“非本级财政拨款”的单位，在对应的备注栏列明每笔非本级财政拨款的具体来源、以何种名义从地方申请、用途等情况。</t>
        </is>
      </c>
      <c r="B17" s="312"/>
      <c r="C17" s="312"/>
      <c r="D17" s="312"/>
    </row>
    <row r="18" customHeight="true" ht="15.0">
      <c r="A18" s="377" t="inlineStr">
        <is>
          <t xml:space="preserve">    4.填报“其他”的单位，在对应的备注栏列明收入具体内容。</t>
        </is>
      </c>
      <c r="B18" s="312"/>
      <c r="C18" s="312"/>
      <c r="D18" s="312"/>
    </row>
    <row r="19" customHeight="true" ht="15.0">
      <c r="A19" s="377" t="inlineStr">
        <is>
          <t xml:space="preserve">    5.本表应作为部门决算报表说明第二部分的附件一并报送。</t>
        </is>
      </c>
      <c r="B19" s="312"/>
      <c r="C19" s="312"/>
      <c r="D19" s="312"/>
    </row>
  </sheetData>
  <mergeCells count="6">
    <mergeCell ref="B3:B4"/>
    <mergeCell ref="A15:D15"/>
    <mergeCell ref="A16:D16"/>
    <mergeCell ref="A17:D17"/>
    <mergeCell ref="A18:D18"/>
    <mergeCell ref="A19:D19"/>
  </mergeCells>
  <pageMargins bottom="0.75" footer="0.3" header="0.3" left="0.7" right="0.7" top="0.75"/>
</worksheet>
</file>

<file path=xl/worksheets/sheet32.xml><?xml version="1.0" encoding="utf-8"?>
<worksheet xmlns="http://schemas.openxmlformats.org/spreadsheetml/2006/main">
  <sheetPr>
    <outlinePr summaryBelow="false"/>
  </sheetPr>
  <dimension ref="A1:H21"/>
  <sheetViews>
    <sheetView workbookViewId="0">
      <pane ySplit="4.0" state="frozen" topLeftCell="A5"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 r="D1" s="9" t="inlineStr">
        <is>
          <t>住房公积金业务收支情况表</t>
        </is>
      </c>
    </row>
    <row r="2">
      <c r="A2" s="10" t="inlineStr">
        <is>
          <t>编制单位：南县监察委员会</t>
        </is>
      </c>
      <c r="D2" s="10" t="inlineStr">
        <is>
          <t>2023年度</t>
        </is>
      </c>
      <c r="H2" s="10" t="inlineStr">
        <is>
          <t>金额单位：元</t>
        </is>
      </c>
    </row>
    <row r="3" customHeight="true" ht="15.0">
      <c r="A3" s="106" t="inlineStr">
        <is>
          <t>项    目</t>
        </is>
      </c>
      <c r="B3" s="106" t="inlineStr">
        <is>
          <t>行次</t>
        </is>
      </c>
      <c r="C3" s="106" t="inlineStr">
        <is>
          <t>本年数</t>
        </is>
      </c>
      <c r="D3" s="106" t="inlineStr">
        <is>
          <t>年末累计数</t>
        </is>
      </c>
      <c r="E3" s="106" t="inlineStr">
        <is>
          <t>项    目</t>
        </is>
      </c>
      <c r="F3" s="106" t="inlineStr">
        <is>
          <t>行次</t>
        </is>
      </c>
      <c r="G3" s="106" t="inlineStr">
        <is>
          <t>本年数</t>
        </is>
      </c>
      <c r="H3" s="266" t="inlineStr">
        <is>
          <t>年末累计数</t>
        </is>
      </c>
    </row>
    <row r="4" customHeight="true" ht="15.0">
      <c r="A4" s="106" t="inlineStr">
        <is>
          <t>栏    次</t>
        </is>
      </c>
      <c r="B4" s="106"/>
      <c r="C4" s="106" t="inlineStr">
        <is>
          <t>1</t>
        </is>
      </c>
      <c r="D4" s="106" t="inlineStr">
        <is>
          <t>2</t>
        </is>
      </c>
      <c r="E4" s="106" t="inlineStr">
        <is>
          <t>栏    次</t>
        </is>
      </c>
      <c r="F4" s="106"/>
      <c r="G4" s="106" t="inlineStr">
        <is>
          <t>3</t>
        </is>
      </c>
      <c r="H4" s="266" t="inlineStr">
        <is>
          <t>4</t>
        </is>
      </c>
    </row>
    <row r="5" customHeight="true" ht="15.0">
      <c r="A5" s="379" t="inlineStr">
        <is>
          <t>一、业务收入</t>
        </is>
      </c>
      <c r="B5" s="106" t="inlineStr">
        <is>
          <t>1</t>
        </is>
      </c>
      <c r="C5" s="110" t="n">
        <f>('CS07 住房公积金业务收支情况表'!C6+'CS07 住房公积金业务收支情况表'!C7+'CS07 住房公积金业务收支情况表'!C8+'CS07 住房公积金业务收支情况表'!C9+'CS07 住房公积金业务收支情况表'!C10+'CS07 住房公积金业务收支情况表'!C11)</f>
        <v>0.0</v>
      </c>
      <c r="D5" s="110" t="n">
        <f>('CS07 住房公积金业务收支情况表'!D6+'CS07 住房公积金业务收支情况表'!D7+'CS07 住房公积金业务收支情况表'!D8+'CS07 住房公积金业务收支情况表'!D9+'CS07 住房公积金业务收支情况表'!D10+'CS07 住房公积金业务收支情况表'!D11)</f>
        <v>0.0</v>
      </c>
      <c r="E5" s="379" t="inlineStr">
        <is>
          <t>三、增值收益分配及使用</t>
        </is>
      </c>
      <c r="F5" s="106" t="inlineStr">
        <is>
          <t>14</t>
        </is>
      </c>
      <c r="G5" s="110" t="n">
        <f>'CS07 住房公积金业务收支情况表'!G6 + 'CS07 住房公积金业务收支情况表'!G8 + 'CS07 住房公积金业务收支情况表'!G10 + 'CS07 住房公积金业务收支情况表'!G16</f>
        <v>0.0</v>
      </c>
      <c r="H5" s="112" t="n">
        <f>'CS07 住房公积金业务收支情况表'!H6 + 'CS07 住房公积金业务收支情况表'!H8 + 'CS07 住房公积金业务收支情况表'!H10 + 'CS07 住房公积金业务收支情况表'!H16</f>
        <v>0.0</v>
      </c>
    </row>
    <row r="6" customHeight="true" ht="15.0">
      <c r="A6" s="114" t="inlineStr">
        <is>
          <t xml:space="preserve">    1.住房公积金利息收入</t>
        </is>
      </c>
      <c r="B6" s="106" t="inlineStr">
        <is>
          <t>2</t>
        </is>
      </c>
      <c r="C6" s="110"/>
      <c r="D6" s="110"/>
      <c r="E6" s="114" t="inlineStr">
        <is>
          <t xml:space="preserve">    1.提取公积金个人贷款风险准备金</t>
        </is>
      </c>
      <c r="F6" s="106" t="inlineStr">
        <is>
          <t>15</t>
        </is>
      </c>
      <c r="G6" s="110"/>
      <c r="H6" s="112"/>
    </row>
    <row r="7" customHeight="true" ht="15.0">
      <c r="A7" s="114" t="inlineStr">
        <is>
          <t xml:space="preserve">    2.个人委托贷款利息收入</t>
        </is>
      </c>
      <c r="B7" s="106" t="inlineStr">
        <is>
          <t>3</t>
        </is>
      </c>
      <c r="C7" s="110"/>
      <c r="D7" s="110"/>
      <c r="E7" s="114" t="inlineStr">
        <is>
          <t xml:space="preserve">　    其中：核销呆账支出</t>
        </is>
      </c>
      <c r="F7" s="106" t="inlineStr">
        <is>
          <t>16</t>
        </is>
      </c>
      <c r="G7" s="110"/>
      <c r="H7" s="112"/>
    </row>
    <row r="8" customHeight="true" ht="15.0">
      <c r="A8" s="114" t="inlineStr">
        <is>
          <t xml:space="preserve">    3.项目贷款利息收入</t>
        </is>
      </c>
      <c r="B8" s="106" t="inlineStr">
        <is>
          <t>4</t>
        </is>
      </c>
      <c r="C8" s="110"/>
      <c r="D8" s="110"/>
      <c r="E8" s="114" t="inlineStr">
        <is>
          <t xml:space="preserve">    2.提取公积金项目贷款风险准备金</t>
        </is>
      </c>
      <c r="F8" s="106" t="inlineStr">
        <is>
          <t>17</t>
        </is>
      </c>
      <c r="G8" s="110"/>
      <c r="H8" s="112"/>
    </row>
    <row r="9" customHeight="true" ht="15.0">
      <c r="A9" s="114" t="inlineStr">
        <is>
          <t xml:space="preserve">    4.国家债券利息收入</t>
        </is>
      </c>
      <c r="B9" s="106" t="inlineStr">
        <is>
          <t>5</t>
        </is>
      </c>
      <c r="C9" s="110"/>
      <c r="D9" s="110"/>
      <c r="E9" s="114" t="inlineStr">
        <is>
          <t xml:space="preserve">　    其中：核销呆账支出</t>
        </is>
      </c>
      <c r="F9" s="106" t="inlineStr">
        <is>
          <t>18</t>
        </is>
      </c>
      <c r="G9" s="110"/>
      <c r="H9" s="112"/>
    </row>
    <row r="10" customHeight="true" ht="15.0">
      <c r="A10" s="114" t="inlineStr">
        <is>
          <t xml:space="preserve">    5.增值收益利息收入</t>
        </is>
      </c>
      <c r="B10" s="106" t="inlineStr">
        <is>
          <t>6</t>
        </is>
      </c>
      <c r="C10" s="110"/>
      <c r="D10" s="110"/>
      <c r="E10" s="114" t="inlineStr">
        <is>
          <t xml:space="preserve">    3.提取住房公积金中心管理费用</t>
        </is>
      </c>
      <c r="F10" s="106" t="inlineStr">
        <is>
          <t>19</t>
        </is>
      </c>
      <c r="G10" s="110"/>
      <c r="H10" s="112"/>
    </row>
    <row r="11" customHeight="true" ht="15.0">
      <c r="A11" s="114" t="inlineStr">
        <is>
          <t xml:space="preserve">    6.其他收入</t>
        </is>
      </c>
      <c r="B11" s="106" t="inlineStr">
        <is>
          <t>7</t>
        </is>
      </c>
      <c r="C11" s="110"/>
      <c r="D11" s="110"/>
      <c r="E11" s="114" t="inlineStr">
        <is>
          <t xml:space="preserve">　    管理费用支出</t>
        </is>
      </c>
      <c r="F11" s="106" t="inlineStr">
        <is>
          <t>20</t>
        </is>
      </c>
      <c r="G11" s="110"/>
      <c r="H11" s="112"/>
    </row>
    <row r="12" customHeight="true" ht="15.0">
      <c r="A12" s="114"/>
      <c r="B12" s="106" t="inlineStr">
        <is>
          <t>8</t>
        </is>
      </c>
      <c r="C12" s="116"/>
      <c r="D12" s="116"/>
      <c r="E12" s="114" t="inlineStr">
        <is>
          <t xml:space="preserve">         其中：（1）工资福利支出</t>
        </is>
      </c>
      <c r="F12" s="106" t="inlineStr">
        <is>
          <t>21</t>
        </is>
      </c>
      <c r="G12" s="110"/>
      <c r="H12" s="112"/>
    </row>
    <row r="13" customHeight="true" ht="15.0">
      <c r="A13" s="114"/>
      <c r="B13" s="106" t="inlineStr">
        <is>
          <t>9</t>
        </is>
      </c>
      <c r="C13" s="116"/>
      <c r="D13" s="116"/>
      <c r="E13" s="114" t="inlineStr">
        <is>
          <t xml:space="preserve">               （2）商品和服务支出</t>
        </is>
      </c>
      <c r="F13" s="106" t="inlineStr">
        <is>
          <t>22</t>
        </is>
      </c>
      <c r="G13" s="110"/>
      <c r="H13" s="112"/>
    </row>
    <row r="14" customHeight="true" ht="15.0">
      <c r="A14" s="379" t="inlineStr">
        <is>
          <t>二、业务支出</t>
        </is>
      </c>
      <c r="B14" s="106" t="inlineStr">
        <is>
          <t>10</t>
        </is>
      </c>
      <c r="C14" s="110" t="n">
        <f>('CS07 住房公积金业务收支情况表'!C15+'CS07 住房公积金业务收支情况表'!C16+'CS07 住房公积金业务收支情况表'!C17)</f>
        <v>0.0</v>
      </c>
      <c r="D14" s="110" t="n">
        <f>('CS07 住房公积金业务收支情况表'!D15+'CS07 住房公积金业务收支情况表'!D16+'CS07 住房公积金业务收支情况表'!D17)</f>
        <v>0.0</v>
      </c>
      <c r="E14" s="114" t="inlineStr">
        <is>
          <t xml:space="preserve">               （3）对个人和家庭的补助</t>
        </is>
      </c>
      <c r="F14" s="106" t="inlineStr">
        <is>
          <t>23</t>
        </is>
      </c>
      <c r="G14" s="110"/>
      <c r="H14" s="112"/>
    </row>
    <row r="15" customHeight="true" ht="15.0">
      <c r="A15" s="114" t="inlineStr">
        <is>
          <t xml:space="preserve">    1.住房公积金利息支出</t>
        </is>
      </c>
      <c r="B15" s="106" t="inlineStr">
        <is>
          <t>11</t>
        </is>
      </c>
      <c r="C15" s="110"/>
      <c r="D15" s="110"/>
      <c r="E15" s="114" t="inlineStr">
        <is>
          <t xml:space="preserve">               （4）其他资本性支出</t>
        </is>
      </c>
      <c r="F15" s="106" t="inlineStr">
        <is>
          <t>24</t>
        </is>
      </c>
      <c r="G15" s="110"/>
      <c r="H15" s="112"/>
    </row>
    <row r="16" customHeight="true" ht="15.0">
      <c r="A16" s="114" t="inlineStr">
        <is>
          <t xml:space="preserve">    2.住房公积金归集手续费支出</t>
        </is>
      </c>
      <c r="B16" s="106" t="inlineStr">
        <is>
          <t>12</t>
        </is>
      </c>
      <c r="C16" s="110"/>
      <c r="D16" s="110"/>
      <c r="E16" s="114" t="inlineStr">
        <is>
          <t xml:space="preserve">    4.提取城市廉租住房和公共租赁住房建设补充资金</t>
        </is>
      </c>
      <c r="F16" s="106" t="inlineStr">
        <is>
          <t>25</t>
        </is>
      </c>
      <c r="G16" s="110"/>
      <c r="H16" s="112"/>
    </row>
    <row r="17" customHeight="true" ht="15.0">
      <c r="A17" s="272" t="inlineStr">
        <is>
          <t xml:space="preserve">    3.委托贷款手续费支出</t>
        </is>
      </c>
      <c r="B17" s="274" t="inlineStr">
        <is>
          <t>13</t>
        </is>
      </c>
      <c r="C17" s="134"/>
      <c r="D17" s="134"/>
      <c r="E17" s="381" t="inlineStr">
        <is>
          <t xml:space="preserve">　    其中：上缴财政城市廉租住房和公共租赁住房建设补充资金</t>
        </is>
      </c>
      <c r="F17" s="274" t="inlineStr">
        <is>
          <t>26</t>
        </is>
      </c>
      <c r="G17" s="134"/>
      <c r="H17" s="136"/>
    </row>
    <row r="18" customHeight="true" ht="15.0">
      <c r="A18" s="383" t="inlineStr">
        <is>
          <t>注：1．本表反映本年度及截至本年末累计的住房公积金业务收支和增值收益分配使用情况，仅由住房公积金管理中心填报。</t>
        </is>
      </c>
      <c r="B18" s="312"/>
      <c r="C18" s="312"/>
      <c r="D18" s="312"/>
      <c r="E18" s="312"/>
      <c r="F18" s="312"/>
      <c r="G18" s="312"/>
      <c r="H18" s="312"/>
    </row>
    <row r="19" customHeight="true" ht="30.0">
      <c r="A19" s="383"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9" s="312"/>
      <c r="C19" s="312"/>
      <c r="D19" s="312"/>
      <c r="E19" s="312"/>
      <c r="F19" s="312"/>
      <c r="G19" s="312"/>
      <c r="H19" s="312"/>
    </row>
    <row r="20" customHeight="true" ht="30.0">
      <c r="A20" s="383"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20" s="312"/>
      <c r="C20" s="312"/>
      <c r="D20" s="312"/>
      <c r="E20" s="312"/>
      <c r="F20" s="312"/>
      <c r="G20" s="312"/>
      <c r="H20" s="312"/>
    </row>
    <row r="21" customHeight="true" ht="45.0">
      <c r="A21" s="383"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21" s="312"/>
      <c r="C21" s="312"/>
      <c r="D21" s="312"/>
      <c r="E21" s="312"/>
      <c r="F21" s="312"/>
      <c r="G21" s="312"/>
      <c r="H21" s="312"/>
    </row>
  </sheetData>
  <mergeCells count="4">
    <mergeCell ref="A18:H18"/>
    <mergeCell ref="A19:H19"/>
    <mergeCell ref="A20:H20"/>
    <mergeCell ref="A21:H21"/>
  </mergeCells>
  <pageMargins bottom="0.75" footer="0.3" header="0.3" left="0.7" right="0.7" top="0.75"/>
</worksheet>
</file>

<file path=xl/worksheets/sheet33.xml><?xml version="1.0" encoding="utf-8"?>
<worksheet xmlns="http://schemas.openxmlformats.org/spreadsheetml/2006/main">
  <sheetPr>
    <outlinePr summaryBelow="false"/>
  </sheetPr>
  <dimension ref="A1:J28"/>
  <sheetViews>
    <sheetView workbookViewId="0">
      <pane xSplit="6.0" ySplit="5.0" state="frozen" topLeftCell="G6"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 r="E1" s="257" t="inlineStr">
        <is>
          <t>部门决算量化评价表</t>
        </is>
      </c>
    </row>
    <row r="2">
      <c r="A2" s="258" t="inlineStr">
        <is>
          <t>单位名称：南县监察委员会</t>
        </is>
      </c>
    </row>
    <row r="3" customHeight="true" ht="21.75">
      <c r="A3" s="385" t="inlineStr">
        <is>
          <t>评价指标</t>
        </is>
      </c>
      <c r="B3" s="80"/>
      <c r="C3" s="80"/>
      <c r="D3" s="80"/>
      <c r="E3" s="92"/>
      <c r="F3" s="80"/>
      <c r="G3" s="387" t="inlineStr">
        <is>
          <t>计算值</t>
        </is>
      </c>
      <c r="H3" s="387" t="inlineStr">
        <is>
          <t>得分</t>
        </is>
      </c>
      <c r="I3" s="387" t="inlineStr">
        <is>
          <t>指标说明</t>
        </is>
      </c>
      <c r="J3" s="387" t="inlineStr">
        <is>
          <t>评分标准</t>
        </is>
      </c>
    </row>
    <row r="4" customHeight="true" ht="21.75">
      <c r="A4" s="352" t="inlineStr">
        <is>
          <t>一级指标</t>
        </is>
      </c>
      <c r="B4" s="92"/>
      <c r="C4" s="389" t="inlineStr">
        <is>
          <t>二级指标</t>
        </is>
      </c>
      <c r="D4" s="80"/>
      <c r="E4" s="352" t="inlineStr">
        <is>
          <t>三级指标</t>
        </is>
      </c>
      <c r="F4" s="80"/>
      <c r="G4" s="80"/>
      <c r="H4" s="80"/>
      <c r="I4" s="80"/>
      <c r="J4" s="80"/>
    </row>
    <row r="5" customHeight="true" ht="21.75">
      <c r="A5" s="96" t="inlineStr">
        <is>
          <t>名称</t>
        </is>
      </c>
      <c r="B5" s="96" t="inlineStr">
        <is>
          <t>权重</t>
        </is>
      </c>
      <c r="C5" s="94" t="inlineStr">
        <is>
          <t>名称</t>
        </is>
      </c>
      <c r="D5" s="94" t="inlineStr">
        <is>
          <t>权重</t>
        </is>
      </c>
      <c r="E5" s="96" t="inlineStr">
        <is>
          <t>名称</t>
        </is>
      </c>
      <c r="F5" s="94" t="inlineStr">
        <is>
          <t>权重</t>
        </is>
      </c>
      <c r="G5" s="80"/>
      <c r="H5" s="80"/>
      <c r="I5" s="80"/>
      <c r="J5" s="80"/>
    </row>
    <row r="6" customHeight="true" ht="45.0">
      <c r="A6" s="391" t="inlineStr">
        <is>
          <t>预算编制及执行情况</t>
        </is>
      </c>
      <c r="B6" s="391" t="inlineStr">
        <is>
          <t>90</t>
        </is>
      </c>
      <c r="C6" s="393" t="inlineStr">
        <is>
          <t>预算编制的准确完整性</t>
        </is>
      </c>
      <c r="D6" s="395" t="inlineStr">
        <is>
          <t>30</t>
        </is>
      </c>
      <c r="E6" s="397" t="inlineStr">
        <is>
          <t>财政拨款收入预决算差异率</t>
        </is>
      </c>
      <c r="F6" s="94" t="inlineStr">
        <is>
          <t>3</t>
        </is>
      </c>
      <c r="G6" s="110" t="n">
        <f>'LH01 部门决算量化评价表'!G6</f>
        <v>94.39</v>
      </c>
      <c r="H6" s="399" t="n">
        <f>'LH01 部门决算量化评价表'!H6</f>
        <v>0.0</v>
      </c>
      <c r="I6" s="397" t="inlineStr">
        <is>
          <t>财政拨款收入：（决算数－年初预算数）/年初预算数*100%</t>
        </is>
      </c>
      <c r="J6" s="397" t="inlineStr">
        <is>
          <t>差异率＝0，得满分；差异率（绝对值）&gt;0时，每增加5%（含）扣减0.5分，减至0分为止。</t>
        </is>
      </c>
    </row>
    <row r="7" customHeight="true" ht="45.0">
      <c r="A7" s="92"/>
      <c r="B7" s="92"/>
      <c r="C7" s="92"/>
      <c r="D7" s="80"/>
      <c r="E7" s="397" t="inlineStr">
        <is>
          <t>事业收入预决算差异率</t>
        </is>
      </c>
      <c r="F7" s="94" t="inlineStr">
        <is>
          <t>5</t>
        </is>
      </c>
      <c r="G7" s="110" t="n">
        <f>'LH01 部门决算量化评价表'!G7</f>
        <v>0.0</v>
      </c>
      <c r="H7" s="399" t="n">
        <f>'LH01 部门决算量化评价表'!H7</f>
        <v>5.0</v>
      </c>
      <c r="I7" s="397" t="inlineStr">
        <is>
          <t>事业收入：（决算数－年初预算数）/年初预算数*100%</t>
        </is>
      </c>
      <c r="J7" s="397" t="inlineStr">
        <is>
          <t>差异率＝0，得满分；差异率（绝对值）&gt;0时，每增加5%（含）扣减0.5分，减至0分为止。</t>
        </is>
      </c>
    </row>
    <row r="8" customHeight="true" ht="45.0">
      <c r="A8" s="92"/>
      <c r="B8" s="92"/>
      <c r="C8" s="92"/>
      <c r="D8" s="80"/>
      <c r="E8" s="397" t="inlineStr">
        <is>
          <t>经营收入预决算差异率</t>
        </is>
      </c>
      <c r="F8" s="94" t="inlineStr">
        <is>
          <t>3</t>
        </is>
      </c>
      <c r="G8" s="110" t="n">
        <f>'LH01 部门决算量化评价表'!G8</f>
        <v>0.0</v>
      </c>
      <c r="H8" s="399" t="n">
        <f>'LH01 部门决算量化评价表'!H8</f>
        <v>3.0</v>
      </c>
      <c r="I8" s="397" t="inlineStr">
        <is>
          <t>经营收入：（决算数－年初预算数）/年初预算数*100%</t>
        </is>
      </c>
      <c r="J8" s="397" t="inlineStr">
        <is>
          <t>差异率＝0，得满分；差异率（绝对值）&gt;0时，每增加5%（含）扣减0.5分，减至0分为止。</t>
        </is>
      </c>
    </row>
    <row r="9" customHeight="true" ht="45.0">
      <c r="A9" s="92"/>
      <c r="B9" s="92"/>
      <c r="C9" s="92"/>
      <c r="D9" s="80"/>
      <c r="E9" s="397" t="inlineStr">
        <is>
          <t>其他收入预决算差异率</t>
        </is>
      </c>
      <c r="F9" s="94" t="inlineStr">
        <is>
          <t>5</t>
        </is>
      </c>
      <c r="G9" s="110" t="n">
        <f>'LH01 部门决算量化评价表'!G9</f>
        <v>0.0</v>
      </c>
      <c r="H9" s="399" t="n">
        <f>'LH01 部门决算量化评价表'!H9</f>
        <v>0.0</v>
      </c>
      <c r="I9" s="397" t="inlineStr">
        <is>
          <t>其他收入：（决算数－年初预算数）/年初预算数*100%</t>
        </is>
      </c>
      <c r="J9" s="397" t="inlineStr">
        <is>
          <t>差异率＝0，得满分；差异率（绝对值）&gt;0时，每增加5%（含）扣减0.5分，减至0分为止。</t>
        </is>
      </c>
    </row>
    <row r="10" customHeight="true" ht="45.0">
      <c r="A10" s="92"/>
      <c r="B10" s="92"/>
      <c r="C10" s="92"/>
      <c r="D10" s="80"/>
      <c r="E10" s="397" t="inlineStr">
        <is>
          <t>年初结转和结余预决算差异率</t>
        </is>
      </c>
      <c r="F10" s="94" t="inlineStr">
        <is>
          <t>5</t>
        </is>
      </c>
      <c r="G10" s="110" t="n">
        <f>'LH01 部门决算量化评价表'!G10</f>
        <v>0.0</v>
      </c>
      <c r="H10" s="399" t="n">
        <f>'LH01 部门决算量化评价表'!H10</f>
        <v>0.0</v>
      </c>
      <c r="I10" s="397" t="inlineStr">
        <is>
          <t>年初结转和结余：（决算数－年初预算数）/年初预算数*100%</t>
        </is>
      </c>
      <c r="J10" s="397" t="inlineStr">
        <is>
          <t>差异率＝0，得满分；差异率（绝对值）≤100%，扣减1分；差异率（绝对值）&gt;100%时，每增加10%（含）扣减0.5分，减至0分为止。</t>
        </is>
      </c>
    </row>
    <row r="11" customHeight="true" ht="45.0">
      <c r="A11" s="92"/>
      <c r="B11" s="92"/>
      <c r="C11" s="92"/>
      <c r="D11" s="80"/>
      <c r="E11" s="397" t="inlineStr">
        <is>
          <t>人员经费预决算差异率</t>
        </is>
      </c>
      <c r="F11" s="94" t="inlineStr">
        <is>
          <t>5</t>
        </is>
      </c>
      <c r="G11" s="110" t="n">
        <f>'LH01 部门决算量化评价表'!G11</f>
        <v>23.38</v>
      </c>
      <c r="H11" s="399" t="n">
        <f>'LH01 部门决算量化评价表'!H11</f>
        <v>3.5</v>
      </c>
      <c r="I11" s="397" t="inlineStr">
        <is>
          <t>人员经费：（决算数－年初预算数）/年初预算数*100%</t>
        </is>
      </c>
      <c r="J11" s="397" t="inlineStr">
        <is>
          <t>差异率≤0，得满分；差异率﹥0时，每增加10%（含）扣减0.5分，减至0分为止。</t>
        </is>
      </c>
    </row>
    <row r="12" customHeight="true" ht="45.0">
      <c r="A12" s="92"/>
      <c r="B12" s="92"/>
      <c r="C12" s="92"/>
      <c r="D12" s="80"/>
      <c r="E12" s="397" t="inlineStr">
        <is>
          <t>公用经费预决算差异率</t>
        </is>
      </c>
      <c r="F12" s="94" t="inlineStr">
        <is>
          <t>4</t>
        </is>
      </c>
      <c r="G12" s="110" t="n">
        <f>'LH01 部门决算量化评价表'!G12</f>
        <v>314.59</v>
      </c>
      <c r="H12" s="399" t="n">
        <f>'LH01 部门决算量化评价表'!H12</f>
        <v>0.0</v>
      </c>
      <c r="I12" s="397" t="inlineStr">
        <is>
          <t>公用经费：（决算数－年初预算数）/年初预算数*100%</t>
        </is>
      </c>
      <c r="J12" s="397" t="inlineStr">
        <is>
          <t>差异率≤0，得满分；差异率﹥0时，每增加5%（含）扣减0.5分，减至0分为止。</t>
        </is>
      </c>
    </row>
    <row r="13" customHeight="true" ht="45.0">
      <c r="A13" s="92"/>
      <c r="B13" s="92"/>
      <c r="C13" s="393" t="inlineStr">
        <is>
          <t>预算执行的有效性</t>
        </is>
      </c>
      <c r="D13" s="395" t="inlineStr">
        <is>
          <t>50</t>
        </is>
      </c>
      <c r="E13" s="397" t="inlineStr">
        <is>
          <t>人员经费预算执行差异率</t>
        </is>
      </c>
      <c r="F13" s="94" t="inlineStr">
        <is>
          <t>10</t>
        </is>
      </c>
      <c r="G13" s="110" t="n">
        <f>'LH01 部门决算量化评价表'!G13</f>
        <v>0.0</v>
      </c>
      <c r="H13" s="399" t="n">
        <f>'LH01 部门决算量化评价表'!H13</f>
        <v>10.0</v>
      </c>
      <c r="I13" s="397" t="inlineStr">
        <is>
          <t>人员经费：（决算数－调整预算数）/调整预算数*100%</t>
        </is>
      </c>
      <c r="J13" s="397" t="inlineStr">
        <is>
          <t>差异率＝0，得满分；差异率（绝对值）&gt;0时，每增加5%（含）扣减0.5分，减至0分为止。</t>
        </is>
      </c>
    </row>
    <row r="14" customHeight="true" ht="45.0">
      <c r="A14" s="92"/>
      <c r="B14" s="92"/>
      <c r="C14" s="92"/>
      <c r="D14" s="80"/>
      <c r="E14" s="397" t="inlineStr">
        <is>
          <t>公用经费预算执行差异率</t>
        </is>
      </c>
      <c r="F14" s="94" t="inlineStr">
        <is>
          <t>10</t>
        </is>
      </c>
      <c r="G14" s="110" t="n">
        <f>'LH01 部门决算量化评价表'!G14</f>
        <v>0.0</v>
      </c>
      <c r="H14" s="399" t="n">
        <f>'LH01 部门决算量化评价表'!H14</f>
        <v>10.0</v>
      </c>
      <c r="I14" s="397" t="inlineStr">
        <is>
          <t>公用经费：（决算数－调整预算数）/调整预算数*100%</t>
        </is>
      </c>
      <c r="J14" s="397" t="inlineStr">
        <is>
          <t>差异率＝0，得满分；差异率（绝对值）&gt;0时，每增加5%（含）扣减0.5分，减至0分为止。</t>
        </is>
      </c>
    </row>
    <row r="15" customHeight="true" ht="45.0">
      <c r="A15" s="92"/>
      <c r="B15" s="92"/>
      <c r="C15" s="92"/>
      <c r="D15" s="80"/>
      <c r="E15" s="397" t="inlineStr">
        <is>
          <t>财政拨款结转和结余率</t>
        </is>
      </c>
      <c r="F15" s="94" t="inlineStr">
        <is>
          <t>10</t>
        </is>
      </c>
      <c r="G15" s="110" t="n">
        <f>'LH01 部门决算量化评价表'!G15</f>
        <v>0.0</v>
      </c>
      <c r="H15" s="399" t="n">
        <f>'LH01 部门决算量化评价表'!H15</f>
        <v>10.0</v>
      </c>
      <c r="I15" s="397" t="inlineStr">
        <is>
          <t>财政拨款结转和结余：（本年年末数/支出调整预算数总计）*100%</t>
        </is>
      </c>
      <c r="J15" s="397" t="inlineStr">
        <is>
          <t>结转和结余率=0，得满分；结转和结余率（绝对值）&gt;0时，每增加5%（含）扣减0.5分，减至0分为止。</t>
        </is>
      </c>
    </row>
    <row r="16" customHeight="true" ht="45.0">
      <c r="A16" s="92"/>
      <c r="B16" s="92"/>
      <c r="C16" s="92"/>
      <c r="D16" s="80"/>
      <c r="E16" s="397" t="inlineStr">
        <is>
          <t>财政拨款结转上下年变动率</t>
        </is>
      </c>
      <c r="F16" s="94" t="inlineStr">
        <is>
          <t>7</t>
        </is>
      </c>
      <c r="G16" s="110" t="n">
        <f>'LH01 部门决算量化评价表'!G16</f>
        <v>-100.0</v>
      </c>
      <c r="H16" s="399" t="n">
        <f>'LH01 部门决算量化评价表'!H16</f>
        <v>7.0</v>
      </c>
      <c r="I16" s="397" t="inlineStr">
        <is>
          <t>财政拨款结转：（本年年末数－上年年末数）/上年年末数*100%</t>
        </is>
      </c>
      <c r="J16" s="397" t="inlineStr">
        <is>
          <t>比重≤0，得满分；比重（绝对值）﹥0时，每增加5%（含）扣减0.5分，减至0分为止。</t>
        </is>
      </c>
    </row>
    <row r="17" customHeight="true" ht="45.0">
      <c r="A17" s="92"/>
      <c r="B17" s="92"/>
      <c r="C17" s="92"/>
      <c r="D17" s="80"/>
      <c r="E17" s="397" t="inlineStr">
        <is>
          <t>财政拨款结余上下年变动率</t>
        </is>
      </c>
      <c r="F17" s="94" t="inlineStr">
        <is>
          <t>3</t>
        </is>
      </c>
      <c r="G17" s="110" t="n">
        <f>'LH01 部门决算量化评价表'!G17</f>
        <v>0.0</v>
      </c>
      <c r="H17" s="399" t="n">
        <f>'LH01 部门决算量化评价表'!H17</f>
        <v>3.0</v>
      </c>
      <c r="I17" s="397" t="inlineStr">
        <is>
          <t>财政拨款结余：（本年年末数－上年年末数）/上年年末数*100%</t>
        </is>
      </c>
      <c r="J17" s="397" t="inlineStr">
        <is>
          <t>比重≤0，得满分；比重（绝对值）﹥0时，每增加5%（含）扣减0.5分，减至0分为止。</t>
        </is>
      </c>
    </row>
    <row r="18" customHeight="true" ht="45.0">
      <c r="A18" s="92"/>
      <c r="B18" s="92"/>
      <c r="C18" s="92"/>
      <c r="D18" s="80"/>
      <c r="E18" s="397" t="inlineStr">
        <is>
          <t>项目支出预算执行进度上下年差异率</t>
        </is>
      </c>
      <c r="F18" s="94" t="inlineStr">
        <is>
          <t>5</t>
        </is>
      </c>
      <c r="G18" s="110" t="n">
        <f>'LH01 部门决算量化评价表'!G18</f>
        <v>3.14</v>
      </c>
      <c r="H18" s="399" t="n">
        <f>'LH01 部门决算量化评价表'!H18</f>
        <v>5.0</v>
      </c>
      <c r="I18" s="397" t="inlineStr">
        <is>
          <t>项目支出：（本年执行进度－上年执行进度）/上年执行进度*100%</t>
        </is>
      </c>
      <c r="J18" s="397" t="inlineStr">
        <is>
          <t>差异率≥0，得满分；差异率＜0时，差异值（绝对值）增加3%（含）扣减0.5分，减至0分为止。</t>
        </is>
      </c>
    </row>
    <row r="19" customHeight="true" ht="45.0">
      <c r="A19" s="92"/>
      <c r="B19" s="92"/>
      <c r="C19" s="92"/>
      <c r="D19" s="80"/>
      <c r="E19" s="397" t="inlineStr">
        <is>
          <t>“三公”经费支出预决算差异率</t>
        </is>
      </c>
      <c r="F19" s="94" t="inlineStr">
        <is>
          <t>5</t>
        </is>
      </c>
      <c r="G19" s="110" t="n">
        <f>'LH01 部门决算量化评价表'!G19</f>
        <v>0.0</v>
      </c>
      <c r="H19" s="399" t="n">
        <f>'LH01 部门决算量化评价表'!H19</f>
        <v>5.0</v>
      </c>
      <c r="I19" s="397" t="inlineStr">
        <is>
          <t>“三公”经费：（决算数－年初预算数/年初预算数）*100%</t>
        </is>
      </c>
      <c r="J19" s="397" t="inlineStr">
        <is>
          <t>差异率≤0，得满分；差异率&gt;0时，每增加5%（含）扣减1分，减至0分为止。</t>
        </is>
      </c>
    </row>
    <row r="20" customHeight="true" ht="45.0">
      <c r="A20" s="92"/>
      <c r="B20" s="92"/>
      <c r="C20" s="86" t="inlineStr">
        <is>
          <t>预算编制及执行的规范性</t>
        </is>
      </c>
      <c r="D20" s="401" t="inlineStr">
        <is>
          <t>10</t>
        </is>
      </c>
      <c r="E20" s="397" t="inlineStr">
        <is>
          <t>财政拨款项目支出中开支在职人员及离退休经费比重</t>
        </is>
      </c>
      <c r="F20" s="94" t="inlineStr">
        <is>
          <t>5</t>
        </is>
      </c>
      <c r="G20" s="110" t="n">
        <f>'LH01 部门决算量化评价表'!G20</f>
        <v>0.0</v>
      </c>
      <c r="H20" s="399" t="n">
        <f>'LH01 部门决算量化评价表'!H20</f>
        <v>5.0</v>
      </c>
      <c r="I20" s="397" t="inlineStr">
        <is>
          <t>财政拨款项目支出：（工资福利支出+离休费+退休费）/项目支出合计*100%</t>
        </is>
      </c>
      <c r="J20" s="397" t="inlineStr">
        <is>
          <t>比重＝0，得满分；比重﹥0时，每增加1%（含）扣减0.5分，减至0分为止。</t>
        </is>
      </c>
    </row>
    <row r="21" customHeight="true" ht="45.0">
      <c r="A21" s="92"/>
      <c r="B21" s="92"/>
      <c r="C21" s="92"/>
      <c r="D21" s="80"/>
      <c r="E21" s="397" t="inlineStr">
        <is>
          <t>基本支出中列支房屋建筑物购建、大型修缮、基础设施建设、物资储备比重</t>
        </is>
      </c>
      <c r="F21" s="94" t="inlineStr">
        <is>
          <t>5</t>
        </is>
      </c>
      <c r="G21" s="110" t="n">
        <f>'LH01 部门决算量化评价表'!G21</f>
        <v>0.0</v>
      </c>
      <c r="H21" s="399" t="n">
        <f>'LH01 部门决算量化评价表'!H21</f>
        <v>5.0</v>
      </c>
      <c r="I21" s="397" t="inlineStr">
        <is>
          <t>基本支出：（房屋建筑物构建+大型修缮+基础设施建设+物资储备）/公用经费*100%</t>
        </is>
      </c>
      <c r="J21" s="397" t="inlineStr">
        <is>
          <t>比重=0，得满分；比重&gt;0时，每增加1%（含）扣减0.5分，减至0分为止。</t>
        </is>
      </c>
    </row>
    <row r="22" customHeight="true" ht="45.0">
      <c r="A22" s="344" t="inlineStr">
        <is>
          <t>财务状况</t>
        </is>
      </c>
      <c r="B22" s="344" t="inlineStr">
        <is>
          <t>10</t>
        </is>
      </c>
      <c r="C22" s="96" t="inlineStr">
        <is>
          <t>资产状况</t>
        </is>
      </c>
      <c r="D22" s="94" t="inlineStr">
        <is>
          <t>5</t>
        </is>
      </c>
      <c r="E22" s="397" t="inlineStr">
        <is>
          <t>货币资金变动率</t>
        </is>
      </c>
      <c r="F22" s="94" t="inlineStr">
        <is>
          <t>5</t>
        </is>
      </c>
      <c r="G22" s="110" t="n">
        <f>'LH01 部门决算量化评价表'!G22</f>
        <v>36.45</v>
      </c>
      <c r="H22" s="399" t="n">
        <f>'LH01 部门决算量化评价表'!H22</f>
        <v>1.0</v>
      </c>
      <c r="I22" s="397" t="inlineStr">
        <is>
          <t>货币资金：（期末数－期初数）/期初数*100%</t>
        </is>
      </c>
      <c r="J22" s="397" t="inlineStr">
        <is>
          <t>变动率≤0，得满分；变动率﹥0时，每增加5%（含）扣减0.5分，减至0分为止。</t>
        </is>
      </c>
    </row>
    <row r="23" customHeight="true" ht="45.0">
      <c r="A23" s="92"/>
      <c r="B23" s="92"/>
      <c r="C23" s="86" t="inlineStr">
        <is>
          <t>负债状况</t>
        </is>
      </c>
      <c r="D23" s="401" t="inlineStr">
        <is>
          <t>5</t>
        </is>
      </c>
      <c r="E23" s="397" t="inlineStr">
        <is>
          <t>借款变动率</t>
        </is>
      </c>
      <c r="F23" s="94" t="inlineStr">
        <is>
          <t>4</t>
        </is>
      </c>
      <c r="G23" s="110" t="n">
        <f>'LH01 部门决算量化评价表'!G23</f>
        <v>0.0</v>
      </c>
      <c r="H23" s="399" t="n">
        <f>'LH01 部门决算量化评价表'!H23</f>
        <v>4.0</v>
      </c>
      <c r="I23" s="397" t="inlineStr">
        <is>
          <t>借款：（期末数－期初数）/期初数*100%</t>
        </is>
      </c>
      <c r="J23" s="397" t="inlineStr">
        <is>
          <t>变动率≤0，得满分；变动率﹥0时，每增加5%（含）扣减0.5分，减至0分为止。</t>
        </is>
      </c>
    </row>
    <row r="24" customHeight="true" ht="45.0">
      <c r="A24" s="92"/>
      <c r="B24" s="92"/>
      <c r="C24" s="92"/>
      <c r="D24" s="80"/>
      <c r="E24" s="397" t="inlineStr">
        <is>
          <t>应缴财政款及时性</t>
        </is>
      </c>
      <c r="F24" s="94" t="inlineStr">
        <is>
          <t>1</t>
        </is>
      </c>
      <c r="G24" s="110" t="n">
        <f>'LH01 部门决算量化评价表'!G24</f>
        <v>0.0</v>
      </c>
      <c r="H24" s="399" t="n">
        <f>'LH01 部门决算量化评价表'!H24</f>
        <v>1.0</v>
      </c>
      <c r="I24" s="397" t="inlineStr">
        <is>
          <t>应缴财政款年末按规定年终清缴后应无余额</t>
        </is>
      </c>
      <c r="J24" s="397" t="inlineStr">
        <is>
          <t>应缴财政款=0，得满分，应缴财政款≠0，得0分</t>
        </is>
      </c>
    </row>
    <row r="25" customHeight="true" ht="21.75">
      <c r="A25" s="96" t="inlineStr">
        <is>
          <t>合计</t>
        </is>
      </c>
      <c r="B25" s="96" t="inlineStr">
        <is>
          <t>100</t>
        </is>
      </c>
      <c r="C25" s="94" t="inlineStr">
        <is>
          <t>—</t>
        </is>
      </c>
      <c r="D25" s="94" t="inlineStr">
        <is>
          <t>100</t>
        </is>
      </c>
      <c r="E25" s="96" t="inlineStr">
        <is>
          <t>—</t>
        </is>
      </c>
      <c r="F25" s="94" t="inlineStr">
        <is>
          <t>100</t>
        </is>
      </c>
      <c r="G25" s="102" t="inlineStr">
        <is>
          <t>—</t>
        </is>
      </c>
      <c r="H25" s="403" t="n">
        <f>'LH01 部门决算量化评价表'!H25</f>
        <v>77.5</v>
      </c>
      <c r="I25" s="96" t="inlineStr">
        <is>
          <t>—</t>
        </is>
      </c>
      <c r="J25" s="96" t="inlineStr">
        <is>
          <t>—</t>
        </is>
      </c>
    </row>
    <row r="26" customHeight="true" ht="21.75">
      <c r="A26" s="405" t="inlineStr">
        <is>
          <t>注：1.财务状况不含企业化管理事业单位和民间非营利组织。</t>
        </is>
      </c>
      <c r="B26" s="368"/>
      <c r="C26" s="368"/>
      <c r="D26" s="368"/>
      <c r="E26" s="368"/>
      <c r="F26" s="368"/>
      <c r="G26" s="368"/>
      <c r="H26" s="368"/>
      <c r="I26" s="368"/>
      <c r="J26" s="368"/>
    </row>
    <row r="27" customHeight="true" ht="21.75">
      <c r="A27" s="405" t="inlineStr">
        <is>
          <t xml:space="preserve">    2.财政拨款结转和结余率、财政拨款结转和结余上下年变动率评价指标中，中央部门上年、本年年末结转和结余数均不含暂付款。</t>
        </is>
      </c>
      <c r="B27" s="368"/>
      <c r="C27" s="368"/>
      <c r="D27" s="368"/>
      <c r="E27" s="368"/>
      <c r="F27" s="368"/>
      <c r="G27" s="368"/>
      <c r="H27" s="368"/>
      <c r="I27" s="368"/>
      <c r="J27" s="368"/>
    </row>
    <row r="28" customHeight="true" ht="21.75">
      <c r="A28" s="405" t="inlineStr">
        <is>
          <t xml:space="preserve">    3.各项评分标准中，对于分子不为0且分母为0的情况，按0分计算；分子、分母同为0的情况，按满分计算。</t>
        </is>
      </c>
      <c r="B28" s="368"/>
      <c r="C28" s="368"/>
      <c r="D28" s="368"/>
      <c r="E28" s="368"/>
      <c r="F28" s="368"/>
      <c r="G28" s="368"/>
      <c r="H28" s="368"/>
      <c r="I28" s="368"/>
      <c r="J28" s="368"/>
    </row>
  </sheetData>
  <mergeCells count="23">
    <mergeCell ref="A3:F3"/>
    <mergeCell ref="G3:G5"/>
    <mergeCell ref="H3:H5"/>
    <mergeCell ref="I3:I5"/>
    <mergeCell ref="J3:J5"/>
    <mergeCell ref="A4:B4"/>
    <mergeCell ref="C4:D4"/>
    <mergeCell ref="E4:F4"/>
    <mergeCell ref="A6:A21"/>
    <mergeCell ref="B6:B21"/>
    <mergeCell ref="C6:C12"/>
    <mergeCell ref="D6:D12"/>
    <mergeCell ref="C13:C19"/>
    <mergeCell ref="D13:D19"/>
    <mergeCell ref="C20:C21"/>
    <mergeCell ref="D20:D21"/>
    <mergeCell ref="A22:A24"/>
    <mergeCell ref="B22:B24"/>
    <mergeCell ref="C23:C24"/>
    <mergeCell ref="D23:D24"/>
    <mergeCell ref="A26:J26"/>
    <mergeCell ref="A27:J27"/>
    <mergeCell ref="A28:J28"/>
  </mergeCells>
  <pageMargins bottom="0.75" footer="0.3" header="0.3" left="0.7" right="0.7" top="0.75"/>
</worksheet>
</file>

<file path=xl/worksheets/sheet34.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406" t="inlineStr">
        <is>
          <t>上报文档</t>
        </is>
      </c>
    </row>
    <row r="2">
      <c r="A2" s="407" t="inlineStr">
        <is>
          <t>编制单位：南县监察委员会</t>
        </is>
      </c>
    </row>
    <row r="3" customHeight="true" ht="45.0">
      <c r="A3" s="409" t="inlineStr">
        <is>
          <t>附件信息表指标</t>
        </is>
      </c>
      <c r="B3" s="411"/>
    </row>
    <row r="6">
      <c r="A6" s="40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2024-11-06T08:31:19Z</dcterms:created>
  <dc:creator>Apache POI</dc:creator>
</cp:coreProperties>
</file>