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附件3" sheetId="1" r:id="rId1"/>
    <sheet name="Sheet1" sheetId="2" r:id="rId2"/>
  </sheets>
  <calcPr calcId="144525"/>
</workbook>
</file>

<file path=xl/sharedStrings.xml><?xml version="1.0" encoding="utf-8"?>
<sst xmlns="http://schemas.openxmlformats.org/spreadsheetml/2006/main" count="75" uniqueCount="54">
  <si>
    <r>
      <rPr>
        <b/>
        <sz val="16"/>
        <rFont val="宋体"/>
        <charset val="134"/>
      </rPr>
      <t>南县水利局</t>
    </r>
    <r>
      <rPr>
        <b/>
        <sz val="16"/>
        <rFont val="Arial"/>
        <charset val="134"/>
      </rPr>
      <t>2024</t>
    </r>
    <r>
      <rPr>
        <b/>
        <sz val="16"/>
        <rFont val="宋体"/>
        <charset val="134"/>
      </rPr>
      <t>年度巩固拓展脱贫攻坚成果和乡村振兴项目库拟入库项目申报表</t>
    </r>
  </si>
  <si>
    <t>申报单位：南县水利局</t>
  </si>
  <si>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</si>
  <si>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</si>
  <si>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</si>
  <si>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</si>
  <si>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</si>
  <si>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</si>
  <si>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</si>
  <si>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</si>
  <si>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</si>
  <si>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</si>
  <si>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</si>
  <si>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</si>
  <si>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</si>
  <si>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</si>
  <si>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</si>
  <si>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</si>
  <si>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</si>
  <si>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</si>
  <si>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其中</t>
  </si>
  <si>
    <t>受益村数（个）</t>
  </si>
  <si>
    <t>受益户数（户）</t>
  </si>
  <si>
    <t>受益人口（人）</t>
  </si>
  <si>
    <t>计划开工日</t>
  </si>
  <si>
    <t>计划完工日期</t>
  </si>
  <si>
    <t>项目预算总投资（万元）</t>
  </si>
  <si>
    <t>财政资金（万元）</t>
  </si>
  <si>
    <t>其他资金（万元）</t>
  </si>
  <si>
    <t>受益脱贫村数（个）</t>
  </si>
  <si>
    <t>受益脱贫户及防止返贫监测对象户数（户）</t>
  </si>
  <si>
    <t>受益脱贫人口数及防止返贫监测对象人口数（个）</t>
  </si>
  <si>
    <t>合计</t>
  </si>
  <si>
    <t>乡村建设行动</t>
  </si>
  <si>
    <t>农村基础设施</t>
  </si>
  <si>
    <t>农村供水保障设施建设</t>
  </si>
  <si>
    <t>华阁镇、麻河口镇</t>
  </si>
  <si>
    <t>新建供水水源</t>
  </si>
  <si>
    <t>新建</t>
  </si>
  <si>
    <t>南县</t>
  </si>
  <si>
    <t>南县水利局</t>
  </si>
  <si>
    <t>新建取水井2口及引水配套设备</t>
  </si>
  <si>
    <t>保障农村居民饮水安全</t>
  </si>
  <si>
    <t>华阁镇河口水厂、麻河口镇北河口上洲新建取水井各1口及取水配套设施设备</t>
  </si>
  <si>
    <t>明山头镇、麻河口镇、浪拔湖镇等乡镇</t>
  </si>
  <si>
    <t>水厂管网改造</t>
  </si>
  <si>
    <t>改建</t>
  </si>
  <si>
    <t>管网改造80km</t>
  </si>
  <si>
    <t>明山头镇安仁村、麻河口镇蔡家铺村、武圣宫镇等伴洲村、茅草街镇回民村等管网改造共80km</t>
  </si>
  <si>
    <t>华阁镇、、麻河口镇、青树嘴镇等乡镇</t>
  </si>
  <si>
    <t>供水消毒设备更换</t>
  </si>
  <si>
    <t>消毒设备更换设备6套</t>
  </si>
  <si>
    <t>华阁镇向东水厂、华阁镇河口水厂、中鱼口镇集镇水厂、中鱼口镇下游港水厂、麻河口镇上洲水厂、浪拔湖镇浪拔水厂更换消毒供水消毒设备各1套</t>
  </si>
  <si>
    <r>
      <rPr>
        <b/>
        <sz val="16"/>
        <rFont val="宋体"/>
        <charset val="134"/>
      </rPr>
      <t>南县水利局</t>
    </r>
    <r>
      <rPr>
        <b/>
        <sz val="16"/>
        <rFont val="Arial"/>
        <charset val="134"/>
      </rPr>
      <t>2024</t>
    </r>
    <r>
      <rPr>
        <b/>
        <sz val="16"/>
        <rFont val="宋体"/>
        <charset val="134"/>
      </rPr>
      <t>年度巩固拓展脱贫攻坚成果和乡村振兴项目库拟入库项目申报汇总表</t>
    </r>
  </si>
</sst>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 numFmtId="178" formatCode="0_ "/>
    <numFmt numFmtId="179" formatCode="0.0_ "/>
  </numFmts>
  <fonts count="31">
    <font>
      <sz val="11"/>
      <color indexed="8"/>
      <name val="宋体"/>
      <charset val="134"/>
      <scheme val="minor"/>
    </font>
    <font>
      <sz val="10"/>
      <name val="宋体"/>
      <charset val="134"/>
      <scheme val="minor"/>
    </font>
    <font>
      <sz val="10"/>
      <color indexed="8"/>
      <name val="宋体"/>
      <charset val="134"/>
      <scheme val="minor"/>
    </font>
    <font>
      <b/>
      <sz val="16"/>
      <name val="宋体"/>
      <charset val="134"/>
    </font>
    <font>
      <b/>
      <sz val="16"/>
      <name val="Arial"/>
      <charset val="134"/>
    </font>
    <font>
      <sz val="12"/>
      <name val="宋体"/>
      <charset val="134"/>
    </font>
    <font>
      <sz val="10"/>
      <name val="宋体"/>
      <charset val="134"/>
    </font>
    <font>
      <sz val="8"/>
      <name val="宋体"/>
      <charset val="134"/>
      <scheme val="minor"/>
    </font>
    <font>
      <sz val="8"/>
      <color indexed="8"/>
      <name val="宋体"/>
      <charset val="134"/>
      <scheme val="minor"/>
    </font>
    <font>
      <b/>
      <sz val="8"/>
      <name val="宋体"/>
      <charset val="134"/>
    </font>
    <font>
      <sz val="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4" borderId="10" applyNumberFormat="0" applyAlignment="0" applyProtection="0">
      <alignment vertical="center"/>
    </xf>
    <xf numFmtId="0" fontId="21" fillId="5" borderId="11" applyNumberFormat="0" applyAlignment="0" applyProtection="0">
      <alignment vertical="center"/>
    </xf>
    <xf numFmtId="0" fontId="22" fillId="5" borderId="10" applyNumberFormat="0" applyAlignment="0" applyProtection="0">
      <alignment vertical="center"/>
    </xf>
    <xf numFmtId="0" fontId="23" fillId="6"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46">
    <xf numFmtId="0" fontId="0" fillId="0" borderId="0" xfId="0">
      <alignment vertical="center"/>
    </xf>
    <xf numFmtId="0" fontId="0" fillId="0" borderId="0" xfId="0" applyAlignment="1">
      <alignment vertical="center" wrapText="1" shrinkToFit="1"/>
    </xf>
    <xf numFmtId="0" fontId="1" fillId="0" borderId="0" xfId="0" applyFont="1" applyAlignment="1">
      <alignment horizontal="center" vertical="center" wrapText="1" shrinkToFit="1"/>
    </xf>
    <xf numFmtId="0" fontId="2" fillId="0" borderId="0" xfId="0" applyFont="1" applyAlignment="1">
      <alignment horizontal="center" vertical="center" wrapText="1" shrinkToFit="1"/>
    </xf>
    <xf numFmtId="176" fontId="0" fillId="0" borderId="0" xfId="0" applyNumberFormat="1" applyAlignment="1">
      <alignment vertical="center" wrapText="1" shrinkToFit="1"/>
    </xf>
    <xf numFmtId="177" fontId="0" fillId="0" borderId="0" xfId="0" applyNumberFormat="1" applyAlignment="1">
      <alignment vertical="center" wrapText="1" shrinkToFit="1"/>
    </xf>
    <xf numFmtId="0" fontId="3" fillId="0" borderId="0" xfId="0" applyFont="1" applyBorder="1" applyAlignment="1">
      <alignment horizontal="center" vertical="center" wrapText="1" shrinkToFit="1"/>
    </xf>
    <xf numFmtId="0" fontId="4" fillId="0" borderId="0" xfId="0" applyFont="1" applyBorder="1" applyAlignment="1">
      <alignment horizontal="center" vertical="center" wrapText="1" shrinkToFit="1"/>
    </xf>
    <xf numFmtId="0" fontId="5" fillId="0" borderId="0" xfId="0" applyFont="1" applyAlignment="1">
      <alignment horizontal="left" vertical="center" wrapText="1" shrinkToFit="1"/>
    </xf>
    <xf numFmtId="0" fontId="6" fillId="2" borderId="1" xfId="0" applyFont="1" applyFill="1" applyBorder="1" applyAlignment="1">
      <alignment horizontal="center" vertical="center" wrapText="1" shrinkToFit="1"/>
    </xf>
    <xf numFmtId="0" fontId="1" fillId="0" borderId="2" xfId="0" applyFont="1" applyBorder="1" applyAlignment="1">
      <alignment horizontal="center" vertical="center" wrapText="1" shrinkToFit="1"/>
    </xf>
    <xf numFmtId="0" fontId="6" fillId="2" borderId="3" xfId="0" applyFont="1" applyFill="1" applyBorder="1" applyAlignment="1">
      <alignment horizontal="center" vertical="center" wrapText="1" shrinkToFit="1"/>
    </xf>
    <xf numFmtId="176" fontId="1" fillId="0" borderId="1" xfId="0" applyNumberFormat="1" applyFont="1" applyBorder="1" applyAlignment="1">
      <alignment horizontal="center" vertical="center" wrapText="1" shrinkToFit="1"/>
    </xf>
    <xf numFmtId="0" fontId="6" fillId="2" borderId="4" xfId="0" applyFont="1" applyFill="1" applyBorder="1" applyAlignment="1">
      <alignment horizontal="center" vertical="center" wrapText="1" shrinkToFit="1"/>
    </xf>
    <xf numFmtId="176" fontId="1" fillId="0" borderId="4" xfId="0" applyNumberFormat="1" applyFont="1" applyBorder="1" applyAlignment="1">
      <alignment horizontal="center" vertical="center" wrapText="1" shrinkToFit="1"/>
    </xf>
    <xf numFmtId="177" fontId="1" fillId="0" borderId="2" xfId="0" applyNumberFormat="1" applyFont="1" applyBorder="1" applyAlignment="1">
      <alignment horizontal="center" vertical="center" wrapText="1" shrinkToFit="1"/>
    </xf>
    <xf numFmtId="0" fontId="6" fillId="2" borderId="5" xfId="0" applyFont="1" applyFill="1" applyBorder="1" applyAlignment="1">
      <alignment horizontal="center" vertical="center" wrapText="1" shrinkToFit="1"/>
    </xf>
    <xf numFmtId="0" fontId="6" fillId="2" borderId="6" xfId="0" applyFont="1" applyFill="1" applyBorder="1" applyAlignment="1">
      <alignment horizontal="center" vertical="center" wrapText="1" shrinkToFit="1"/>
    </xf>
    <xf numFmtId="176" fontId="1" fillId="0" borderId="2" xfId="0" applyNumberFormat="1" applyFont="1" applyBorder="1" applyAlignment="1">
      <alignment horizontal="center" vertical="center" wrapText="1" shrinkToFit="1"/>
    </xf>
    <xf numFmtId="0" fontId="2" fillId="0" borderId="2" xfId="0" applyFont="1" applyBorder="1" applyAlignment="1">
      <alignment horizontal="center" vertical="center" wrapText="1" shrinkToFit="1"/>
    </xf>
    <xf numFmtId="176" fontId="2" fillId="0" borderId="2" xfId="0" applyNumberFormat="1" applyFont="1" applyBorder="1" applyAlignment="1">
      <alignment horizontal="center" vertical="center" wrapText="1" shrinkToFit="1"/>
    </xf>
    <xf numFmtId="177" fontId="2" fillId="0" borderId="2" xfId="0" applyNumberFormat="1" applyFont="1" applyBorder="1" applyAlignment="1">
      <alignment horizontal="center" vertical="center" wrapText="1" shrinkToFit="1"/>
    </xf>
    <xf numFmtId="0" fontId="7" fillId="0" borderId="0" xfId="0" applyFont="1" applyAlignment="1">
      <alignment horizontal="center" vertical="center" wrapText="1" shrinkToFit="1"/>
    </xf>
    <xf numFmtId="0" fontId="8" fillId="0" borderId="0" xfId="0" applyFont="1" applyAlignment="1">
      <alignment horizontal="center" vertical="center" wrapText="1" shrinkToFit="1"/>
    </xf>
    <xf numFmtId="0" fontId="3" fillId="0" borderId="0"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5" fillId="0" borderId="0" xfId="0" applyFont="1" applyFill="1" applyAlignment="1">
      <alignment horizontal="left" vertical="center" wrapText="1" shrinkToFit="1"/>
    </xf>
    <xf numFmtId="0" fontId="9" fillId="2" borderId="2" xfId="0" applyFont="1" applyFill="1" applyBorder="1" applyAlignment="1">
      <alignment horizontal="center" vertical="center" wrapText="1" shrinkToFit="1"/>
    </xf>
    <xf numFmtId="0" fontId="10" fillId="2" borderId="2" xfId="0" applyFont="1" applyFill="1" applyBorder="1" applyAlignment="1">
      <alignment horizontal="center" vertical="center" wrapText="1" shrinkToFit="1"/>
    </xf>
    <xf numFmtId="49" fontId="10" fillId="0" borderId="2" xfId="0" applyNumberFormat="1" applyFont="1" applyFill="1" applyBorder="1" applyAlignment="1">
      <alignment horizontal="center" vertical="center" wrapText="1" shrinkToFit="1"/>
    </xf>
    <xf numFmtId="49" fontId="10" fillId="0" borderId="1" xfId="0" applyNumberFormat="1" applyFont="1" applyFill="1" applyBorder="1" applyAlignment="1">
      <alignment horizontal="center" vertical="center" wrapText="1" shrinkToFit="1"/>
    </xf>
    <xf numFmtId="49" fontId="10" fillId="0" borderId="3" xfId="0" applyNumberFormat="1" applyFont="1" applyFill="1" applyBorder="1" applyAlignment="1">
      <alignment horizontal="center" vertical="center" wrapText="1" shrinkToFit="1"/>
    </xf>
    <xf numFmtId="49" fontId="10" fillId="0" borderId="4" xfId="0" applyNumberFormat="1" applyFont="1" applyFill="1" applyBorder="1" applyAlignment="1">
      <alignment horizontal="center" vertical="center" wrapText="1" shrinkToFit="1"/>
    </xf>
    <xf numFmtId="0" fontId="10" fillId="2" borderId="5" xfId="0" applyFont="1" applyFill="1" applyBorder="1" applyAlignment="1">
      <alignment horizontal="center" vertical="center" wrapText="1" shrinkToFit="1"/>
    </xf>
    <xf numFmtId="0" fontId="10" fillId="2" borderId="6" xfId="0" applyFont="1" applyFill="1" applyBorder="1" applyAlignment="1">
      <alignment horizontal="center" vertical="center" wrapText="1" shrinkToFit="1"/>
    </xf>
    <xf numFmtId="0" fontId="8" fillId="0" borderId="2" xfId="0"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8" fillId="0" borderId="4"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176" fontId="7" fillId="0" borderId="2" xfId="0" applyNumberFormat="1" applyFont="1" applyFill="1" applyBorder="1" applyAlignment="1">
      <alignment horizontal="center" vertical="center" wrapText="1" shrinkToFit="1"/>
    </xf>
    <xf numFmtId="177" fontId="7" fillId="0" borderId="2" xfId="0" applyNumberFormat="1" applyFont="1" applyFill="1" applyBorder="1" applyAlignment="1">
      <alignment horizontal="center" vertical="center" wrapText="1" shrinkToFit="1"/>
    </xf>
    <xf numFmtId="178" fontId="7" fillId="0" borderId="2" xfId="0" applyNumberFormat="1" applyFont="1" applyFill="1" applyBorder="1" applyAlignment="1">
      <alignment horizontal="center" vertical="center" wrapText="1" shrinkToFit="1"/>
    </xf>
    <xf numFmtId="178" fontId="8" fillId="0" borderId="2" xfId="0" applyNumberFormat="1" applyFont="1" applyFill="1" applyBorder="1" applyAlignment="1">
      <alignment horizontal="center" vertical="center" wrapText="1" shrinkToFit="1"/>
    </xf>
    <xf numFmtId="179" fontId="8" fillId="0" borderId="2" xfId="0" applyNumberFormat="1" applyFont="1" applyFill="1" applyBorder="1" applyAlignment="1">
      <alignment horizontal="center" vertical="center" wrapText="1" shrinkToFit="1"/>
    </xf>
    <xf numFmtId="176" fontId="8" fillId="0" borderId="0" xfId="0" applyNumberFormat="1" applyFont="1" applyAlignment="1">
      <alignment horizontal="center" vertical="center" wrapText="1"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
  <sheetViews>
    <sheetView tabSelected="1" workbookViewId="0">
      <selection activeCell="R2" sqref="R2"/>
    </sheetView>
  </sheetViews>
  <sheetFormatPr defaultColWidth="9" defaultRowHeight="13.5"/>
  <cols>
    <col min="1" max="1" width="3.10833333333333" style="1" customWidth="1"/>
    <col min="2" max="2" width="3.55833333333333" style="1" customWidth="1"/>
    <col min="3" max="3" width="3.33333333333333" style="1" customWidth="1"/>
    <col min="4" max="4" width="3.10833333333333" style="1" customWidth="1"/>
    <col min="5" max="5" width="4.625" style="1" customWidth="1"/>
    <col min="6" max="6" width="4.375" style="1" customWidth="1"/>
    <col min="7" max="7" width="5.33333333333333" style="1" customWidth="1"/>
    <col min="8" max="8" width="4.25" style="1" customWidth="1"/>
    <col min="9" max="9" width="4.375" style="1" customWidth="1"/>
    <col min="10" max="10" width="6.5" style="1" customWidth="1"/>
    <col min="11" max="11" width="6.125" style="1" customWidth="1"/>
    <col min="12" max="12" width="5.125" style="1" customWidth="1"/>
    <col min="13" max="13" width="7.21666666666667" style="4" customWidth="1"/>
    <col min="14" max="14" width="5.21666666666667" style="1" customWidth="1"/>
    <col min="15" max="15" width="5.10833333333333" style="5" customWidth="1"/>
    <col min="16" max="16" width="4.88333333333333" style="1" customWidth="1"/>
    <col min="17" max="17" width="7.375" style="1" customWidth="1"/>
    <col min="18" max="18" width="6.5" style="1" customWidth="1"/>
    <col min="19" max="19" width="5.21666666666667" style="1" customWidth="1"/>
    <col min="20" max="20" width="7.44166666666667" style="1" customWidth="1"/>
    <col min="21" max="21" width="7" style="1" customWidth="1"/>
    <col min="22" max="22" width="6.75" style="1" customWidth="1"/>
    <col min="23" max="23" width="4.775" style="1" customWidth="1"/>
    <col min="24" max="24" width="4" style="1" customWidth="1"/>
    <col min="25" max="25" width="8" style="1" customWidth="1"/>
    <col min="26" max="16384" width="8.88333333333333" style="1"/>
  </cols>
  <sheetData>
    <row r="1" ht="30" customHeight="1" spans="1:25">
      <c r="A1" s="24" t="s">
        <v>0</v>
      </c>
      <c r="B1" s="25"/>
      <c r="C1" s="25"/>
      <c r="D1" s="25"/>
      <c r="E1" s="25"/>
      <c r="F1" s="25"/>
      <c r="G1" s="25"/>
      <c r="H1" s="25"/>
      <c r="I1" s="25"/>
      <c r="J1" s="25"/>
      <c r="K1" s="25"/>
      <c r="L1" s="25"/>
      <c r="M1" s="25"/>
      <c r="N1" s="25"/>
      <c r="O1" s="25"/>
      <c r="P1" s="25"/>
      <c r="Q1" s="25"/>
      <c r="R1" s="25"/>
      <c r="S1" s="25"/>
      <c r="T1" s="25"/>
      <c r="U1" s="25"/>
      <c r="V1" s="25"/>
      <c r="W1" s="25"/>
      <c r="X1" s="25"/>
      <c r="Y1" s="25"/>
    </row>
    <row r="2" customFormat="1" ht="24" customHeight="1" spans="1:25">
      <c r="A2" s="26" t="s">
        <v>1</v>
      </c>
      <c r="B2" s="26"/>
      <c r="C2" s="26"/>
      <c r="D2" s="26"/>
      <c r="E2" s="26"/>
      <c r="F2" s="26"/>
      <c r="G2" s="26"/>
      <c r="H2" s="26"/>
      <c r="I2" s="26"/>
      <c r="J2" s="26"/>
      <c r="K2" s="26"/>
      <c r="L2" s="25"/>
      <c r="M2" s="25"/>
      <c r="N2" s="25"/>
      <c r="O2" s="25"/>
      <c r="P2" s="25"/>
      <c r="Q2" s="25"/>
      <c r="R2" s="25"/>
      <c r="S2" s="25"/>
      <c r="T2" s="25"/>
      <c r="U2" s="25"/>
      <c r="V2" s="25"/>
      <c r="W2" s="25"/>
      <c r="X2" s="25"/>
      <c r="Y2" s="25"/>
    </row>
    <row r="3" s="22" customFormat="1" ht="23.4" customHeight="1" spans="1:25">
      <c r="A3" s="27" t="s">
        <v>2</v>
      </c>
      <c r="B3" s="28" t="s">
        <v>3</v>
      </c>
      <c r="C3" s="28"/>
      <c r="D3" s="28"/>
      <c r="E3" s="29" t="s">
        <v>4</v>
      </c>
      <c r="F3" s="29" t="s">
        <v>5</v>
      </c>
      <c r="G3" s="30" t="s">
        <v>6</v>
      </c>
      <c r="H3" s="29" t="s">
        <v>7</v>
      </c>
      <c r="I3" s="39" t="s">
        <v>8</v>
      </c>
      <c r="J3" s="39" t="s">
        <v>9</v>
      </c>
      <c r="K3" s="39"/>
      <c r="L3" s="39" t="s">
        <v>10</v>
      </c>
      <c r="M3" s="39" t="s">
        <v>11</v>
      </c>
      <c r="N3" s="39" t="s">
        <v>12</v>
      </c>
      <c r="O3" s="39"/>
      <c r="P3" s="39"/>
      <c r="Q3" s="39" t="s">
        <v>13</v>
      </c>
      <c r="R3" s="39"/>
      <c r="S3" s="39"/>
      <c r="T3" s="39"/>
      <c r="U3" s="39"/>
      <c r="V3" s="39"/>
      <c r="W3" s="39" t="s">
        <v>14</v>
      </c>
      <c r="X3" s="39" t="s">
        <v>15</v>
      </c>
      <c r="Y3" s="39" t="s">
        <v>16</v>
      </c>
    </row>
    <row r="4" s="22" customFormat="1" ht="16.05" customHeight="1" spans="1:25">
      <c r="A4" s="27"/>
      <c r="B4" s="29" t="s">
        <v>17</v>
      </c>
      <c r="C4" s="29" t="s">
        <v>18</v>
      </c>
      <c r="D4" s="29" t="s">
        <v>19</v>
      </c>
      <c r="E4" s="29"/>
      <c r="F4" s="29"/>
      <c r="G4" s="31"/>
      <c r="H4" s="29"/>
      <c r="I4" s="39"/>
      <c r="J4" s="39"/>
      <c r="K4" s="39"/>
      <c r="L4" s="39"/>
      <c r="M4" s="39"/>
      <c r="N4" s="40"/>
      <c r="O4" s="39" t="s">
        <v>20</v>
      </c>
      <c r="P4" s="39"/>
      <c r="Q4" s="39" t="s">
        <v>21</v>
      </c>
      <c r="R4" s="39" t="s">
        <v>22</v>
      </c>
      <c r="S4" s="39" t="s">
        <v>23</v>
      </c>
      <c r="T4" s="39" t="s">
        <v>20</v>
      </c>
      <c r="U4" s="39"/>
      <c r="V4" s="39"/>
      <c r="W4" s="39"/>
      <c r="X4" s="39"/>
      <c r="Y4" s="39"/>
    </row>
    <row r="5" s="22" customFormat="1" ht="77" customHeight="1" spans="1:25">
      <c r="A5" s="27"/>
      <c r="B5" s="29"/>
      <c r="C5" s="29"/>
      <c r="D5" s="29"/>
      <c r="E5" s="29"/>
      <c r="F5" s="29"/>
      <c r="G5" s="32"/>
      <c r="H5" s="29"/>
      <c r="I5" s="39"/>
      <c r="J5" s="39" t="s">
        <v>24</v>
      </c>
      <c r="K5" s="39" t="s">
        <v>25</v>
      </c>
      <c r="L5" s="39"/>
      <c r="M5" s="39"/>
      <c r="N5" s="40" t="s">
        <v>26</v>
      </c>
      <c r="O5" s="39" t="s">
        <v>27</v>
      </c>
      <c r="P5" s="41" t="s">
        <v>28</v>
      </c>
      <c r="Q5" s="39"/>
      <c r="R5" s="39"/>
      <c r="S5" s="39"/>
      <c r="T5" s="39" t="s">
        <v>29</v>
      </c>
      <c r="U5" s="39" t="s">
        <v>30</v>
      </c>
      <c r="V5" s="39" t="s">
        <v>31</v>
      </c>
      <c r="W5" s="39"/>
      <c r="X5" s="39"/>
      <c r="Y5" s="39"/>
    </row>
    <row r="6" s="22" customFormat="1" ht="13.8" customHeight="1" spans="1:25">
      <c r="A6" s="33" t="s">
        <v>32</v>
      </c>
      <c r="B6" s="34"/>
      <c r="C6" s="29"/>
      <c r="D6" s="29"/>
      <c r="E6" s="29"/>
      <c r="F6" s="29"/>
      <c r="G6" s="29"/>
      <c r="H6" s="29"/>
      <c r="I6" s="39"/>
      <c r="J6" s="39"/>
      <c r="K6" s="39"/>
      <c r="L6" s="39"/>
      <c r="M6" s="39"/>
      <c r="N6" s="42">
        <v>600</v>
      </c>
      <c r="O6" s="42">
        <v>600</v>
      </c>
      <c r="P6" s="42"/>
      <c r="Q6" s="42">
        <v>71</v>
      </c>
      <c r="R6" s="42">
        <v>89731</v>
      </c>
      <c r="S6" s="42">
        <v>363518</v>
      </c>
      <c r="T6" s="42">
        <v>30</v>
      </c>
      <c r="U6" s="42">
        <v>19197</v>
      </c>
      <c r="V6" s="42">
        <v>57807</v>
      </c>
      <c r="W6" s="39"/>
      <c r="X6" s="39"/>
      <c r="Y6" s="39"/>
    </row>
    <row r="7" s="23" customFormat="1" ht="54" customHeight="1" spans="1:25">
      <c r="A7" s="35">
        <v>1</v>
      </c>
      <c r="B7" s="35" t="s">
        <v>33</v>
      </c>
      <c r="C7" s="35" t="s">
        <v>34</v>
      </c>
      <c r="D7" s="36" t="s">
        <v>35</v>
      </c>
      <c r="E7" s="35" t="s">
        <v>36</v>
      </c>
      <c r="F7" s="35"/>
      <c r="G7" s="35" t="s">
        <v>37</v>
      </c>
      <c r="H7" s="35" t="s">
        <v>38</v>
      </c>
      <c r="I7" s="36" t="s">
        <v>39</v>
      </c>
      <c r="J7" s="35">
        <v>2024.4</v>
      </c>
      <c r="K7" s="35">
        <v>2024.12</v>
      </c>
      <c r="L7" s="35" t="s">
        <v>40</v>
      </c>
      <c r="M7" s="35" t="s">
        <v>41</v>
      </c>
      <c r="N7" s="43">
        <v>100</v>
      </c>
      <c r="O7" s="43">
        <v>100</v>
      </c>
      <c r="P7" s="43"/>
      <c r="Q7" s="43">
        <v>10</v>
      </c>
      <c r="R7" s="43">
        <v>22833</v>
      </c>
      <c r="S7" s="43">
        <v>95894</v>
      </c>
      <c r="T7" s="43">
        <v>8</v>
      </c>
      <c r="U7" s="43">
        <v>5718</v>
      </c>
      <c r="V7" s="43">
        <v>17154</v>
      </c>
      <c r="W7" s="36" t="s">
        <v>42</v>
      </c>
      <c r="X7" s="35"/>
      <c r="Y7" s="35" t="s">
        <v>43</v>
      </c>
    </row>
    <row r="8" s="23" customFormat="1" ht="100" customHeight="1" spans="1:26">
      <c r="A8" s="35">
        <v>3</v>
      </c>
      <c r="B8" s="35"/>
      <c r="C8" s="35"/>
      <c r="D8" s="37"/>
      <c r="E8" s="35" t="s">
        <v>44</v>
      </c>
      <c r="F8" s="35"/>
      <c r="G8" s="35" t="s">
        <v>45</v>
      </c>
      <c r="H8" s="35" t="s">
        <v>46</v>
      </c>
      <c r="I8" s="37"/>
      <c r="J8" s="35">
        <v>2024.4</v>
      </c>
      <c r="K8" s="35">
        <v>2024.12</v>
      </c>
      <c r="L8" s="35"/>
      <c r="M8" s="35" t="s">
        <v>47</v>
      </c>
      <c r="N8" s="43">
        <v>428</v>
      </c>
      <c r="O8" s="43">
        <v>428</v>
      </c>
      <c r="P8" s="43"/>
      <c r="Q8" s="43">
        <v>15</v>
      </c>
      <c r="R8" s="43">
        <v>16450</v>
      </c>
      <c r="S8" s="43">
        <v>65832</v>
      </c>
      <c r="T8" s="43">
        <v>10</v>
      </c>
      <c r="U8" s="43">
        <v>3290</v>
      </c>
      <c r="V8" s="43">
        <v>9886</v>
      </c>
      <c r="W8" s="37"/>
      <c r="X8" s="35"/>
      <c r="Y8" s="35" t="s">
        <v>48</v>
      </c>
      <c r="Z8" s="45"/>
    </row>
    <row r="9" s="23" customFormat="1" ht="144" customHeight="1" spans="1:26">
      <c r="A9" s="35">
        <v>7</v>
      </c>
      <c r="B9" s="35"/>
      <c r="C9" s="35"/>
      <c r="D9" s="38"/>
      <c r="E9" s="35" t="s">
        <v>49</v>
      </c>
      <c r="F9" s="35"/>
      <c r="G9" s="35" t="s">
        <v>50</v>
      </c>
      <c r="H9" s="35" t="s">
        <v>38</v>
      </c>
      <c r="I9" s="38"/>
      <c r="J9" s="44">
        <v>2024.4</v>
      </c>
      <c r="K9" s="35">
        <v>2024.12</v>
      </c>
      <c r="L9" s="35"/>
      <c r="M9" s="35" t="s">
        <v>51</v>
      </c>
      <c r="N9" s="43">
        <v>72</v>
      </c>
      <c r="O9" s="43">
        <v>72</v>
      </c>
      <c r="P9" s="43"/>
      <c r="Q9" s="43">
        <v>46</v>
      </c>
      <c r="R9" s="43">
        <v>50448</v>
      </c>
      <c r="S9" s="43">
        <v>201792</v>
      </c>
      <c r="T9" s="43">
        <v>12</v>
      </c>
      <c r="U9" s="43">
        <v>10189</v>
      </c>
      <c r="V9" s="43">
        <v>30767</v>
      </c>
      <c r="W9" s="38"/>
      <c r="X9" s="35"/>
      <c r="Y9" s="35" t="s">
        <v>52</v>
      </c>
      <c r="Z9" s="45"/>
    </row>
  </sheetData>
  <mergeCells count="32">
    <mergeCell ref="A1:Y1"/>
    <mergeCell ref="A2:K2"/>
    <mergeCell ref="B3:D3"/>
    <mergeCell ref="J3:K3"/>
    <mergeCell ref="N3:P3"/>
    <mergeCell ref="Q3:V3"/>
    <mergeCell ref="O4:P4"/>
    <mergeCell ref="T4:V4"/>
    <mergeCell ref="A6:B6"/>
    <mergeCell ref="A3:A5"/>
    <mergeCell ref="B4:B5"/>
    <mergeCell ref="B7:B9"/>
    <mergeCell ref="C4:C5"/>
    <mergeCell ref="C7:C9"/>
    <mergeCell ref="D4:D5"/>
    <mergeCell ref="D7:D9"/>
    <mergeCell ref="E3:E5"/>
    <mergeCell ref="F3:F5"/>
    <mergeCell ref="G3:G5"/>
    <mergeCell ref="H3:H5"/>
    <mergeCell ref="I3:I5"/>
    <mergeCell ref="I7:I9"/>
    <mergeCell ref="L3:L5"/>
    <mergeCell ref="L7:L9"/>
    <mergeCell ref="M3:M5"/>
    <mergeCell ref="Q4:Q5"/>
    <mergeCell ref="R4:R5"/>
    <mergeCell ref="S4:S5"/>
    <mergeCell ref="W3:W5"/>
    <mergeCell ref="W7:W9"/>
    <mergeCell ref="X3:X5"/>
    <mergeCell ref="Y3:Y5"/>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J7" sqref="J7"/>
    </sheetView>
  </sheetViews>
  <sheetFormatPr defaultColWidth="9" defaultRowHeight="13.5" outlineLevelRow="6"/>
  <cols>
    <col min="1" max="1" width="3.10833333333333" style="1" customWidth="1"/>
    <col min="2" max="2" width="16" style="1" customWidth="1"/>
    <col min="3" max="3" width="8" style="4" customWidth="1"/>
    <col min="4" max="4" width="8.75" style="1" customWidth="1"/>
    <col min="5" max="5" width="9" style="5" customWidth="1"/>
    <col min="6" max="6" width="7.625" style="1" customWidth="1"/>
    <col min="7" max="7" width="8.625" style="1" customWidth="1"/>
    <col min="8" max="8" width="11.75" style="1" customWidth="1"/>
    <col min="9" max="9" width="10.5" style="1" customWidth="1"/>
    <col min="10" max="10" width="17.375" style="1" customWidth="1"/>
    <col min="11" max="11" width="22.125" style="1" customWidth="1"/>
    <col min="12" max="12" width="10.75" style="1" customWidth="1"/>
    <col min="13" max="16373" width="8.88333333333333" style="1"/>
    <col min="16374" max="16384" width="9" style="1"/>
  </cols>
  <sheetData>
    <row r="1" s="1" customFormat="1" ht="41" customHeight="1" spans="1:12">
      <c r="A1" s="6" t="s">
        <v>53</v>
      </c>
      <c r="B1" s="7"/>
      <c r="C1" s="7"/>
      <c r="D1" s="7"/>
      <c r="E1" s="7"/>
      <c r="F1" s="7"/>
      <c r="G1" s="7"/>
      <c r="H1" s="7"/>
      <c r="I1" s="7"/>
      <c r="J1" s="7"/>
      <c r="K1" s="7"/>
      <c r="L1" s="7"/>
    </row>
    <row r="2" customFormat="1" ht="24" customHeight="1" spans="1:12">
      <c r="A2" s="8" t="s">
        <v>1</v>
      </c>
      <c r="B2" s="8"/>
      <c r="C2" s="8"/>
      <c r="D2" s="8"/>
      <c r="E2" s="8"/>
      <c r="F2" s="8"/>
      <c r="G2" s="7"/>
      <c r="H2" s="7"/>
      <c r="I2" s="7"/>
      <c r="J2" s="7"/>
      <c r="K2" s="7"/>
      <c r="L2" s="7"/>
    </row>
    <row r="3" s="2" customFormat="1" ht="23.4" customHeight="1" spans="1:12">
      <c r="A3" s="9" t="s">
        <v>2</v>
      </c>
      <c r="B3" s="9" t="s">
        <v>3</v>
      </c>
      <c r="C3" s="10" t="s">
        <v>12</v>
      </c>
      <c r="D3" s="10"/>
      <c r="E3" s="10"/>
      <c r="F3" s="10" t="s">
        <v>13</v>
      </c>
      <c r="G3" s="10"/>
      <c r="H3" s="10"/>
      <c r="I3" s="10"/>
      <c r="J3" s="10"/>
      <c r="K3" s="10"/>
      <c r="L3" s="10" t="s">
        <v>16</v>
      </c>
    </row>
    <row r="4" s="2" customFormat="1" ht="16.05" customHeight="1" spans="1:12">
      <c r="A4" s="11"/>
      <c r="B4" s="11"/>
      <c r="C4" s="12" t="s">
        <v>26</v>
      </c>
      <c r="D4" s="10" t="s">
        <v>20</v>
      </c>
      <c r="E4" s="10"/>
      <c r="F4" s="10" t="s">
        <v>21</v>
      </c>
      <c r="G4" s="10" t="s">
        <v>22</v>
      </c>
      <c r="H4" s="10" t="s">
        <v>23</v>
      </c>
      <c r="I4" s="10" t="s">
        <v>20</v>
      </c>
      <c r="J4" s="10"/>
      <c r="K4" s="10"/>
      <c r="L4" s="10"/>
    </row>
    <row r="5" s="2" customFormat="1" ht="24" spans="1:12">
      <c r="A5" s="13"/>
      <c r="B5" s="13"/>
      <c r="C5" s="14"/>
      <c r="D5" s="10" t="s">
        <v>27</v>
      </c>
      <c r="E5" s="15" t="s">
        <v>28</v>
      </c>
      <c r="F5" s="10"/>
      <c r="G5" s="10"/>
      <c r="H5" s="10"/>
      <c r="I5" s="10" t="s">
        <v>29</v>
      </c>
      <c r="J5" s="10" t="s">
        <v>30</v>
      </c>
      <c r="K5" s="10" t="s">
        <v>31</v>
      </c>
      <c r="L5" s="10"/>
    </row>
    <row r="6" s="2" customFormat="1" ht="22" customHeight="1" spans="1:12">
      <c r="A6" s="16" t="s">
        <v>32</v>
      </c>
      <c r="B6" s="17"/>
      <c r="C6" s="18">
        <v>600</v>
      </c>
      <c r="D6" s="18">
        <f>SUM(D7:D7)</f>
        <v>100</v>
      </c>
      <c r="E6" s="18"/>
      <c r="F6" s="18">
        <v>71</v>
      </c>
      <c r="G6" s="18">
        <f>附件3!Q6</f>
        <v>71</v>
      </c>
      <c r="H6" s="18">
        <f>附件3!R6</f>
        <v>89731</v>
      </c>
      <c r="I6" s="18">
        <f>附件3!S6</f>
        <v>363518</v>
      </c>
      <c r="J6" s="18">
        <f>附件3!T6</f>
        <v>30</v>
      </c>
      <c r="K6" s="18">
        <f>附件3!U6</f>
        <v>19197</v>
      </c>
      <c r="L6" s="10"/>
    </row>
    <row r="7" s="3" customFormat="1" ht="66.6" customHeight="1" spans="1:12">
      <c r="A7" s="19">
        <v>1</v>
      </c>
      <c r="B7" s="19" t="s">
        <v>33</v>
      </c>
      <c r="C7" s="20">
        <v>600</v>
      </c>
      <c r="D7" s="19">
        <v>100</v>
      </c>
      <c r="E7" s="21"/>
      <c r="F7" s="19">
        <v>71</v>
      </c>
      <c r="G7" s="19">
        <f>G6</f>
        <v>71</v>
      </c>
      <c r="H7" s="19">
        <f>H6</f>
        <v>89731</v>
      </c>
      <c r="I7" s="19">
        <f>I6</f>
        <v>363518</v>
      </c>
      <c r="J7" s="19">
        <f>J6</f>
        <v>30</v>
      </c>
      <c r="K7" s="19">
        <f>K6</f>
        <v>19197</v>
      </c>
      <c r="L7" s="19"/>
    </row>
  </sheetData>
  <mergeCells count="14">
    <mergeCell ref="A1:L1"/>
    <mergeCell ref="A2:F2"/>
    <mergeCell ref="C3:E3"/>
    <mergeCell ref="F3:K3"/>
    <mergeCell ref="D4:E4"/>
    <mergeCell ref="I4:K4"/>
    <mergeCell ref="A6:B6"/>
    <mergeCell ref="A3:A5"/>
    <mergeCell ref="B3:B5"/>
    <mergeCell ref="C4:C5"/>
    <mergeCell ref="F4:F5"/>
    <mergeCell ref="G4:G5"/>
    <mergeCell ref="H4:H5"/>
    <mergeCell ref="L3:L5"/>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附件3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浮生未歇</cp:lastModifiedBy>
  <dcterms:created xsi:type="dcterms:W3CDTF">2022-12-02T04:00:00Z</dcterms:created>
  <cp:lastPrinted>2022-12-07T09:02:00Z</cp:lastPrinted>
  <dcterms:modified xsi:type="dcterms:W3CDTF">2023-10-23T08:00:50Z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2313845B994A43E3B5855813AEDB04B1_12</vt:lpwstr>
  </property>
  <property fmtid="{D5CDD505-2E9C-101B-9397-08002B2CF9AE}" pid="3" name="KSOProductBuildVer">
    <vt:lpwstr>2052-12.1.0.15712</vt:lpwstr>
  </property>
</Properties>
</file>