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分类汇总表" sheetId="2" r:id="rId1"/>
  </sheets>
  <definedNames>
    <definedName name="_xlnm._FilterDatabase" localSheetId="0" hidden="1">分类汇总表!#REF!</definedName>
    <definedName name="_xlnm.Print_Titles" localSheetId="0">分类汇总表!$3:$5</definedName>
  </definedNames>
  <calcPr calcId="144525"/>
</workbook>
</file>

<file path=xl/sharedStrings.xml><?xml version="1.0" encoding="utf-8"?>
<sst xmlns="http://schemas.openxmlformats.org/spreadsheetml/2006/main" count="124" uniqueCount="63">
  <si>
    <t>南县2023年度巩固拓展脱贫攻坚成果和乡村振兴项目库项目分类汇总表</t>
  </si>
  <si>
    <r>
      <rPr>
        <sz val="11"/>
        <color rgb="FF000000"/>
        <rFont val="宋体"/>
        <charset val="134"/>
      </rPr>
      <t>单位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盖章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 xml:space="preserve">：                 </t>
    </r>
    <r>
      <rPr>
        <sz val="11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>单位：万元、个、人</t>
    </r>
  </si>
  <si>
    <t>序号</t>
  </si>
  <si>
    <t>项目类型</t>
  </si>
  <si>
    <t>项 目 个 数</t>
  </si>
  <si>
    <t>资金规模和筹资方式</t>
  </si>
  <si>
    <t>受益对象</t>
  </si>
  <si>
    <t>项目预算总投资</t>
  </si>
  <si>
    <t>其中</t>
  </si>
  <si>
    <t>受益村 (个)</t>
  </si>
  <si>
    <t>受益户 数(户 )</t>
  </si>
  <si>
    <t>受益人口数(人)</t>
  </si>
  <si>
    <t>备注</t>
  </si>
  <si>
    <t>财政     资金</t>
  </si>
  <si>
    <t>其他   资金</t>
  </si>
  <si>
    <t>受益脱  贫村数 (个)</t>
  </si>
  <si>
    <t>受益脱贫户 数及防止返 贫监测对象 户数(户)</t>
  </si>
  <si>
    <t>受益脱贫人口 数及防止返贫 监测对象人口数(人)</t>
  </si>
  <si>
    <t>总  计</t>
  </si>
  <si>
    <t>一、产业发展</t>
  </si>
  <si>
    <t>生产项目</t>
  </si>
  <si>
    <t>华阁镇</t>
  </si>
  <si>
    <t>明山头镇</t>
  </si>
  <si>
    <t>乌嘴乡</t>
  </si>
  <si>
    <t>南洲镇</t>
  </si>
  <si>
    <t>中鱼口镇</t>
  </si>
  <si>
    <t>三仙湖镇</t>
  </si>
  <si>
    <t>茅草街镇</t>
  </si>
  <si>
    <t>浪拔湖镇</t>
  </si>
  <si>
    <t>麻河口镇</t>
  </si>
  <si>
    <t>武圣宫镇</t>
  </si>
  <si>
    <t>厂窖镇</t>
  </si>
  <si>
    <t>加工流通项目</t>
  </si>
  <si>
    <t>青树嘴镇</t>
  </si>
  <si>
    <t>配套设施项目</t>
  </si>
  <si>
    <t>产业服务支撑项目</t>
  </si>
  <si>
    <t>乡振局</t>
  </si>
  <si>
    <t>金融保险配套项目</t>
  </si>
  <si>
    <t>二、就业项目</t>
  </si>
  <si>
    <t>务工补助</t>
  </si>
  <si>
    <t>就业培训</t>
  </si>
  <si>
    <t>创业</t>
  </si>
  <si>
    <t>乡村工匠</t>
  </si>
  <si>
    <t>公益性岗位</t>
  </si>
  <si>
    <t>三、乡村建设行动</t>
  </si>
  <si>
    <t>农村基础设施</t>
  </si>
  <si>
    <t>林业局</t>
  </si>
  <si>
    <t>人居环境整治</t>
  </si>
  <si>
    <t>农村公共服务</t>
  </si>
  <si>
    <t>四、易地搬迁后扶</t>
  </si>
  <si>
    <t>五、巩固三保障成果</t>
  </si>
  <si>
    <t>住房</t>
  </si>
  <si>
    <t>教育</t>
  </si>
  <si>
    <t>健康</t>
  </si>
  <si>
    <t>综合保障</t>
  </si>
  <si>
    <t>六、乡村治理和精神文明</t>
  </si>
  <si>
    <t>乡村治理</t>
  </si>
  <si>
    <t>农村精神文明建设</t>
  </si>
  <si>
    <t>七、项目管理费</t>
  </si>
  <si>
    <t>八、其他</t>
  </si>
  <si>
    <t>少数民族特色村寨建设</t>
  </si>
  <si>
    <t>困难群众饮用低氟茶</t>
  </si>
  <si>
    <t>……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</si>
</sst>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7.5"/>
      <color rgb="FF000000"/>
      <name val="Times New Roman"/>
      <charset val="134"/>
    </font>
    <font>
      <sz val="10.5"/>
      <color rgb="FF000000"/>
      <name val="黑体"/>
      <charset val="134"/>
    </font>
    <font>
      <sz val="10"/>
      <color rgb="FF000000"/>
      <name val="黑体"/>
      <charset val="134"/>
    </font>
    <font>
      <b/>
      <sz val="12"/>
      <color rgb="FF000000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仿宋"/>
      <charset val="134"/>
    </font>
    <font>
      <sz val="10.5"/>
      <color rgb="FF000000"/>
      <name val="Arial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4"/>
  <sheetViews>
    <sheetView tabSelected="1" workbookViewId="0">
      <pane xSplit="1" ySplit="7" topLeftCell="B8" activePane="bottomRight" state="frozenSplit"/>
      <selection/>
      <selection pane="topRight"/>
      <selection pane="bottomLeft"/>
      <selection pane="bottomRight" activeCell="A1" sqref="A1:M1"/>
    </sheetView>
  </sheetViews>
  <sheetFormatPr defaultColWidth="9" defaultRowHeight="14.25"/>
  <cols>
    <col min="1" max="1" width="3.5" customWidth="1"/>
    <col min="2" max="2" width="21.625" customWidth="1"/>
    <col min="3" max="3" width="4.25" customWidth="1"/>
    <col min="4" max="4" width="10.375" customWidth="1"/>
    <col min="5" max="5" width="10.125" customWidth="1"/>
    <col min="6" max="6" width="8.375" customWidth="1"/>
    <col min="8" max="8" width="8.125" customWidth="1"/>
    <col min="11" max="11" width="10.875" customWidth="1"/>
    <col min="12" max="12" width="12.5" customWidth="1"/>
  </cols>
  <sheetData>
    <row r="1" ht="24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6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.75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/>
      <c r="F3" s="7"/>
      <c r="G3" s="7" t="s">
        <v>6</v>
      </c>
      <c r="H3" s="7"/>
      <c r="I3" s="7"/>
      <c r="J3" s="7"/>
      <c r="K3" s="7"/>
      <c r="L3" s="7"/>
      <c r="M3" s="6"/>
    </row>
    <row r="4" ht="15.75" customHeight="1" spans="1:13">
      <c r="A4" s="6"/>
      <c r="B4" s="7"/>
      <c r="C4" s="7"/>
      <c r="D4" s="6" t="s">
        <v>7</v>
      </c>
      <c r="E4" s="7" t="s">
        <v>8</v>
      </c>
      <c r="F4" s="7"/>
      <c r="G4" s="7" t="s">
        <v>9</v>
      </c>
      <c r="H4" s="7" t="s">
        <v>10</v>
      </c>
      <c r="I4" s="6" t="s">
        <v>11</v>
      </c>
      <c r="J4" s="7" t="s">
        <v>8</v>
      </c>
      <c r="K4" s="7"/>
      <c r="L4" s="7"/>
      <c r="M4" s="7" t="s">
        <v>12</v>
      </c>
    </row>
    <row r="5" ht="48" spans="1:13">
      <c r="A5" s="6"/>
      <c r="B5" s="7"/>
      <c r="C5" s="7"/>
      <c r="D5" s="6"/>
      <c r="E5" s="6" t="s">
        <v>13</v>
      </c>
      <c r="F5" s="6" t="s">
        <v>14</v>
      </c>
      <c r="G5" s="7"/>
      <c r="H5" s="7"/>
      <c r="I5" s="6"/>
      <c r="J5" s="7" t="s">
        <v>15</v>
      </c>
      <c r="K5" s="7" t="s">
        <v>16</v>
      </c>
      <c r="L5" s="7" t="s">
        <v>17</v>
      </c>
      <c r="M5" s="20"/>
    </row>
    <row r="6" s="1" customFormat="1" ht="22" customHeight="1" spans="1:13">
      <c r="A6" s="8"/>
      <c r="B6" s="9" t="s">
        <v>18</v>
      </c>
      <c r="C6" s="6">
        <f t="shared" ref="C6:L6" si="0">C7+C45+C52+C81+C82+C87+C90+C91</f>
        <v>583</v>
      </c>
      <c r="D6" s="6">
        <f t="shared" si="0"/>
        <v>24815.7275</v>
      </c>
      <c r="E6" s="6">
        <f t="shared" si="0"/>
        <v>20019.5725</v>
      </c>
      <c r="F6" s="6">
        <f t="shared" si="0"/>
        <v>4796.155</v>
      </c>
      <c r="G6" s="6">
        <f t="shared" si="0"/>
        <v>1492</v>
      </c>
      <c r="H6" s="6">
        <f t="shared" si="0"/>
        <v>266295</v>
      </c>
      <c r="I6" s="6">
        <f t="shared" si="0"/>
        <v>967497</v>
      </c>
      <c r="J6" s="6">
        <f t="shared" si="0"/>
        <v>468</v>
      </c>
      <c r="K6" s="6">
        <f t="shared" si="0"/>
        <v>22770</v>
      </c>
      <c r="L6" s="6">
        <f t="shared" si="0"/>
        <v>64557</v>
      </c>
      <c r="M6" s="8"/>
    </row>
    <row r="7" spans="1:13">
      <c r="A7" s="10" t="s">
        <v>19</v>
      </c>
      <c r="B7" s="11"/>
      <c r="C7" s="12">
        <f t="shared" ref="C7:L7" si="1">SUM(C8:C44)</f>
        <v>210</v>
      </c>
      <c r="D7" s="12">
        <f t="shared" si="1"/>
        <v>13889.4875</v>
      </c>
      <c r="E7" s="12">
        <f t="shared" si="1"/>
        <v>10484.7125</v>
      </c>
      <c r="F7" s="12">
        <f t="shared" si="1"/>
        <v>3404.775</v>
      </c>
      <c r="G7" s="12">
        <f t="shared" si="1"/>
        <v>429</v>
      </c>
      <c r="H7" s="12">
        <f t="shared" si="1"/>
        <v>104279</v>
      </c>
      <c r="I7" s="12">
        <f t="shared" si="1"/>
        <v>385004</v>
      </c>
      <c r="J7" s="12">
        <f t="shared" si="1"/>
        <v>136</v>
      </c>
      <c r="K7" s="12">
        <f t="shared" si="1"/>
        <v>9468</v>
      </c>
      <c r="L7" s="12">
        <f t="shared" si="1"/>
        <v>26808</v>
      </c>
      <c r="M7" s="12"/>
    </row>
    <row r="8" spans="1:13">
      <c r="A8" s="13">
        <v>1</v>
      </c>
      <c r="B8" s="14" t="s">
        <v>20</v>
      </c>
      <c r="C8" s="13">
        <v>7</v>
      </c>
      <c r="D8" s="13">
        <v>589</v>
      </c>
      <c r="E8" s="13">
        <v>524</v>
      </c>
      <c r="F8" s="13">
        <v>65</v>
      </c>
      <c r="G8" s="13">
        <v>6</v>
      </c>
      <c r="H8" s="13">
        <v>3867</v>
      </c>
      <c r="I8" s="13">
        <v>14203</v>
      </c>
      <c r="J8" s="13">
        <v>1</v>
      </c>
      <c r="K8" s="13">
        <v>288</v>
      </c>
      <c r="L8" s="13">
        <v>929</v>
      </c>
      <c r="M8" s="12" t="s">
        <v>21</v>
      </c>
    </row>
    <row r="9" spans="1:13">
      <c r="A9" s="13"/>
      <c r="B9" s="14"/>
      <c r="C9" s="12">
        <v>1</v>
      </c>
      <c r="D9" s="12">
        <v>50</v>
      </c>
      <c r="E9" s="12">
        <v>50</v>
      </c>
      <c r="F9" s="12">
        <v>0</v>
      </c>
      <c r="G9" s="12">
        <v>1</v>
      </c>
      <c r="H9" s="12">
        <v>1495</v>
      </c>
      <c r="I9" s="12">
        <v>4907</v>
      </c>
      <c r="J9" s="12">
        <v>0</v>
      </c>
      <c r="K9" s="12">
        <v>128</v>
      </c>
      <c r="L9" s="12">
        <v>342</v>
      </c>
      <c r="M9" s="12" t="s">
        <v>22</v>
      </c>
    </row>
    <row r="10" spans="1:13">
      <c r="A10" s="13"/>
      <c r="B10" s="14"/>
      <c r="C10" s="12">
        <v>4</v>
      </c>
      <c r="D10" s="12">
        <v>138.34</v>
      </c>
      <c r="E10" s="12">
        <v>98</v>
      </c>
      <c r="F10" s="12">
        <v>40.34</v>
      </c>
      <c r="G10" s="12">
        <v>4</v>
      </c>
      <c r="H10" s="12">
        <v>2430</v>
      </c>
      <c r="I10" s="12">
        <v>9219</v>
      </c>
      <c r="J10" s="12">
        <v>1</v>
      </c>
      <c r="K10" s="12">
        <v>119</v>
      </c>
      <c r="L10" s="12">
        <v>330</v>
      </c>
      <c r="M10" s="12" t="s">
        <v>23</v>
      </c>
    </row>
    <row r="11" spans="1:13">
      <c r="A11" s="13"/>
      <c r="B11" s="14"/>
      <c r="C11" s="15">
        <v>6</v>
      </c>
      <c r="D11" s="15">
        <v>650.58</v>
      </c>
      <c r="E11" s="15">
        <v>413.5</v>
      </c>
      <c r="F11" s="15">
        <v>237.08</v>
      </c>
      <c r="G11" s="15">
        <v>5</v>
      </c>
      <c r="H11" s="15">
        <v>2000</v>
      </c>
      <c r="I11" s="15">
        <v>5000</v>
      </c>
      <c r="J11" s="15">
        <v>3</v>
      </c>
      <c r="K11" s="15">
        <v>400</v>
      </c>
      <c r="L11" s="15">
        <v>1000</v>
      </c>
      <c r="M11" s="12" t="s">
        <v>24</v>
      </c>
    </row>
    <row r="12" spans="1:13">
      <c r="A12" s="13"/>
      <c r="B12" s="14"/>
      <c r="C12" s="12">
        <v>3</v>
      </c>
      <c r="D12" s="12">
        <v>175</v>
      </c>
      <c r="E12" s="12">
        <v>100</v>
      </c>
      <c r="F12" s="12">
        <v>75</v>
      </c>
      <c r="G12" s="12">
        <v>3</v>
      </c>
      <c r="H12" s="12">
        <v>1119</v>
      </c>
      <c r="I12" s="12">
        <v>4396</v>
      </c>
      <c r="J12" s="12">
        <v>1</v>
      </c>
      <c r="K12" s="12">
        <v>113</v>
      </c>
      <c r="L12" s="12">
        <v>304</v>
      </c>
      <c r="M12" s="12" t="s">
        <v>25</v>
      </c>
    </row>
    <row r="13" spans="1:13">
      <c r="A13" s="13"/>
      <c r="B13" s="14"/>
      <c r="C13" s="12">
        <v>4</v>
      </c>
      <c r="D13" s="12">
        <v>263</v>
      </c>
      <c r="E13" s="12">
        <v>200</v>
      </c>
      <c r="F13" s="12">
        <v>63</v>
      </c>
      <c r="G13" s="12">
        <v>4</v>
      </c>
      <c r="H13" s="12">
        <v>3858</v>
      </c>
      <c r="I13" s="12">
        <v>14538</v>
      </c>
      <c r="J13" s="12">
        <v>4</v>
      </c>
      <c r="K13" s="12">
        <v>173</v>
      </c>
      <c r="L13" s="12">
        <v>420</v>
      </c>
      <c r="M13" s="13" t="s">
        <v>26</v>
      </c>
    </row>
    <row r="14" spans="1:13">
      <c r="A14" s="13"/>
      <c r="B14" s="14"/>
      <c r="C14" s="12">
        <v>11</v>
      </c>
      <c r="D14" s="12">
        <v>390.6</v>
      </c>
      <c r="E14" s="12">
        <v>357.6</v>
      </c>
      <c r="F14" s="12">
        <v>33</v>
      </c>
      <c r="G14" s="12">
        <v>6</v>
      </c>
      <c r="H14" s="12">
        <v>2347</v>
      </c>
      <c r="I14" s="12">
        <v>8883</v>
      </c>
      <c r="J14" s="12">
        <v>4</v>
      </c>
      <c r="K14" s="12">
        <v>196</v>
      </c>
      <c r="L14" s="12">
        <v>559</v>
      </c>
      <c r="M14" s="12" t="s">
        <v>27</v>
      </c>
    </row>
    <row r="15" spans="1:13">
      <c r="A15" s="13"/>
      <c r="B15" s="14"/>
      <c r="C15" s="13">
        <v>7</v>
      </c>
      <c r="D15" s="12">
        <v>751.155</v>
      </c>
      <c r="E15" s="12">
        <v>482</v>
      </c>
      <c r="F15" s="12">
        <v>269.155</v>
      </c>
      <c r="G15" s="12">
        <v>5</v>
      </c>
      <c r="H15" s="12">
        <v>2000</v>
      </c>
      <c r="I15" s="12">
        <v>8000</v>
      </c>
      <c r="J15" s="12">
        <v>1</v>
      </c>
      <c r="K15" s="12">
        <v>436</v>
      </c>
      <c r="L15" s="12">
        <v>1114</v>
      </c>
      <c r="M15" s="12" t="s">
        <v>28</v>
      </c>
    </row>
    <row r="16" spans="1:13">
      <c r="A16" s="13"/>
      <c r="B16" s="14"/>
      <c r="C16" s="13">
        <v>4</v>
      </c>
      <c r="D16" s="12">
        <v>130.5</v>
      </c>
      <c r="E16" s="12">
        <v>130.5</v>
      </c>
      <c r="F16" s="12">
        <v>0</v>
      </c>
      <c r="G16" s="12">
        <v>4</v>
      </c>
      <c r="H16" s="12">
        <v>1435</v>
      </c>
      <c r="I16" s="12">
        <v>5168</v>
      </c>
      <c r="J16" s="12">
        <v>2</v>
      </c>
      <c r="K16" s="12">
        <v>90</v>
      </c>
      <c r="L16" s="12">
        <v>245</v>
      </c>
      <c r="M16" s="12" t="s">
        <v>29</v>
      </c>
    </row>
    <row r="17" spans="1:13">
      <c r="A17" s="13"/>
      <c r="B17" s="14"/>
      <c r="C17" s="13">
        <v>6</v>
      </c>
      <c r="D17" s="12">
        <v>1428</v>
      </c>
      <c r="E17" s="12">
        <v>475</v>
      </c>
      <c r="F17" s="12">
        <v>953</v>
      </c>
      <c r="G17" s="12">
        <v>7</v>
      </c>
      <c r="H17" s="12">
        <v>5817</v>
      </c>
      <c r="I17" s="12">
        <v>18292</v>
      </c>
      <c r="J17" s="12">
        <v>2</v>
      </c>
      <c r="K17" s="12">
        <v>595</v>
      </c>
      <c r="L17" s="12">
        <v>1729</v>
      </c>
      <c r="M17" s="12" t="s">
        <v>30</v>
      </c>
    </row>
    <row r="18" spans="1:13">
      <c r="A18" s="13"/>
      <c r="B18" s="14"/>
      <c r="C18" s="12">
        <v>3</v>
      </c>
      <c r="D18" s="12">
        <v>80</v>
      </c>
      <c r="E18" s="12">
        <v>70</v>
      </c>
      <c r="F18" s="12">
        <v>10</v>
      </c>
      <c r="G18" s="12">
        <v>3</v>
      </c>
      <c r="H18" s="12">
        <v>1399</v>
      </c>
      <c r="I18" s="12">
        <v>4802</v>
      </c>
      <c r="J18" s="12">
        <v>0</v>
      </c>
      <c r="K18" s="12">
        <v>104</v>
      </c>
      <c r="L18" s="12">
        <v>266</v>
      </c>
      <c r="M18" s="12" t="s">
        <v>31</v>
      </c>
    </row>
    <row r="19" spans="1:13">
      <c r="A19" s="13">
        <v>2</v>
      </c>
      <c r="B19" s="14" t="s">
        <v>32</v>
      </c>
      <c r="C19" s="13">
        <v>13</v>
      </c>
      <c r="D19" s="13">
        <v>980</v>
      </c>
      <c r="E19" s="13">
        <v>690</v>
      </c>
      <c r="F19" s="13">
        <v>290</v>
      </c>
      <c r="G19" s="13">
        <v>10</v>
      </c>
      <c r="H19" s="13">
        <v>11232</v>
      </c>
      <c r="I19" s="13">
        <v>40367</v>
      </c>
      <c r="J19" s="13">
        <v>3</v>
      </c>
      <c r="K19" s="13">
        <v>795</v>
      </c>
      <c r="L19" s="13">
        <v>2265</v>
      </c>
      <c r="M19" s="12" t="s">
        <v>21</v>
      </c>
    </row>
    <row r="20" spans="1:13">
      <c r="A20" s="13"/>
      <c r="B20" s="14"/>
      <c r="C20" s="12">
        <v>2</v>
      </c>
      <c r="D20" s="12">
        <v>125</v>
      </c>
      <c r="E20" s="12">
        <v>75</v>
      </c>
      <c r="F20" s="12">
        <v>50</v>
      </c>
      <c r="G20" s="12">
        <v>2</v>
      </c>
      <c r="H20" s="12">
        <v>1307</v>
      </c>
      <c r="I20" s="12">
        <v>4363</v>
      </c>
      <c r="J20" s="12">
        <v>0</v>
      </c>
      <c r="K20" s="12">
        <v>166</v>
      </c>
      <c r="L20" s="12">
        <v>414</v>
      </c>
      <c r="M20" s="12" t="s">
        <v>22</v>
      </c>
    </row>
    <row r="21" spans="1:13">
      <c r="A21" s="13"/>
      <c r="B21" s="14"/>
      <c r="C21" s="15">
        <v>2</v>
      </c>
      <c r="D21" s="15">
        <v>300.8125</v>
      </c>
      <c r="E21" s="15">
        <v>300.8125</v>
      </c>
      <c r="F21" s="15">
        <v>0</v>
      </c>
      <c r="G21" s="15">
        <v>2</v>
      </c>
      <c r="H21" s="15">
        <v>1240</v>
      </c>
      <c r="I21" s="15">
        <v>4383</v>
      </c>
      <c r="J21" s="15">
        <v>2</v>
      </c>
      <c r="K21" s="15">
        <v>46</v>
      </c>
      <c r="L21" s="15">
        <v>128</v>
      </c>
      <c r="M21" s="12" t="s">
        <v>33</v>
      </c>
    </row>
    <row r="22" spans="1:13">
      <c r="A22" s="13"/>
      <c r="B22" s="14"/>
      <c r="C22" s="15">
        <v>2</v>
      </c>
      <c r="D22" s="12">
        <v>250</v>
      </c>
      <c r="E22" s="12">
        <v>221</v>
      </c>
      <c r="F22" s="12">
        <v>29</v>
      </c>
      <c r="G22" s="12">
        <v>2</v>
      </c>
      <c r="H22" s="12">
        <v>1562</v>
      </c>
      <c r="I22" s="12">
        <v>6572</v>
      </c>
      <c r="J22" s="12">
        <v>1</v>
      </c>
      <c r="K22" s="12">
        <v>89</v>
      </c>
      <c r="L22" s="12">
        <v>198</v>
      </c>
      <c r="M22" s="12" t="s">
        <v>23</v>
      </c>
    </row>
    <row r="23" spans="1:13">
      <c r="A23" s="13"/>
      <c r="B23" s="14"/>
      <c r="C23" s="12">
        <v>2</v>
      </c>
      <c r="D23" s="12">
        <v>60</v>
      </c>
      <c r="E23" s="12">
        <v>53</v>
      </c>
      <c r="F23" s="12">
        <v>7</v>
      </c>
      <c r="G23" s="12">
        <v>2</v>
      </c>
      <c r="H23" s="12">
        <v>1650</v>
      </c>
      <c r="I23" s="12">
        <v>6822</v>
      </c>
      <c r="J23" s="12">
        <v>1</v>
      </c>
      <c r="K23" s="12">
        <v>121</v>
      </c>
      <c r="L23" s="12">
        <v>360</v>
      </c>
      <c r="M23" s="12" t="s">
        <v>25</v>
      </c>
    </row>
    <row r="24" spans="1:13">
      <c r="A24" s="13"/>
      <c r="B24" s="14"/>
      <c r="C24" s="12">
        <v>2</v>
      </c>
      <c r="D24" s="12">
        <v>220</v>
      </c>
      <c r="E24" s="12">
        <v>80</v>
      </c>
      <c r="F24" s="12">
        <v>140</v>
      </c>
      <c r="G24" s="12">
        <v>1</v>
      </c>
      <c r="H24" s="12">
        <v>84</v>
      </c>
      <c r="I24" s="12">
        <v>440</v>
      </c>
      <c r="J24" s="12">
        <v>0</v>
      </c>
      <c r="K24" s="12">
        <v>10</v>
      </c>
      <c r="L24" s="12">
        <v>26</v>
      </c>
      <c r="M24" s="13" t="s">
        <v>26</v>
      </c>
    </row>
    <row r="25" spans="1:13">
      <c r="A25" s="13"/>
      <c r="B25" s="14"/>
      <c r="C25" s="13">
        <v>6</v>
      </c>
      <c r="D25" s="12">
        <v>1128</v>
      </c>
      <c r="E25" s="12">
        <v>720</v>
      </c>
      <c r="F25" s="12">
        <v>408</v>
      </c>
      <c r="G25" s="12">
        <v>4</v>
      </c>
      <c r="H25" s="12">
        <v>5033</v>
      </c>
      <c r="I25" s="12">
        <v>19702</v>
      </c>
      <c r="J25" s="12">
        <v>3</v>
      </c>
      <c r="K25" s="12">
        <v>505</v>
      </c>
      <c r="L25" s="12">
        <v>1466</v>
      </c>
      <c r="M25" s="12" t="s">
        <v>28</v>
      </c>
    </row>
    <row r="26" spans="1:13">
      <c r="A26" s="13"/>
      <c r="B26" s="14"/>
      <c r="C26" s="13">
        <v>4</v>
      </c>
      <c r="D26" s="12">
        <v>1230</v>
      </c>
      <c r="E26" s="12">
        <v>820</v>
      </c>
      <c r="F26" s="12">
        <v>410</v>
      </c>
      <c r="G26" s="12">
        <v>7</v>
      </c>
      <c r="H26" s="12">
        <v>3138</v>
      </c>
      <c r="I26" s="12">
        <v>15568</v>
      </c>
      <c r="J26" s="12">
        <v>2</v>
      </c>
      <c r="K26" s="12">
        <v>595</v>
      </c>
      <c r="L26" s="12">
        <v>1729</v>
      </c>
      <c r="M26" s="12" t="s">
        <v>30</v>
      </c>
    </row>
    <row r="27" spans="1:13">
      <c r="A27" s="13"/>
      <c r="B27" s="14"/>
      <c r="C27" s="12">
        <v>3</v>
      </c>
      <c r="D27" s="12">
        <v>212.6</v>
      </c>
      <c r="E27" s="12">
        <v>200</v>
      </c>
      <c r="F27" s="12">
        <v>12.6</v>
      </c>
      <c r="G27" s="12">
        <v>2</v>
      </c>
      <c r="H27" s="12">
        <v>432</v>
      </c>
      <c r="I27" s="12">
        <v>1642</v>
      </c>
      <c r="J27" s="12">
        <v>0</v>
      </c>
      <c r="K27" s="12">
        <v>11</v>
      </c>
      <c r="L27" s="12">
        <v>33</v>
      </c>
      <c r="M27" s="12" t="s">
        <v>31</v>
      </c>
    </row>
    <row r="28" spans="1:13">
      <c r="A28" s="13">
        <v>3</v>
      </c>
      <c r="B28" s="14" t="s">
        <v>34</v>
      </c>
      <c r="C28" s="13">
        <v>24</v>
      </c>
      <c r="D28" s="13">
        <v>703</v>
      </c>
      <c r="E28" s="13">
        <v>658</v>
      </c>
      <c r="F28" s="13">
        <v>45</v>
      </c>
      <c r="G28" s="13">
        <v>14</v>
      </c>
      <c r="H28" s="13">
        <v>6654</v>
      </c>
      <c r="I28" s="13">
        <v>26397</v>
      </c>
      <c r="J28" s="13">
        <v>4</v>
      </c>
      <c r="K28" s="13">
        <v>712</v>
      </c>
      <c r="L28" s="13">
        <v>2223</v>
      </c>
      <c r="M28" s="12" t="s">
        <v>21</v>
      </c>
    </row>
    <row r="29" spans="1:13">
      <c r="A29" s="13"/>
      <c r="B29" s="14"/>
      <c r="C29" s="12">
        <v>1</v>
      </c>
      <c r="D29" s="12">
        <v>15</v>
      </c>
      <c r="E29" s="12">
        <v>15</v>
      </c>
      <c r="F29" s="12">
        <v>0</v>
      </c>
      <c r="G29" s="12">
        <v>1</v>
      </c>
      <c r="H29" s="12">
        <v>94</v>
      </c>
      <c r="I29" s="12">
        <v>510</v>
      </c>
      <c r="J29" s="12">
        <v>0</v>
      </c>
      <c r="K29" s="12">
        <v>8</v>
      </c>
      <c r="L29" s="13">
        <v>26</v>
      </c>
      <c r="M29" s="12" t="s">
        <v>22</v>
      </c>
    </row>
    <row r="30" spans="1:13">
      <c r="A30" s="13"/>
      <c r="B30" s="14"/>
      <c r="C30" s="12">
        <v>4</v>
      </c>
      <c r="D30" s="12">
        <v>230</v>
      </c>
      <c r="E30" s="12">
        <v>205</v>
      </c>
      <c r="F30" s="12">
        <v>25</v>
      </c>
      <c r="G30" s="12">
        <v>4</v>
      </c>
      <c r="H30" s="12">
        <v>1308</v>
      </c>
      <c r="I30" s="12">
        <v>4932</v>
      </c>
      <c r="J30" s="12">
        <v>3</v>
      </c>
      <c r="K30" s="12">
        <v>58</v>
      </c>
      <c r="L30" s="12">
        <v>142</v>
      </c>
      <c r="M30" s="12" t="s">
        <v>23</v>
      </c>
    </row>
    <row r="31" spans="1:13">
      <c r="A31" s="13"/>
      <c r="B31" s="14"/>
      <c r="C31" s="12">
        <v>15</v>
      </c>
      <c r="D31" s="12">
        <v>214</v>
      </c>
      <c r="E31" s="12">
        <v>189</v>
      </c>
      <c r="F31" s="12">
        <v>25</v>
      </c>
      <c r="G31" s="12">
        <v>9</v>
      </c>
      <c r="H31" s="12">
        <v>8562</v>
      </c>
      <c r="I31" s="12">
        <v>33281</v>
      </c>
      <c r="J31" s="12">
        <v>3</v>
      </c>
      <c r="K31" s="12">
        <v>385</v>
      </c>
      <c r="L31" s="12">
        <v>935</v>
      </c>
      <c r="M31" s="12" t="s">
        <v>26</v>
      </c>
    </row>
    <row r="32" spans="1:13">
      <c r="A32" s="13"/>
      <c r="B32" s="14"/>
      <c r="C32" s="12">
        <v>13</v>
      </c>
      <c r="D32" s="12">
        <v>265</v>
      </c>
      <c r="E32" s="12">
        <v>260</v>
      </c>
      <c r="F32" s="12">
        <v>5</v>
      </c>
      <c r="G32" s="12">
        <v>13</v>
      </c>
      <c r="H32" s="12">
        <v>3211</v>
      </c>
      <c r="I32" s="12">
        <v>10627</v>
      </c>
      <c r="J32" s="12">
        <v>4</v>
      </c>
      <c r="K32" s="12">
        <v>183</v>
      </c>
      <c r="L32" s="12">
        <v>476</v>
      </c>
      <c r="M32" s="12" t="s">
        <v>29</v>
      </c>
    </row>
    <row r="33" spans="1:13">
      <c r="A33" s="13"/>
      <c r="B33" s="14"/>
      <c r="C33" s="13">
        <v>17</v>
      </c>
      <c r="D33" s="12">
        <v>1258</v>
      </c>
      <c r="E33" s="12">
        <v>1195.4</v>
      </c>
      <c r="F33" s="12">
        <v>62.6</v>
      </c>
      <c r="G33" s="12">
        <v>6</v>
      </c>
      <c r="H33" s="12">
        <v>2000</v>
      </c>
      <c r="I33" s="12">
        <v>8000</v>
      </c>
      <c r="J33" s="12">
        <v>1</v>
      </c>
      <c r="K33" s="12">
        <v>400</v>
      </c>
      <c r="L33" s="12">
        <v>1000</v>
      </c>
      <c r="M33" s="12" t="s">
        <v>28</v>
      </c>
    </row>
    <row r="34" spans="1:13">
      <c r="A34" s="13"/>
      <c r="B34" s="14"/>
      <c r="C34" s="12">
        <v>8</v>
      </c>
      <c r="D34" s="12">
        <v>103.2</v>
      </c>
      <c r="E34" s="12">
        <v>91</v>
      </c>
      <c r="F34" s="12">
        <v>12.2</v>
      </c>
      <c r="G34" s="12">
        <v>5</v>
      </c>
      <c r="H34" s="12">
        <v>2602</v>
      </c>
      <c r="I34" s="12">
        <v>5929</v>
      </c>
      <c r="J34" s="12">
        <v>2</v>
      </c>
      <c r="K34" s="12">
        <v>159</v>
      </c>
      <c r="L34" s="12">
        <v>479</v>
      </c>
      <c r="M34" s="12" t="s">
        <v>31</v>
      </c>
    </row>
    <row r="35" spans="1:13">
      <c r="A35" s="13">
        <v>4</v>
      </c>
      <c r="B35" s="14" t="s">
        <v>35</v>
      </c>
      <c r="C35" s="12">
        <v>8</v>
      </c>
      <c r="D35" s="12">
        <v>483</v>
      </c>
      <c r="E35" s="12">
        <v>440</v>
      </c>
      <c r="F35" s="12">
        <v>43</v>
      </c>
      <c r="G35" s="12">
        <v>8</v>
      </c>
      <c r="H35" s="12">
        <v>8087</v>
      </c>
      <c r="I35" s="12">
        <v>28858</v>
      </c>
      <c r="J35" s="12">
        <v>3</v>
      </c>
      <c r="K35" s="12">
        <v>697</v>
      </c>
      <c r="L35" s="12">
        <v>2064</v>
      </c>
      <c r="M35" s="12" t="s">
        <v>21</v>
      </c>
    </row>
    <row r="36" spans="1:13">
      <c r="A36" s="13"/>
      <c r="B36" s="14"/>
      <c r="C36" s="12">
        <v>4</v>
      </c>
      <c r="D36" s="12">
        <v>121</v>
      </c>
      <c r="E36" s="12">
        <v>101</v>
      </c>
      <c r="F36" s="12">
        <v>20</v>
      </c>
      <c r="G36" s="12">
        <v>3</v>
      </c>
      <c r="H36" s="12">
        <v>3004</v>
      </c>
      <c r="I36" s="12">
        <v>10916</v>
      </c>
      <c r="J36" s="12">
        <v>1</v>
      </c>
      <c r="K36" s="12">
        <v>316</v>
      </c>
      <c r="L36" s="12">
        <v>921</v>
      </c>
      <c r="M36" s="12" t="s">
        <v>22</v>
      </c>
    </row>
    <row r="37" spans="1:13">
      <c r="A37" s="13"/>
      <c r="B37" s="14"/>
      <c r="C37" s="12">
        <v>1</v>
      </c>
      <c r="D37" s="12">
        <v>33</v>
      </c>
      <c r="E37" s="12">
        <v>27.5</v>
      </c>
      <c r="F37" s="12">
        <v>5.5</v>
      </c>
      <c r="G37" s="12">
        <v>1</v>
      </c>
      <c r="H37" s="12">
        <v>1255</v>
      </c>
      <c r="I37" s="12">
        <v>4215</v>
      </c>
      <c r="J37" s="12">
        <v>0</v>
      </c>
      <c r="K37" s="12">
        <v>42</v>
      </c>
      <c r="L37" s="12">
        <v>138</v>
      </c>
      <c r="M37" s="12" t="s">
        <v>23</v>
      </c>
    </row>
    <row r="38" spans="1:13">
      <c r="A38" s="13"/>
      <c r="B38" s="14"/>
      <c r="C38" s="12">
        <v>2</v>
      </c>
      <c r="D38" s="12">
        <v>105</v>
      </c>
      <c r="E38" s="12">
        <v>70</v>
      </c>
      <c r="F38" s="12">
        <v>35</v>
      </c>
      <c r="G38" s="12">
        <v>2</v>
      </c>
      <c r="H38" s="12">
        <v>2281</v>
      </c>
      <c r="I38" s="12">
        <v>9232</v>
      </c>
      <c r="J38" s="12">
        <v>0</v>
      </c>
      <c r="K38" s="12">
        <v>89</v>
      </c>
      <c r="L38" s="12">
        <v>200</v>
      </c>
      <c r="M38" s="12" t="s">
        <v>26</v>
      </c>
    </row>
    <row r="39" spans="1:13">
      <c r="A39" s="13"/>
      <c r="B39" s="14"/>
      <c r="C39" s="13">
        <v>9</v>
      </c>
      <c r="D39" s="12">
        <v>340</v>
      </c>
      <c r="E39" s="12">
        <v>330</v>
      </c>
      <c r="F39" s="12">
        <v>10</v>
      </c>
      <c r="G39" s="12">
        <v>8</v>
      </c>
      <c r="H39" s="12">
        <v>2439</v>
      </c>
      <c r="I39" s="12">
        <v>8650</v>
      </c>
      <c r="J39" s="12">
        <v>0</v>
      </c>
      <c r="K39" s="12">
        <v>99</v>
      </c>
      <c r="L39" s="12">
        <v>300</v>
      </c>
      <c r="M39" s="12" t="s">
        <v>28</v>
      </c>
    </row>
    <row r="40" spans="1:13">
      <c r="A40" s="13"/>
      <c r="B40" s="14"/>
      <c r="C40" s="12">
        <v>4</v>
      </c>
      <c r="D40" s="12">
        <v>235.4</v>
      </c>
      <c r="E40" s="12">
        <v>218.4</v>
      </c>
      <c r="F40" s="12">
        <v>17</v>
      </c>
      <c r="G40" s="12">
        <v>4</v>
      </c>
      <c r="H40" s="12">
        <v>3847</v>
      </c>
      <c r="I40" s="12">
        <v>12597</v>
      </c>
      <c r="J40" s="12">
        <v>1</v>
      </c>
      <c r="K40" s="12">
        <v>281</v>
      </c>
      <c r="L40" s="12">
        <v>935</v>
      </c>
      <c r="M40" s="12" t="s">
        <v>29</v>
      </c>
    </row>
    <row r="41" spans="1:13">
      <c r="A41" s="13"/>
      <c r="B41" s="14"/>
      <c r="C41" s="13">
        <v>1</v>
      </c>
      <c r="D41" s="12">
        <v>30</v>
      </c>
      <c r="E41" s="12">
        <v>30</v>
      </c>
      <c r="F41" s="12">
        <v>0</v>
      </c>
      <c r="G41" s="12">
        <v>1</v>
      </c>
      <c r="H41" s="12">
        <v>739</v>
      </c>
      <c r="I41" s="12">
        <v>2000</v>
      </c>
      <c r="J41" s="12">
        <v>1</v>
      </c>
      <c r="K41" s="12">
        <v>98</v>
      </c>
      <c r="L41" s="12">
        <v>340</v>
      </c>
      <c r="M41" s="12" t="s">
        <v>30</v>
      </c>
    </row>
    <row r="42" spans="1:13">
      <c r="A42" s="13"/>
      <c r="B42" s="14"/>
      <c r="C42" s="12">
        <v>5</v>
      </c>
      <c r="D42" s="12">
        <v>186.3</v>
      </c>
      <c r="E42" s="12">
        <v>179</v>
      </c>
      <c r="F42" s="12">
        <v>7.3</v>
      </c>
      <c r="G42" s="12">
        <v>6</v>
      </c>
      <c r="H42" s="12">
        <v>2727</v>
      </c>
      <c r="I42" s="12">
        <v>15521</v>
      </c>
      <c r="J42" s="12">
        <v>2</v>
      </c>
      <c r="K42" s="12">
        <v>361</v>
      </c>
      <c r="L42" s="12">
        <v>972</v>
      </c>
      <c r="M42" s="12" t="s">
        <v>31</v>
      </c>
    </row>
    <row r="43" spans="1:13">
      <c r="A43" s="13"/>
      <c r="B43" s="14"/>
      <c r="C43" s="12">
        <v>1</v>
      </c>
      <c r="D43" s="12">
        <v>15</v>
      </c>
      <c r="E43" s="12">
        <v>15</v>
      </c>
      <c r="F43" s="12">
        <v>0</v>
      </c>
      <c r="G43" s="12">
        <v>132</v>
      </c>
      <c r="H43" s="12">
        <v>600</v>
      </c>
      <c r="I43" s="13">
        <v>1800</v>
      </c>
      <c r="J43" s="12">
        <v>40</v>
      </c>
      <c r="K43" s="12">
        <v>200</v>
      </c>
      <c r="L43" s="13">
        <v>600</v>
      </c>
      <c r="M43" s="12" t="s">
        <v>36</v>
      </c>
    </row>
    <row r="44" spans="1:13">
      <c r="A44" s="13">
        <v>5</v>
      </c>
      <c r="B44" s="14" t="s">
        <v>37</v>
      </c>
      <c r="C44" s="12">
        <v>1</v>
      </c>
      <c r="D44" s="12">
        <v>400</v>
      </c>
      <c r="E44" s="12">
        <v>400</v>
      </c>
      <c r="F44" s="12">
        <v>0</v>
      </c>
      <c r="G44" s="12">
        <v>132</v>
      </c>
      <c r="H44" s="12">
        <v>1424</v>
      </c>
      <c r="I44" s="13">
        <v>4272</v>
      </c>
      <c r="J44" s="12">
        <v>40</v>
      </c>
      <c r="K44" s="12">
        <v>400</v>
      </c>
      <c r="L44" s="13">
        <v>1200</v>
      </c>
      <c r="M44" s="13" t="s">
        <v>36</v>
      </c>
    </row>
    <row r="45" spans="1:13">
      <c r="A45" s="16" t="s">
        <v>38</v>
      </c>
      <c r="B45" s="17"/>
      <c r="C45" s="12">
        <f t="shared" ref="C45:L45" si="2">SUM(C46:C51)</f>
        <v>5</v>
      </c>
      <c r="D45" s="12">
        <f t="shared" si="2"/>
        <v>131</v>
      </c>
      <c r="E45" s="12">
        <f t="shared" si="2"/>
        <v>127.5</v>
      </c>
      <c r="F45" s="12">
        <f t="shared" si="2"/>
        <v>3.5</v>
      </c>
      <c r="G45" s="12">
        <f t="shared" si="2"/>
        <v>278</v>
      </c>
      <c r="H45" s="12">
        <f t="shared" si="2"/>
        <v>830</v>
      </c>
      <c r="I45" s="12">
        <f t="shared" si="2"/>
        <v>2648</v>
      </c>
      <c r="J45" s="12">
        <f t="shared" si="2"/>
        <v>84</v>
      </c>
      <c r="K45" s="12">
        <f t="shared" si="2"/>
        <v>372</v>
      </c>
      <c r="L45" s="12">
        <f t="shared" si="2"/>
        <v>1097</v>
      </c>
      <c r="M45" s="12"/>
    </row>
    <row r="46" spans="1:13">
      <c r="A46" s="13">
        <v>1</v>
      </c>
      <c r="B46" s="18" t="s">
        <v>39</v>
      </c>
      <c r="C46" s="12">
        <v>1</v>
      </c>
      <c r="D46" s="12">
        <v>60</v>
      </c>
      <c r="E46" s="12">
        <v>60</v>
      </c>
      <c r="F46" s="12">
        <v>0</v>
      </c>
      <c r="G46" s="12">
        <v>12</v>
      </c>
      <c r="H46" s="12">
        <v>400</v>
      </c>
      <c r="I46" s="12">
        <v>1200</v>
      </c>
      <c r="J46" s="12">
        <v>4</v>
      </c>
      <c r="K46" s="12">
        <v>200</v>
      </c>
      <c r="L46" s="12">
        <v>600</v>
      </c>
      <c r="M46" s="12" t="s">
        <v>36</v>
      </c>
    </row>
    <row r="47" spans="1:13">
      <c r="A47" s="13">
        <v>2</v>
      </c>
      <c r="B47" s="18" t="s">
        <v>40</v>
      </c>
      <c r="C47" s="12">
        <v>1</v>
      </c>
      <c r="D47" s="12">
        <v>5</v>
      </c>
      <c r="E47" s="12">
        <v>3.5</v>
      </c>
      <c r="F47" s="12">
        <v>1.5</v>
      </c>
      <c r="G47" s="12">
        <v>1</v>
      </c>
      <c r="H47" s="12">
        <v>60</v>
      </c>
      <c r="I47" s="12">
        <v>200</v>
      </c>
      <c r="J47" s="12">
        <v>0</v>
      </c>
      <c r="K47" s="12">
        <v>20</v>
      </c>
      <c r="L47" s="12">
        <v>51</v>
      </c>
      <c r="M47" s="12" t="s">
        <v>23</v>
      </c>
    </row>
    <row r="48" spans="1:13">
      <c r="A48" s="13"/>
      <c r="B48" s="18"/>
      <c r="C48" s="12">
        <v>1</v>
      </c>
      <c r="D48" s="12">
        <v>22</v>
      </c>
      <c r="E48" s="12">
        <v>20</v>
      </c>
      <c r="F48" s="12">
        <v>2</v>
      </c>
      <c r="G48" s="12">
        <v>1</v>
      </c>
      <c r="H48" s="12">
        <v>120</v>
      </c>
      <c r="I48" s="12">
        <v>498</v>
      </c>
      <c r="J48" s="12">
        <v>0</v>
      </c>
      <c r="K48" s="12">
        <v>5</v>
      </c>
      <c r="L48" s="12">
        <v>5</v>
      </c>
      <c r="M48" s="12" t="s">
        <v>21</v>
      </c>
    </row>
    <row r="49" spans="1:13">
      <c r="A49" s="13">
        <v>3</v>
      </c>
      <c r="B49" s="18" t="s">
        <v>41</v>
      </c>
      <c r="C49" s="12">
        <v>1</v>
      </c>
      <c r="D49" s="12">
        <v>20</v>
      </c>
      <c r="E49" s="12">
        <v>20</v>
      </c>
      <c r="F49" s="12">
        <v>0</v>
      </c>
      <c r="G49" s="12">
        <v>132</v>
      </c>
      <c r="H49" s="12">
        <v>50</v>
      </c>
      <c r="I49" s="13">
        <v>150</v>
      </c>
      <c r="J49" s="12">
        <v>40</v>
      </c>
      <c r="K49" s="12">
        <v>15</v>
      </c>
      <c r="L49" s="13">
        <v>45</v>
      </c>
      <c r="M49" s="12" t="s">
        <v>36</v>
      </c>
    </row>
    <row r="50" spans="1:13">
      <c r="A50" s="13">
        <v>4</v>
      </c>
      <c r="B50" s="18" t="s">
        <v>42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>
      <c r="A51" s="13">
        <v>5</v>
      </c>
      <c r="B51" s="18" t="s">
        <v>43</v>
      </c>
      <c r="C51" s="12">
        <v>1</v>
      </c>
      <c r="D51" s="12">
        <v>24</v>
      </c>
      <c r="E51" s="12">
        <v>24</v>
      </c>
      <c r="F51" s="12">
        <v>0</v>
      </c>
      <c r="G51" s="12">
        <v>132</v>
      </c>
      <c r="H51" s="12">
        <v>200</v>
      </c>
      <c r="I51" s="12">
        <v>600</v>
      </c>
      <c r="J51" s="12">
        <v>40</v>
      </c>
      <c r="K51" s="12">
        <v>132</v>
      </c>
      <c r="L51" s="12">
        <v>396</v>
      </c>
      <c r="M51" s="12" t="s">
        <v>36</v>
      </c>
    </row>
    <row r="52" spans="1:13">
      <c r="A52" s="10" t="s">
        <v>44</v>
      </c>
      <c r="B52" s="11"/>
      <c r="C52" s="12">
        <f t="shared" ref="C52:L52" si="3">SUM(C53:C80)</f>
        <v>363</v>
      </c>
      <c r="D52" s="12">
        <f t="shared" si="3"/>
        <v>10455.24</v>
      </c>
      <c r="E52" s="12">
        <f t="shared" si="3"/>
        <v>9070.36</v>
      </c>
      <c r="F52" s="12">
        <f t="shared" si="3"/>
        <v>1384.88</v>
      </c>
      <c r="G52" s="12">
        <f t="shared" si="3"/>
        <v>256</v>
      </c>
      <c r="H52" s="12">
        <f t="shared" si="3"/>
        <v>159050</v>
      </c>
      <c r="I52" s="12">
        <f t="shared" si="3"/>
        <v>572919</v>
      </c>
      <c r="J52" s="12">
        <f t="shared" si="3"/>
        <v>88</v>
      </c>
      <c r="K52" s="12">
        <f t="shared" si="3"/>
        <v>12370</v>
      </c>
      <c r="L52" s="12">
        <f t="shared" si="3"/>
        <v>35001</v>
      </c>
      <c r="M52" s="12"/>
    </row>
    <row r="53" spans="1:13">
      <c r="A53" s="13">
        <v>1</v>
      </c>
      <c r="B53" s="14" t="s">
        <v>45</v>
      </c>
      <c r="C53" s="13">
        <v>23</v>
      </c>
      <c r="D53" s="13">
        <v>1152</v>
      </c>
      <c r="E53" s="13">
        <v>1047</v>
      </c>
      <c r="F53" s="13">
        <v>105</v>
      </c>
      <c r="G53" s="13">
        <v>13</v>
      </c>
      <c r="H53" s="13">
        <v>9882</v>
      </c>
      <c r="I53" s="13">
        <v>40147</v>
      </c>
      <c r="J53" s="13">
        <v>4</v>
      </c>
      <c r="K53" s="13">
        <v>900</v>
      </c>
      <c r="L53" s="13">
        <v>2843</v>
      </c>
      <c r="M53" s="12" t="s">
        <v>21</v>
      </c>
    </row>
    <row r="54" spans="1:13">
      <c r="A54" s="13"/>
      <c r="B54" s="19"/>
      <c r="C54" s="12">
        <v>14</v>
      </c>
      <c r="D54" s="12">
        <v>506.5</v>
      </c>
      <c r="E54" s="12">
        <v>506.5</v>
      </c>
      <c r="F54" s="12">
        <v>0</v>
      </c>
      <c r="G54" s="12">
        <v>7</v>
      </c>
      <c r="H54" s="12">
        <v>5461</v>
      </c>
      <c r="I54" s="12">
        <v>18814</v>
      </c>
      <c r="J54" s="12">
        <v>1</v>
      </c>
      <c r="K54" s="12">
        <v>486</v>
      </c>
      <c r="L54" s="12">
        <v>1326</v>
      </c>
      <c r="M54" s="13" t="s">
        <v>22</v>
      </c>
    </row>
    <row r="55" spans="1:13">
      <c r="A55" s="13"/>
      <c r="B55" s="19"/>
      <c r="C55" s="15">
        <v>9</v>
      </c>
      <c r="D55" s="15">
        <v>337.28</v>
      </c>
      <c r="E55" s="15">
        <v>309.8</v>
      </c>
      <c r="F55" s="15">
        <v>27.48</v>
      </c>
      <c r="G55" s="15">
        <v>9</v>
      </c>
      <c r="H55" s="15">
        <v>5414</v>
      </c>
      <c r="I55" s="15">
        <v>20022</v>
      </c>
      <c r="J55" s="15">
        <v>9</v>
      </c>
      <c r="K55" s="15">
        <v>265</v>
      </c>
      <c r="L55" s="15">
        <v>805</v>
      </c>
      <c r="M55" s="12" t="s">
        <v>33</v>
      </c>
    </row>
    <row r="56" spans="1:13">
      <c r="A56" s="13"/>
      <c r="B56" s="19"/>
      <c r="C56" s="12">
        <v>3</v>
      </c>
      <c r="D56" s="12">
        <v>47</v>
      </c>
      <c r="E56" s="12">
        <v>40</v>
      </c>
      <c r="F56" s="12">
        <v>7</v>
      </c>
      <c r="G56" s="12">
        <v>3</v>
      </c>
      <c r="H56" s="12">
        <v>398</v>
      </c>
      <c r="I56" s="12">
        <v>1684</v>
      </c>
      <c r="J56" s="12">
        <v>0</v>
      </c>
      <c r="K56" s="12">
        <v>37</v>
      </c>
      <c r="L56" s="12">
        <v>124</v>
      </c>
      <c r="M56" s="12" t="s">
        <v>23</v>
      </c>
    </row>
    <row r="57" spans="1:13">
      <c r="A57" s="13"/>
      <c r="B57" s="19"/>
      <c r="C57" s="15">
        <v>21</v>
      </c>
      <c r="D57" s="15">
        <v>575.23</v>
      </c>
      <c r="E57" s="15">
        <v>420</v>
      </c>
      <c r="F57" s="15">
        <v>155.23</v>
      </c>
      <c r="G57" s="15">
        <v>7</v>
      </c>
      <c r="H57" s="15">
        <v>3000</v>
      </c>
      <c r="I57" s="15">
        <v>7000</v>
      </c>
      <c r="J57" s="15">
        <v>2</v>
      </c>
      <c r="K57" s="15">
        <v>700</v>
      </c>
      <c r="L57" s="15">
        <v>1500</v>
      </c>
      <c r="M57" s="12" t="s">
        <v>24</v>
      </c>
    </row>
    <row r="58" spans="1:13">
      <c r="A58" s="13"/>
      <c r="B58" s="19"/>
      <c r="C58" s="12">
        <v>13</v>
      </c>
      <c r="D58" s="12">
        <v>322.4</v>
      </c>
      <c r="E58" s="12">
        <v>278.4</v>
      </c>
      <c r="F58" s="12">
        <v>44</v>
      </c>
      <c r="G58" s="12">
        <v>13</v>
      </c>
      <c r="H58" s="12">
        <v>4245</v>
      </c>
      <c r="I58" s="12">
        <v>16589</v>
      </c>
      <c r="J58" s="12">
        <v>3</v>
      </c>
      <c r="K58" s="12">
        <v>264</v>
      </c>
      <c r="L58" s="12">
        <v>810</v>
      </c>
      <c r="M58" s="12" t="s">
        <v>25</v>
      </c>
    </row>
    <row r="59" spans="1:13">
      <c r="A59" s="13"/>
      <c r="B59" s="19"/>
      <c r="C59" s="12">
        <v>14</v>
      </c>
      <c r="D59" s="12">
        <v>221</v>
      </c>
      <c r="E59" s="12">
        <v>207</v>
      </c>
      <c r="F59" s="12">
        <v>14</v>
      </c>
      <c r="G59" s="12">
        <v>10</v>
      </c>
      <c r="H59" s="12">
        <v>7637</v>
      </c>
      <c r="I59" s="12">
        <v>29515</v>
      </c>
      <c r="J59" s="12">
        <v>3</v>
      </c>
      <c r="K59" s="12">
        <v>396</v>
      </c>
      <c r="L59" s="12">
        <v>1077</v>
      </c>
      <c r="M59" s="13" t="s">
        <v>26</v>
      </c>
    </row>
    <row r="60" spans="1:13">
      <c r="A60" s="13"/>
      <c r="B60" s="19"/>
      <c r="C60" s="12">
        <v>25</v>
      </c>
      <c r="D60" s="12">
        <v>489</v>
      </c>
      <c r="E60" s="12">
        <v>424.5</v>
      </c>
      <c r="F60" s="12">
        <v>64.5</v>
      </c>
      <c r="G60" s="12">
        <v>13</v>
      </c>
      <c r="H60" s="12">
        <v>8477</v>
      </c>
      <c r="I60" s="12">
        <v>25617</v>
      </c>
      <c r="J60" s="12">
        <v>4</v>
      </c>
      <c r="K60" s="21">
        <v>627</v>
      </c>
      <c r="L60" s="21">
        <v>1599</v>
      </c>
      <c r="M60" s="12" t="s">
        <v>27</v>
      </c>
    </row>
    <row r="61" spans="1:13">
      <c r="A61" s="13"/>
      <c r="B61" s="19"/>
      <c r="C61" s="13">
        <v>27</v>
      </c>
      <c r="D61" s="12">
        <v>1795.9</v>
      </c>
      <c r="E61" s="12">
        <v>1669.8</v>
      </c>
      <c r="F61" s="12">
        <v>126.1</v>
      </c>
      <c r="G61" s="12">
        <v>11</v>
      </c>
      <c r="H61" s="12">
        <v>5302</v>
      </c>
      <c r="I61" s="12">
        <v>18555</v>
      </c>
      <c r="J61" s="12">
        <v>2</v>
      </c>
      <c r="K61" s="12">
        <v>258</v>
      </c>
      <c r="L61" s="12">
        <v>801</v>
      </c>
      <c r="M61" s="12" t="s">
        <v>28</v>
      </c>
    </row>
    <row r="62" spans="1:13">
      <c r="A62" s="13"/>
      <c r="B62" s="19"/>
      <c r="C62" s="13">
        <v>17</v>
      </c>
      <c r="D62" s="12">
        <v>754.8</v>
      </c>
      <c r="E62" s="12">
        <v>728.8</v>
      </c>
      <c r="F62" s="12">
        <v>26</v>
      </c>
      <c r="G62" s="12">
        <v>17</v>
      </c>
      <c r="H62" s="12">
        <v>3282</v>
      </c>
      <c r="I62" s="12">
        <v>10492</v>
      </c>
      <c r="J62" s="12">
        <v>6</v>
      </c>
      <c r="K62" s="12">
        <v>136</v>
      </c>
      <c r="L62" s="12">
        <v>509</v>
      </c>
      <c r="M62" s="12" t="s">
        <v>29</v>
      </c>
    </row>
    <row r="63" spans="1:13">
      <c r="A63" s="13"/>
      <c r="B63" s="19"/>
      <c r="C63" s="13">
        <v>9</v>
      </c>
      <c r="D63" s="12">
        <v>280</v>
      </c>
      <c r="E63" s="12">
        <v>264</v>
      </c>
      <c r="F63" s="12">
        <v>16</v>
      </c>
      <c r="G63" s="12">
        <v>7</v>
      </c>
      <c r="H63" s="12">
        <v>2594</v>
      </c>
      <c r="I63" s="12">
        <v>8716</v>
      </c>
      <c r="J63" s="12">
        <v>2</v>
      </c>
      <c r="K63" s="12">
        <v>241</v>
      </c>
      <c r="L63" s="12">
        <v>723</v>
      </c>
      <c r="M63" s="12" t="s">
        <v>30</v>
      </c>
    </row>
    <row r="64" spans="1:13">
      <c r="A64" s="13"/>
      <c r="B64" s="19"/>
      <c r="C64" s="12">
        <v>13</v>
      </c>
      <c r="D64" s="12">
        <v>198.5</v>
      </c>
      <c r="E64" s="12">
        <v>172</v>
      </c>
      <c r="F64" s="12">
        <v>26.5</v>
      </c>
      <c r="G64" s="12">
        <v>8</v>
      </c>
      <c r="H64" s="12">
        <v>625</v>
      </c>
      <c r="I64" s="12">
        <v>2134</v>
      </c>
      <c r="J64" s="12">
        <v>3</v>
      </c>
      <c r="K64" s="12">
        <v>188</v>
      </c>
      <c r="L64" s="12">
        <v>526</v>
      </c>
      <c r="M64" s="12" t="s">
        <v>31</v>
      </c>
    </row>
    <row r="65" spans="1:13">
      <c r="A65" s="13"/>
      <c r="B65" s="19"/>
      <c r="C65" s="12">
        <v>1</v>
      </c>
      <c r="D65" s="12">
        <v>50</v>
      </c>
      <c r="E65" s="12">
        <v>50</v>
      </c>
      <c r="F65" s="12">
        <v>0</v>
      </c>
      <c r="G65" s="12">
        <v>3</v>
      </c>
      <c r="H65" s="12">
        <v>350</v>
      </c>
      <c r="I65" s="12">
        <v>1050</v>
      </c>
      <c r="J65" s="12">
        <v>1</v>
      </c>
      <c r="K65" s="12">
        <v>50</v>
      </c>
      <c r="L65" s="12">
        <v>150</v>
      </c>
      <c r="M65" s="12" t="s">
        <v>46</v>
      </c>
    </row>
    <row r="66" spans="1:13">
      <c r="A66" s="13">
        <v>2</v>
      </c>
      <c r="B66" s="14" t="s">
        <v>47</v>
      </c>
      <c r="C66" s="13">
        <v>15</v>
      </c>
      <c r="D66" s="13">
        <v>202</v>
      </c>
      <c r="E66" s="13">
        <v>193</v>
      </c>
      <c r="F66" s="13">
        <v>9</v>
      </c>
      <c r="G66" s="13">
        <v>15</v>
      </c>
      <c r="H66" s="13">
        <v>12856</v>
      </c>
      <c r="I66" s="13">
        <v>48369</v>
      </c>
      <c r="J66" s="13">
        <v>4</v>
      </c>
      <c r="K66" s="13">
        <v>941</v>
      </c>
      <c r="L66" s="13">
        <v>2700</v>
      </c>
      <c r="M66" s="12" t="s">
        <v>21</v>
      </c>
    </row>
    <row r="67" spans="1:13">
      <c r="A67" s="22"/>
      <c r="B67" s="19"/>
      <c r="C67" s="12">
        <v>9</v>
      </c>
      <c r="D67" s="12">
        <v>185</v>
      </c>
      <c r="E67" s="12">
        <v>182</v>
      </c>
      <c r="F67" s="12">
        <v>3</v>
      </c>
      <c r="G67" s="12">
        <v>8</v>
      </c>
      <c r="H67" s="12">
        <v>8774</v>
      </c>
      <c r="I67" s="12">
        <v>30688</v>
      </c>
      <c r="J67" s="12">
        <v>2</v>
      </c>
      <c r="K67" s="12">
        <v>880</v>
      </c>
      <c r="L67" s="12">
        <v>2516</v>
      </c>
      <c r="M67" s="12" t="s">
        <v>22</v>
      </c>
    </row>
    <row r="68" spans="1:13">
      <c r="A68" s="22"/>
      <c r="B68" s="19"/>
      <c r="C68" s="15">
        <v>10</v>
      </c>
      <c r="D68" s="15">
        <v>100</v>
      </c>
      <c r="E68" s="15">
        <v>100</v>
      </c>
      <c r="F68" s="15">
        <v>0</v>
      </c>
      <c r="G68" s="15">
        <v>10</v>
      </c>
      <c r="H68" s="15">
        <v>9372</v>
      </c>
      <c r="I68" s="15">
        <v>36719</v>
      </c>
      <c r="J68" s="15">
        <v>10</v>
      </c>
      <c r="K68" s="15">
        <v>571</v>
      </c>
      <c r="L68" s="15">
        <v>1585</v>
      </c>
      <c r="M68" s="12" t="s">
        <v>33</v>
      </c>
    </row>
    <row r="69" spans="1:13">
      <c r="A69" s="22"/>
      <c r="B69" s="19"/>
      <c r="C69" s="15">
        <v>10</v>
      </c>
      <c r="D69" s="12">
        <v>199.62</v>
      </c>
      <c r="E69" s="12">
        <v>163.62</v>
      </c>
      <c r="F69" s="12">
        <v>36</v>
      </c>
      <c r="G69" s="12">
        <v>9</v>
      </c>
      <c r="H69" s="12">
        <v>7829</v>
      </c>
      <c r="I69" s="12">
        <v>25890</v>
      </c>
      <c r="J69" s="12">
        <v>4</v>
      </c>
      <c r="K69" s="12">
        <v>304</v>
      </c>
      <c r="L69" s="12">
        <v>867</v>
      </c>
      <c r="M69" s="12" t="s">
        <v>23</v>
      </c>
    </row>
    <row r="70" spans="1:13">
      <c r="A70" s="22"/>
      <c r="B70" s="19"/>
      <c r="C70" s="15">
        <v>21</v>
      </c>
      <c r="D70" s="15">
        <v>371.57</v>
      </c>
      <c r="E70" s="15">
        <v>312.7</v>
      </c>
      <c r="F70" s="15">
        <v>58.87</v>
      </c>
      <c r="G70" s="15">
        <v>11</v>
      </c>
      <c r="H70" s="15">
        <v>3300</v>
      </c>
      <c r="I70" s="15">
        <v>10000</v>
      </c>
      <c r="J70" s="15">
        <v>3</v>
      </c>
      <c r="K70" s="15">
        <v>951</v>
      </c>
      <c r="L70" s="15">
        <v>2500</v>
      </c>
      <c r="M70" s="12" t="s">
        <v>24</v>
      </c>
    </row>
    <row r="71" spans="1:13">
      <c r="A71" s="22"/>
      <c r="B71" s="19"/>
      <c r="C71" s="12">
        <v>13</v>
      </c>
      <c r="D71" s="12">
        <v>160</v>
      </c>
      <c r="E71" s="12">
        <v>133</v>
      </c>
      <c r="F71" s="12">
        <v>27</v>
      </c>
      <c r="G71" s="12">
        <v>13</v>
      </c>
      <c r="H71" s="12">
        <v>10341</v>
      </c>
      <c r="I71" s="12">
        <v>43130</v>
      </c>
      <c r="J71" s="12">
        <v>3</v>
      </c>
      <c r="K71" s="12">
        <v>883</v>
      </c>
      <c r="L71" s="12">
        <v>2402</v>
      </c>
      <c r="M71" s="12" t="s">
        <v>25</v>
      </c>
    </row>
    <row r="72" spans="1:13">
      <c r="A72" s="22"/>
      <c r="B72" s="19"/>
      <c r="C72" s="12">
        <v>11</v>
      </c>
      <c r="D72" s="12">
        <v>105</v>
      </c>
      <c r="E72" s="12">
        <v>105</v>
      </c>
      <c r="F72" s="12">
        <v>0</v>
      </c>
      <c r="G72" s="12">
        <v>11</v>
      </c>
      <c r="H72" s="12">
        <v>10312</v>
      </c>
      <c r="I72" s="12">
        <v>38985</v>
      </c>
      <c r="J72" s="12">
        <v>4</v>
      </c>
      <c r="K72" s="12">
        <v>502</v>
      </c>
      <c r="L72" s="12">
        <v>1278</v>
      </c>
      <c r="M72" s="13" t="s">
        <v>26</v>
      </c>
    </row>
    <row r="73" spans="1:13">
      <c r="A73" s="22"/>
      <c r="B73" s="19"/>
      <c r="C73" s="12">
        <v>16</v>
      </c>
      <c r="D73" s="21">
        <v>333.6</v>
      </c>
      <c r="E73" s="12">
        <v>280.7</v>
      </c>
      <c r="F73" s="12">
        <v>52.9</v>
      </c>
      <c r="G73" s="21">
        <v>10</v>
      </c>
      <c r="H73" s="12">
        <v>6858</v>
      </c>
      <c r="I73" s="12">
        <v>24570</v>
      </c>
      <c r="J73" s="12">
        <v>4</v>
      </c>
      <c r="K73" s="21">
        <v>413</v>
      </c>
      <c r="L73" s="21">
        <v>1022</v>
      </c>
      <c r="M73" s="12" t="s">
        <v>27</v>
      </c>
    </row>
    <row r="74" spans="1:13">
      <c r="A74" s="22"/>
      <c r="B74" s="19"/>
      <c r="C74" s="13">
        <v>9</v>
      </c>
      <c r="D74" s="12">
        <v>395</v>
      </c>
      <c r="E74" s="12">
        <v>345</v>
      </c>
      <c r="F74" s="12">
        <v>50</v>
      </c>
      <c r="G74" s="12">
        <v>8</v>
      </c>
      <c r="H74" s="12">
        <v>4128</v>
      </c>
      <c r="I74" s="12">
        <v>15424</v>
      </c>
      <c r="J74" s="12">
        <v>1</v>
      </c>
      <c r="K74" s="12">
        <v>377</v>
      </c>
      <c r="L74" s="12">
        <v>1026</v>
      </c>
      <c r="M74" s="12" t="s">
        <v>28</v>
      </c>
    </row>
    <row r="75" spans="1:13">
      <c r="A75" s="22"/>
      <c r="B75" s="19"/>
      <c r="C75" s="13">
        <v>19</v>
      </c>
      <c r="D75" s="12">
        <v>283.6</v>
      </c>
      <c r="E75" s="12">
        <v>281.6</v>
      </c>
      <c r="F75" s="12">
        <v>2</v>
      </c>
      <c r="G75" s="12">
        <v>19</v>
      </c>
      <c r="H75" s="12">
        <v>10184</v>
      </c>
      <c r="I75" s="12">
        <v>34195</v>
      </c>
      <c r="J75" s="12">
        <v>5</v>
      </c>
      <c r="K75" s="12">
        <v>464</v>
      </c>
      <c r="L75" s="12">
        <v>1815</v>
      </c>
      <c r="M75" s="12" t="s">
        <v>29</v>
      </c>
    </row>
    <row r="76" spans="1:13">
      <c r="A76" s="22"/>
      <c r="B76" s="19"/>
      <c r="C76" s="13">
        <v>9</v>
      </c>
      <c r="D76" s="12">
        <v>373.94</v>
      </c>
      <c r="E76" s="12">
        <v>373.94</v>
      </c>
      <c r="F76" s="12">
        <v>0</v>
      </c>
      <c r="G76" s="12">
        <v>7</v>
      </c>
      <c r="H76" s="12">
        <v>5462</v>
      </c>
      <c r="I76" s="12">
        <v>16238</v>
      </c>
      <c r="J76" s="12">
        <v>2</v>
      </c>
      <c r="K76" s="12">
        <v>486</v>
      </c>
      <c r="L76" s="12">
        <v>1399</v>
      </c>
      <c r="M76" s="12" t="s">
        <v>30</v>
      </c>
    </row>
    <row r="77" spans="1:13">
      <c r="A77" s="22"/>
      <c r="B77" s="19"/>
      <c r="C77" s="12">
        <v>26</v>
      </c>
      <c r="D77" s="12">
        <v>284.3</v>
      </c>
      <c r="E77" s="12">
        <v>272</v>
      </c>
      <c r="F77" s="12">
        <v>12.3</v>
      </c>
      <c r="G77" s="12">
        <v>8</v>
      </c>
      <c r="H77" s="12">
        <v>7685</v>
      </c>
      <c r="I77" s="12">
        <v>29650</v>
      </c>
      <c r="J77" s="12">
        <v>3</v>
      </c>
      <c r="K77" s="12">
        <v>729</v>
      </c>
      <c r="L77" s="12">
        <v>2128</v>
      </c>
      <c r="M77" s="12" t="s">
        <v>31</v>
      </c>
    </row>
    <row r="78" spans="1:13">
      <c r="A78" s="13">
        <v>3</v>
      </c>
      <c r="B78" s="14" t="s">
        <v>48</v>
      </c>
      <c r="C78" s="12">
        <v>1</v>
      </c>
      <c r="D78" s="12">
        <v>110</v>
      </c>
      <c r="E78" s="12">
        <v>90</v>
      </c>
      <c r="F78" s="12">
        <v>20</v>
      </c>
      <c r="G78" s="12">
        <v>1</v>
      </c>
      <c r="H78" s="12">
        <v>789</v>
      </c>
      <c r="I78" s="12">
        <v>2790</v>
      </c>
      <c r="J78" s="12">
        <v>1</v>
      </c>
      <c r="K78" s="12">
        <v>59</v>
      </c>
      <c r="L78" s="12">
        <v>207</v>
      </c>
      <c r="M78" s="12" t="s">
        <v>21</v>
      </c>
    </row>
    <row r="79" spans="1:13">
      <c r="A79" s="22"/>
      <c r="B79" s="19"/>
      <c r="C79" s="15">
        <v>4</v>
      </c>
      <c r="D79" s="12">
        <v>122</v>
      </c>
      <c r="E79" s="12">
        <v>100</v>
      </c>
      <c r="F79" s="12">
        <v>22</v>
      </c>
      <c r="G79" s="12">
        <v>4</v>
      </c>
      <c r="H79" s="12">
        <v>3513</v>
      </c>
      <c r="I79" s="12">
        <v>12186</v>
      </c>
      <c r="J79" s="12">
        <v>2</v>
      </c>
      <c r="K79" s="12">
        <v>157</v>
      </c>
      <c r="L79" s="12">
        <v>413</v>
      </c>
      <c r="M79" s="12" t="s">
        <v>23</v>
      </c>
    </row>
    <row r="80" spans="1:13">
      <c r="A80" s="22"/>
      <c r="B80" s="19"/>
      <c r="C80" s="15">
        <v>1</v>
      </c>
      <c r="D80" s="15">
        <v>500</v>
      </c>
      <c r="E80" s="15">
        <v>20</v>
      </c>
      <c r="F80" s="15">
        <v>480</v>
      </c>
      <c r="G80" s="15">
        <v>1</v>
      </c>
      <c r="H80" s="15">
        <v>980</v>
      </c>
      <c r="I80" s="15">
        <v>3750</v>
      </c>
      <c r="J80" s="15">
        <v>0</v>
      </c>
      <c r="K80" s="15">
        <v>105</v>
      </c>
      <c r="L80" s="15">
        <v>350</v>
      </c>
      <c r="M80" s="12" t="s">
        <v>24</v>
      </c>
    </row>
    <row r="81" spans="1:13">
      <c r="A81" s="16" t="s">
        <v>49</v>
      </c>
      <c r="B81" s="17"/>
      <c r="C81" s="13">
        <v>1</v>
      </c>
      <c r="D81" s="13">
        <v>100</v>
      </c>
      <c r="E81" s="13">
        <v>100</v>
      </c>
      <c r="F81" s="13">
        <v>0</v>
      </c>
      <c r="G81" s="12">
        <v>132</v>
      </c>
      <c r="H81" s="12">
        <v>300</v>
      </c>
      <c r="I81" s="12">
        <v>1000</v>
      </c>
      <c r="J81" s="12">
        <v>40</v>
      </c>
      <c r="K81" s="12">
        <v>100</v>
      </c>
      <c r="L81" s="12">
        <v>300</v>
      </c>
      <c r="M81" s="13" t="s">
        <v>36</v>
      </c>
    </row>
    <row r="82" spans="1:13">
      <c r="A82" s="16" t="s">
        <v>50</v>
      </c>
      <c r="B82" s="17"/>
      <c r="C82" s="13">
        <f t="shared" ref="C82:L82" si="4">SUM(C83:C86)</f>
        <v>2</v>
      </c>
      <c r="D82" s="13">
        <f t="shared" si="4"/>
        <v>200</v>
      </c>
      <c r="E82" s="13">
        <f t="shared" si="4"/>
        <v>200</v>
      </c>
      <c r="F82" s="13">
        <f t="shared" si="4"/>
        <v>0</v>
      </c>
      <c r="G82" s="13">
        <f t="shared" si="4"/>
        <v>264</v>
      </c>
      <c r="H82" s="13">
        <f t="shared" si="4"/>
        <v>1334</v>
      </c>
      <c r="I82" s="13">
        <f t="shared" si="4"/>
        <v>4000</v>
      </c>
      <c r="J82" s="13">
        <f t="shared" si="4"/>
        <v>80</v>
      </c>
      <c r="K82" s="13">
        <f t="shared" si="4"/>
        <v>440</v>
      </c>
      <c r="L82" s="13">
        <f t="shared" si="4"/>
        <v>1300</v>
      </c>
      <c r="M82" s="13"/>
    </row>
    <row r="83" spans="1:13">
      <c r="A83" s="13">
        <v>1</v>
      </c>
      <c r="B83" s="18" t="s">
        <v>51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>
      <c r="A84" s="13">
        <v>2</v>
      </c>
      <c r="B84" s="18" t="s">
        <v>52</v>
      </c>
      <c r="C84" s="13">
        <v>2</v>
      </c>
      <c r="D84" s="13">
        <v>200</v>
      </c>
      <c r="E84" s="13">
        <v>200</v>
      </c>
      <c r="F84" s="13">
        <v>0</v>
      </c>
      <c r="G84" s="13">
        <v>264</v>
      </c>
      <c r="H84" s="13">
        <v>1334</v>
      </c>
      <c r="I84" s="13">
        <v>4000</v>
      </c>
      <c r="J84" s="13">
        <v>80</v>
      </c>
      <c r="K84" s="13">
        <v>440</v>
      </c>
      <c r="L84" s="13">
        <v>1300</v>
      </c>
      <c r="M84" s="13" t="s">
        <v>36</v>
      </c>
    </row>
    <row r="85" spans="1:13">
      <c r="A85" s="13">
        <v>3</v>
      </c>
      <c r="B85" s="18" t="s">
        <v>53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>
      <c r="A86" s="13">
        <v>4</v>
      </c>
      <c r="B86" s="18" t="s">
        <v>54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>
      <c r="A87" s="16" t="s">
        <v>55</v>
      </c>
      <c r="B87" s="17"/>
      <c r="C87" s="13">
        <f>SUM(C88:C89)</f>
        <v>1</v>
      </c>
      <c r="D87" s="13">
        <f t="shared" ref="C87:L87" si="5">SUM(D88:D89)</f>
        <v>10</v>
      </c>
      <c r="E87" s="13">
        <f t="shared" si="5"/>
        <v>7</v>
      </c>
      <c r="F87" s="13">
        <f t="shared" si="5"/>
        <v>3</v>
      </c>
      <c r="G87" s="13">
        <f t="shared" si="5"/>
        <v>1</v>
      </c>
      <c r="H87" s="13">
        <f t="shared" si="5"/>
        <v>502</v>
      </c>
      <c r="I87" s="13">
        <f t="shared" si="5"/>
        <v>1926</v>
      </c>
      <c r="J87" s="13">
        <f t="shared" si="5"/>
        <v>0</v>
      </c>
      <c r="K87" s="13">
        <f t="shared" si="5"/>
        <v>20</v>
      </c>
      <c r="L87" s="13">
        <f t="shared" si="5"/>
        <v>51</v>
      </c>
      <c r="M87" s="13"/>
    </row>
    <row r="88" spans="1:13">
      <c r="A88" s="13">
        <v>1</v>
      </c>
      <c r="B88" s="18" t="s">
        <v>56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>
      <c r="A89" s="13">
        <v>2</v>
      </c>
      <c r="B89" s="18" t="s">
        <v>57</v>
      </c>
      <c r="C89" s="15">
        <v>1</v>
      </c>
      <c r="D89" s="12">
        <v>10</v>
      </c>
      <c r="E89" s="12">
        <v>7</v>
      </c>
      <c r="F89" s="12">
        <v>3</v>
      </c>
      <c r="G89" s="12">
        <v>1</v>
      </c>
      <c r="H89" s="12">
        <v>502</v>
      </c>
      <c r="I89" s="12">
        <v>1926</v>
      </c>
      <c r="J89" s="12">
        <v>0</v>
      </c>
      <c r="K89" s="12">
        <v>20</v>
      </c>
      <c r="L89" s="12">
        <v>51</v>
      </c>
      <c r="M89" s="12" t="s">
        <v>23</v>
      </c>
    </row>
    <row r="90" spans="1:13">
      <c r="A90" s="16" t="s">
        <v>58</v>
      </c>
      <c r="B90" s="17"/>
      <c r="C90" s="13">
        <v>1</v>
      </c>
      <c r="D90" s="13">
        <v>30</v>
      </c>
      <c r="E90" s="13">
        <v>30</v>
      </c>
      <c r="F90" s="13">
        <v>0</v>
      </c>
      <c r="G90" s="13">
        <v>132</v>
      </c>
      <c r="H90" s="13">
        <v>0</v>
      </c>
      <c r="I90" s="13">
        <v>0</v>
      </c>
      <c r="J90" s="13">
        <v>40</v>
      </c>
      <c r="K90" s="13">
        <v>0</v>
      </c>
      <c r="L90" s="13">
        <v>0</v>
      </c>
      <c r="M90" s="13" t="s">
        <v>36</v>
      </c>
    </row>
    <row r="91" spans="1:13">
      <c r="A91" s="16" t="s">
        <v>59</v>
      </c>
      <c r="B91" s="17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>
      <c r="A92" s="13">
        <v>1</v>
      </c>
      <c r="B92" s="18" t="s">
        <v>60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>
      <c r="A93" s="13">
        <v>2</v>
      </c>
      <c r="B93" s="18" t="s">
        <v>61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>
      <c r="A94" s="23"/>
      <c r="B94" s="24" t="s">
        <v>62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</sheetData>
  <mergeCells count="21">
    <mergeCell ref="A1:M1"/>
    <mergeCell ref="A2:M2"/>
    <mergeCell ref="D3:F3"/>
    <mergeCell ref="G3:L3"/>
    <mergeCell ref="E4:F4"/>
    <mergeCell ref="J4:L4"/>
    <mergeCell ref="A7:B7"/>
    <mergeCell ref="A45:B45"/>
    <mergeCell ref="A52:B52"/>
    <mergeCell ref="A81:B81"/>
    <mergeCell ref="A82:B82"/>
    <mergeCell ref="A87:B87"/>
    <mergeCell ref="A90:B90"/>
    <mergeCell ref="A91:B91"/>
    <mergeCell ref="A3:A5"/>
    <mergeCell ref="B3:B5"/>
    <mergeCell ref="C3:C5"/>
    <mergeCell ref="D4:D5"/>
    <mergeCell ref="G4:G5"/>
    <mergeCell ref="H4:H5"/>
    <mergeCell ref="I4:I5"/>
  </mergeCells>
  <pageMargins left="0.751388888888889" right="0.751388888888889" top="0.511805555555556" bottom="0.354166666666667" header="0.5" footer="0.354166666666667"/>
  <pageSetup paperSize="9" scale="97" fitToHeight="0" orientation="landscape" horizontalDpi="600"/>
  <headerFooter/>
  <ignoredErrors>
    <ignoredError sqref="C87:L8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2022-10-19T01:49:00Z</dcterms:created>
  <dcterms:modified xsi:type="dcterms:W3CDTF">2022-11-23T02:51:31Z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99AA80CC5D5B4F8AB99CD200AE2606E8</vt:lpwstr>
  </property>
  <property fmtid="{D5CDD505-2E9C-101B-9397-08002B2CF9AE}" pid="3" name="KSOProductBuildVer">
    <vt:lpwstr>2052-11.1.0.12763</vt:lpwstr>
  </property>
</Properties>
</file>