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200" windowHeight="11490" tabRatio="906" activeTab="19"/>
  </bookViews>
  <sheets>
    <sheet name="目录" sheetId="43" r:id="rId1"/>
    <sheet name="表1" sheetId="57" r:id="rId2"/>
    <sheet name="表2" sheetId="58" r:id="rId3"/>
    <sheet name="表3" sheetId="59" r:id="rId4"/>
    <sheet name="表4" sheetId="60" r:id="rId5"/>
    <sheet name="表5" sheetId="61" r:id="rId6"/>
    <sheet name="表6" sheetId="27" r:id="rId7"/>
    <sheet name="表7" sheetId="77" r:id="rId8"/>
    <sheet name="表8" sheetId="76" r:id="rId9"/>
    <sheet name="表9" sheetId="54" r:id="rId10"/>
    <sheet name="表10" sheetId="55" r:id="rId11"/>
    <sheet name="表11" sheetId="56" r:id="rId12"/>
    <sheet name="表12" sheetId="70" r:id="rId13"/>
    <sheet name="表13" sheetId="33" r:id="rId14"/>
    <sheet name="表14" sheetId="71" r:id="rId15"/>
    <sheet name="表15" sheetId="72" r:id="rId16"/>
    <sheet name="表16" sheetId="48" r:id="rId17"/>
    <sheet name="表17" sheetId="49" r:id="rId18"/>
    <sheet name="表18" sheetId="50" r:id="rId19"/>
    <sheet name="表19" sheetId="73" r:id="rId20"/>
    <sheet name="表20" sheetId="64" r:id="rId21"/>
    <sheet name="表21" sheetId="75" r:id="rId22"/>
    <sheet name="表22" sheetId="74" r:id="rId23"/>
    <sheet name="表23" sheetId="51" r:id="rId24"/>
    <sheet name="表24" sheetId="52" r:id="rId25"/>
    <sheet name="表25" sheetId="53" r:id="rId26"/>
    <sheet name="表26" sheetId="62" r:id="rId27"/>
    <sheet name="表27" sheetId="63" r:id="rId28"/>
    <sheet name="表28" sheetId="28" r:id="rId29"/>
    <sheet name="表29" sheetId="29" r:id="rId30"/>
    <sheet name="表十一（作废）" sheetId="20" state="hidden" r:id="rId31"/>
    <sheet name="表30" sheetId="66" r:id="rId32"/>
    <sheet name="表31" sheetId="67" r:id="rId33"/>
    <sheet name="表32" sheetId="68" r:id="rId34"/>
    <sheet name="表33" sheetId="69" r:id="rId35"/>
    <sheet name="Sheet1" sheetId="78" r:id="rId36"/>
  </sheets>
  <definedNames>
    <definedName name="_xlnm.Print_Titles" localSheetId="1">表1!$1:$3</definedName>
    <definedName name="_xlnm.Print_Titles" localSheetId="2">表2!$1:$4</definedName>
    <definedName name="_xlnm.Print_Titles" localSheetId="23">表23!$3:$3</definedName>
    <definedName name="_xlnm.Print_Titles" localSheetId="9">表9!$3:$4</definedName>
    <definedName name="_xlnm.Print_Titles" localSheetId="30">'表十一（作废）'!$1:$5</definedName>
  </definedNames>
  <calcPr calcId="144525" iterate="1"/>
</workbook>
</file>

<file path=xl/calcChain.xml><?xml version="1.0" encoding="utf-8"?>
<calcChain xmlns="http://schemas.openxmlformats.org/spreadsheetml/2006/main">
  <c r="B7" i="67" l="1"/>
  <c r="B4" i="67"/>
  <c r="B15" i="66"/>
  <c r="B12" i="66"/>
  <c r="B11" i="66"/>
  <c r="B8" i="66"/>
  <c r="B5" i="66"/>
  <c r="B4" i="66"/>
  <c r="D769" i="20"/>
  <c r="D768" i="20"/>
  <c r="D766" i="20"/>
  <c r="D764" i="20"/>
  <c r="D759" i="20"/>
  <c r="D752" i="20"/>
  <c r="D749" i="20"/>
  <c r="D741" i="20"/>
  <c r="D733" i="20"/>
  <c r="D723" i="20"/>
  <c r="D720" i="20"/>
  <c r="D717" i="20"/>
  <c r="D714" i="20"/>
  <c r="D710" i="20"/>
  <c r="D708" i="20"/>
  <c r="D702" i="20"/>
  <c r="D691" i="20"/>
  <c r="D688" i="20"/>
  <c r="D680" i="20"/>
  <c r="D677" i="20"/>
  <c r="D670" i="20"/>
  <c r="D652" i="20"/>
  <c r="D635" i="20"/>
  <c r="D626" i="20"/>
  <c r="D618" i="20"/>
  <c r="D589" i="20"/>
  <c r="D582" i="20"/>
  <c r="D576" i="20"/>
  <c r="D571" i="20"/>
  <c r="D567" i="20"/>
  <c r="D562" i="20"/>
  <c r="D555" i="20"/>
  <c r="D540" i="20"/>
  <c r="D535" i="20"/>
  <c r="D532" i="20"/>
  <c r="D528" i="20"/>
  <c r="D513" i="20"/>
  <c r="D510" i="20"/>
  <c r="D505" i="20"/>
  <c r="D499" i="20"/>
  <c r="D490" i="20"/>
  <c r="D479" i="20"/>
  <c r="D464" i="20"/>
  <c r="D461" i="20"/>
  <c r="D457" i="20"/>
  <c r="D450" i="20"/>
  <c r="D442" i="20"/>
  <c r="D437" i="20"/>
  <c r="D431" i="20"/>
  <c r="D423" i="20"/>
  <c r="D417" i="20"/>
  <c r="D410" i="20"/>
  <c r="D406" i="20"/>
  <c r="D399" i="20"/>
  <c r="D397" i="20"/>
  <c r="D387" i="20"/>
  <c r="D375" i="20"/>
  <c r="D366" i="20"/>
  <c r="D361" i="20"/>
  <c r="D350" i="20"/>
  <c r="D342" i="20"/>
  <c r="D339" i="20"/>
  <c r="D334" i="20"/>
  <c r="D328" i="20"/>
  <c r="D325" i="20"/>
  <c r="D322" i="20"/>
  <c r="D320" i="20"/>
  <c r="D317" i="20"/>
  <c r="D315" i="20"/>
  <c r="D312" i="20"/>
  <c r="D276" i="20"/>
  <c r="D274" i="20"/>
  <c r="D272" i="20"/>
  <c r="D267" i="20"/>
  <c r="D258" i="20"/>
  <c r="D247" i="20"/>
  <c r="D243" i="20"/>
  <c r="D237" i="20"/>
  <c r="D222" i="20"/>
  <c r="D204" i="20"/>
  <c r="D199" i="20"/>
  <c r="D189" i="20"/>
  <c r="D182" i="20"/>
  <c r="D179" i="20"/>
  <c r="D166" i="20"/>
  <c r="D164" i="20"/>
  <c r="D161" i="20"/>
  <c r="D158" i="20"/>
  <c r="D147" i="20"/>
  <c r="D141" i="20"/>
  <c r="D135" i="20"/>
  <c r="D128" i="20"/>
  <c r="D125" i="20"/>
  <c r="D121" i="20"/>
  <c r="D102" i="20"/>
  <c r="D96" i="20"/>
  <c r="D93" i="20"/>
  <c r="D90" i="20"/>
  <c r="D82" i="20"/>
  <c r="D77" i="20"/>
  <c r="D66" i="20"/>
  <c r="D51" i="20"/>
  <c r="D49" i="20"/>
  <c r="D44" i="20"/>
  <c r="D30" i="20"/>
  <c r="D20" i="20"/>
  <c r="B6" i="72"/>
  <c r="B10" i="70"/>
  <c r="B5" i="70"/>
  <c r="B5" i="77"/>
</calcChain>
</file>

<file path=xl/sharedStrings.xml><?xml version="1.0" encoding="utf-8"?>
<sst xmlns="http://schemas.openxmlformats.org/spreadsheetml/2006/main" count="5399" uniqueCount="2489">
  <si>
    <t>南县2021年预算公开目录</t>
  </si>
  <si>
    <t>一</t>
  </si>
  <si>
    <t>一般公共预算收支预算</t>
  </si>
  <si>
    <t>1</t>
  </si>
  <si>
    <t>2021年公共财政预算收入表</t>
  </si>
  <si>
    <t>2</t>
  </si>
  <si>
    <t>2021年一般公共预算收支总表</t>
  </si>
  <si>
    <t>3</t>
  </si>
  <si>
    <t>2021年一般公共预算支出表</t>
  </si>
  <si>
    <t>4</t>
  </si>
  <si>
    <t>2021年一般公共预算本级支出表</t>
  </si>
  <si>
    <t>5</t>
  </si>
  <si>
    <t>2021年一般公共预算基本支出总表（按政府预算支出经济分类科目）</t>
  </si>
  <si>
    <t>6</t>
  </si>
  <si>
    <t>2021年一般公共预算税收返还和转移支付表</t>
  </si>
  <si>
    <t>二</t>
  </si>
  <si>
    <t>政府性基金收支预算</t>
  </si>
  <si>
    <t>2021年政府性基金预算收支总表</t>
  </si>
  <si>
    <t>2021年政府性基金预算收入表</t>
  </si>
  <si>
    <t>2021年政府性基金预算支出表</t>
  </si>
  <si>
    <t>2021年本级政府性基金支出表</t>
  </si>
  <si>
    <t>2021年政府性基金转移支付表</t>
  </si>
  <si>
    <t>三</t>
  </si>
  <si>
    <t>国有资本经营收支预算</t>
  </si>
  <si>
    <t>2021年国有资本经营预算收支总表</t>
  </si>
  <si>
    <t>2021年国有资本经营预算收入表</t>
  </si>
  <si>
    <t>2021年国有资本经营预算支出表</t>
  </si>
  <si>
    <t>四</t>
  </si>
  <si>
    <t>社会保险基金收支预算</t>
  </si>
  <si>
    <t>2021年社会保险基金预算收支总表</t>
  </si>
  <si>
    <t>2021年社会保险基金预算收入表</t>
  </si>
  <si>
    <t>2021年社会保险基金预算支出表</t>
  </si>
  <si>
    <t>五</t>
  </si>
  <si>
    <t>“三公”经费预算</t>
  </si>
  <si>
    <t>2021年南县“三公”经费预算表</t>
  </si>
  <si>
    <t>六</t>
  </si>
  <si>
    <t>政府采购预算</t>
  </si>
  <si>
    <t xml:space="preserve">南县2021年政府采购预算情况表
  </t>
  </si>
  <si>
    <t>七</t>
  </si>
  <si>
    <t>政府债务情况</t>
  </si>
  <si>
    <t>2020年度政府债务限额表</t>
  </si>
  <si>
    <t>2020年度政府债券余额表</t>
  </si>
  <si>
    <t>2020年地方政府债券发行额及还本付息预算表</t>
  </si>
  <si>
    <t>2021年地方政府债券还本付息预算表</t>
  </si>
  <si>
    <t>2021年地方政府债务限额</t>
  </si>
  <si>
    <t>2021年本级新增地方政府债券资金安排情况</t>
  </si>
  <si>
    <t>单位：万元</t>
  </si>
  <si>
    <t>项    目</t>
  </si>
  <si>
    <t>2021年预算数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</si>
  <si>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</si>
  <si>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</si>
  <si>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</si>
  <si>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</si>
  <si>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</si>
  <si>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</si>
  <si>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</si>
  <si>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</si>
  <si>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</si>
  <si>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</si>
  <si>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</si>
  <si>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</si>
  <si>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</si>
  <si>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</si>
  <si>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</si>
  <si>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</si>
  <si>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</si>
  <si>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</si>
  <si>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</si>
  <si>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</si>
  <si>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</si>
  <si>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</si>
  <si>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</si>
  <si>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</si>
  <si>
    <t xml:space="preserve">    其他收入</t>
  </si>
  <si>
    <t>收  入  合  计</t>
  </si>
  <si>
    <t>2021年一般公共预算收支平衡表</t>
  </si>
  <si>
    <r>
      <rPr>
        <b/>
        <sz val="14"/>
        <rFont val="仿宋_GB2312"/>
        <charset val="134"/>
      </rPr>
      <t xml:space="preserve">收     </t>
    </r>
    <r>
      <rPr>
        <b/>
        <sz val="14"/>
        <rFont val="宋体"/>
        <charset val="134"/>
      </rPr>
      <t>入</t>
    </r>
  </si>
  <si>
    <r>
      <rPr>
        <b/>
        <sz val="14"/>
        <rFont val="仿宋_GB2312"/>
        <charset val="134"/>
      </rPr>
      <t xml:space="preserve">支        </t>
    </r>
    <r>
      <rPr>
        <b/>
        <sz val="14"/>
        <rFont val="宋体"/>
        <charset val="134"/>
      </rPr>
      <t>出</t>
    </r>
  </si>
  <si>
    <r>
      <rPr>
        <b/>
        <sz val="14"/>
        <rFont val="仿宋_GB2312"/>
        <charset val="134"/>
      </rPr>
      <t xml:space="preserve">项      </t>
    </r>
    <r>
      <rPr>
        <b/>
        <sz val="14"/>
        <rFont val="宋体"/>
        <charset val="134"/>
      </rPr>
      <t>目</t>
    </r>
  </si>
  <si>
    <t>预算数</t>
  </si>
  <si>
    <r>
      <rPr>
        <b/>
        <sz val="14"/>
        <rFont val="仿宋_GB2312"/>
        <charset val="134"/>
      </rPr>
      <t xml:space="preserve">项        </t>
    </r>
    <r>
      <rPr>
        <b/>
        <sz val="14"/>
        <rFont val="宋体"/>
        <charset val="134"/>
      </rPr>
      <t>目</t>
    </r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</si>
  <si>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</si>
  <si>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</si>
  <si>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</si>
  <si>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</si>
  <si>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</si>
  <si>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</si>
  <si>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</si>
  <si>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</si>
  <si>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增值税和消费税税收返还收入 </t>
  </si>
  <si>
    <t xml:space="preserve">    专项上解支出</t>
  </si>
  <si>
    <t xml:space="preserve">      所得税基数返还收入</t>
  </si>
  <si>
    <t xml:space="preserve">  地方政府一般债券还本支出</t>
  </si>
  <si>
    <t xml:space="preserve">      成品油价格和税费改革税收返还收入</t>
  </si>
  <si>
    <t xml:space="preserve">  转贷地方政府债券支出</t>
  </si>
  <si>
    <t xml:space="preserve">      其他税收返还收入</t>
  </si>
  <si>
    <t xml:space="preserve">  援助其他地区支出</t>
  </si>
  <si>
    <t xml:space="preserve">    一般性转移支付收入</t>
  </si>
  <si>
    <t xml:space="preserve">      均衡性转移支付收入</t>
  </si>
  <si>
    <t xml:space="preserve">      固定基数补助收入</t>
  </si>
  <si>
    <t xml:space="preserve">      县级基本财力保障机制奖补资金收入</t>
  </si>
  <si>
    <t xml:space="preserve">      结算补助收入</t>
  </si>
  <si>
    <t xml:space="preserve">      产粮(油)大县奖励资金收入</t>
  </si>
  <si>
    <t xml:space="preserve">      重点生态功能区转移支付收入</t>
  </si>
  <si>
    <t xml:space="preserve">      贫困地区转移支付收入</t>
  </si>
  <si>
    <t xml:space="preserve">      企业事业单位划转补助</t>
  </si>
  <si>
    <t xml:space="preserve">    专项转移支付收入</t>
  </si>
  <si>
    <t xml:space="preserve">      一般公共服务</t>
  </si>
  <si>
    <t xml:space="preserve">      公共公安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</si>
  <si>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</si>
  <si>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</si>
  <si>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</si>
  <si>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</si>
  <si>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</si>
  <si>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</si>
  <si>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</si>
  <si>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</si>
  <si>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</si>
  <si>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资源勘测信息等</t>
  </si>
  <si>
    <t xml:space="preserve">      商业服务业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</si>
  <si>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</si>
  <si>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</si>
  <si>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</si>
  <si>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</si>
  <si>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</si>
  <si>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>调入资金</t>
  </si>
  <si>
    <t xml:space="preserve">      政府性基金调入</t>
  </si>
  <si>
    <t xml:space="preserve">      其他调入（盘活存量）</t>
  </si>
  <si>
    <t>债务转贷收入</t>
  </si>
  <si>
    <t>调入预算稳定调节基金</t>
  </si>
  <si>
    <t>收入总计</t>
  </si>
  <si>
    <t>支出总计</t>
  </si>
  <si>
    <t>项   目</t>
  </si>
  <si>
    <t>上年决算（执行)数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</si>
  <si>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</si>
  <si>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</si>
  <si>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</si>
  <si>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</si>
  <si>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</si>
  <si>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</si>
  <si>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</si>
  <si>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</si>
  <si>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</si>
  <si>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</si>
  <si>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</si>
  <si>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</si>
  <si>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</si>
  <si>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</si>
  <si>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</si>
  <si>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</si>
  <si>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</si>
  <si>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</si>
  <si>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</si>
  <si>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</si>
  <si>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</si>
  <si>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</si>
  <si>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</si>
  <si>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</si>
  <si>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</si>
  <si>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</si>
  <si>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</si>
  <si>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</si>
  <si>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</si>
  <si>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</si>
  <si>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</si>
  <si>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</si>
  <si>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</si>
  <si>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</si>
  <si>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</si>
  <si>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</si>
  <si>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</si>
  <si>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</si>
  <si>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</si>
  <si>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</si>
  <si>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</si>
  <si>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</si>
  <si>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</si>
  <si>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</si>
  <si>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</si>
  <si>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</si>
  <si>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</si>
  <si>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</si>
  <si>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</si>
  <si>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</si>
  <si>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</si>
  <si>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</si>
  <si>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</si>
  <si>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</si>
  <si>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</si>
  <si>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</si>
  <si>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</si>
  <si>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</si>
  <si>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</si>
  <si>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</si>
  <si>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</si>
  <si>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</si>
  <si>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</si>
  <si>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</si>
  <si>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</si>
  <si>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</si>
  <si>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</si>
  <si>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</si>
  <si>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</si>
  <si>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</si>
  <si>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</si>
  <si>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</si>
  <si>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</si>
  <si>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</si>
  <si>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</si>
  <si>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</si>
  <si>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</si>
  <si>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</si>
  <si>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</si>
  <si>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</si>
  <si>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</si>
  <si>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</si>
  <si>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</si>
  <si>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</si>
  <si>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</si>
  <si>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</si>
  <si>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</si>
  <si>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</si>
  <si>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</si>
  <si>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</si>
  <si>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</si>
  <si>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</si>
  <si>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</si>
  <si>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</si>
  <si>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</si>
  <si>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</si>
  <si>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</si>
  <si>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</si>
  <si>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</si>
  <si>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</si>
  <si>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</si>
  <si>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</si>
  <si>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</si>
  <si>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</si>
  <si>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</si>
  <si>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</si>
  <si>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</si>
  <si>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</si>
  <si>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</si>
  <si>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</si>
  <si>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</si>
  <si>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</si>
  <si>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</si>
  <si>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</si>
  <si>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</si>
  <si>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</si>
  <si>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</si>
  <si>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</si>
  <si>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</si>
  <si>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</si>
  <si>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</si>
  <si>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</si>
  <si>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</si>
  <si>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</si>
  <si>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</si>
  <si>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</si>
  <si>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</si>
  <si>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</si>
  <si>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</si>
  <si>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</si>
  <si>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</si>
  <si>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</si>
  <si>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</si>
  <si>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</si>
  <si>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</si>
  <si>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</si>
  <si>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对外宣传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</si>
  <si>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</si>
  <si>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</si>
  <si>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</si>
  <si>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</si>
  <si>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</si>
  <si>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</si>
  <si>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</si>
  <si>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</si>
  <si>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</si>
  <si>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</si>
  <si>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</si>
  <si>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</si>
  <si>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</si>
  <si>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</si>
  <si>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</si>
  <si>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</si>
  <si>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</si>
  <si>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</si>
  <si>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</si>
  <si>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</si>
  <si>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</si>
  <si>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</si>
  <si>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</si>
  <si>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</si>
  <si>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</si>
  <si>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</si>
  <si>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</si>
  <si>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</si>
  <si>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</si>
  <si>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</si>
  <si>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</si>
  <si>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</si>
  <si>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</si>
  <si>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</si>
  <si>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</si>
  <si>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</si>
  <si>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</si>
  <si>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</si>
  <si>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</si>
  <si>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</si>
  <si>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</si>
  <si>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</si>
  <si>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</si>
  <si>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</si>
  <si>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</si>
  <si>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</si>
  <si>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</si>
  <si>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</si>
  <si>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</si>
  <si>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</si>
  <si>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</si>
  <si>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</si>
  <si>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</si>
  <si>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</si>
  <si>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</si>
  <si>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</si>
  <si>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</si>
  <si>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</si>
  <si>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</si>
  <si>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</si>
  <si>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</si>
  <si>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</si>
  <si>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</si>
  <si>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</si>
  <si>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</si>
  <si>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</si>
  <si>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</si>
  <si>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</si>
  <si>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</si>
  <si>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</si>
  <si>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</si>
  <si>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</si>
  <si>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</si>
  <si>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</si>
  <si>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</si>
  <si>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</si>
  <si>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</si>
  <si>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</si>
  <si>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</si>
  <si>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</si>
  <si>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</si>
  <si>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</si>
  <si>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</si>
  <si>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</si>
  <si>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</si>
  <si>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</si>
  <si>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</si>
  <si>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</si>
  <si>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</si>
  <si>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</si>
  <si>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</si>
  <si>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</si>
  <si>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</si>
  <si>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</si>
  <si>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</si>
  <si>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</si>
  <si>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</si>
  <si>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</si>
  <si>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</si>
  <si>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</si>
  <si>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</si>
  <si>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</si>
  <si>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</si>
  <si>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</si>
  <si>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</si>
  <si>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</si>
  <si>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</si>
  <si>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</si>
  <si>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</si>
  <si>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</si>
  <si>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</si>
  <si>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</si>
  <si>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</si>
  <si>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</si>
  <si>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</si>
  <si>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</si>
  <si>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</si>
  <si>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</si>
  <si>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</si>
  <si>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</si>
  <si>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</si>
  <si>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</si>
  <si>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</si>
  <si>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</si>
  <si>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</si>
  <si>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</si>
  <si>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</si>
  <si>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</si>
  <si>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</si>
  <si>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</si>
  <si>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</si>
  <si>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</si>
  <si>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</si>
  <si>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</si>
  <si>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</si>
  <si>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</si>
  <si>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</si>
  <si>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</si>
  <si>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</si>
  <si>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</si>
  <si>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</si>
  <si>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</si>
  <si>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</si>
  <si>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</si>
  <si>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</si>
  <si>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</si>
  <si>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</si>
  <si>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</si>
  <si>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</si>
  <si>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</si>
  <si>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</si>
  <si>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</si>
  <si>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</si>
  <si>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</si>
  <si>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</si>
  <si>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</si>
  <si>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</si>
  <si>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</si>
  <si>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</si>
  <si>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</si>
  <si>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</si>
  <si>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</si>
  <si>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</si>
  <si>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</si>
  <si>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</si>
  <si>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</si>
  <si>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</si>
  <si>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</si>
  <si>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</si>
  <si>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</si>
  <si>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</si>
  <si>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</si>
  <si>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</si>
  <si>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</si>
  <si>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</si>
  <si>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</si>
  <si>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</si>
  <si>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</si>
  <si>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</si>
  <si>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</si>
  <si>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</si>
  <si>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</si>
  <si>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</si>
  <si>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</si>
  <si>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</si>
  <si>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</si>
  <si>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</si>
  <si>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</si>
  <si>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</si>
  <si>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</si>
  <si>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</si>
  <si>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</si>
  <si>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</si>
  <si>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</si>
  <si>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</si>
  <si>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</si>
  <si>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</si>
  <si>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</si>
  <si>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</si>
  <si>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</si>
  <si>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</si>
  <si>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</si>
  <si>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</si>
  <si>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</si>
  <si>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</si>
  <si>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</si>
  <si>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</si>
  <si>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</si>
  <si>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</si>
  <si>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</si>
  <si>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</si>
  <si>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</si>
  <si>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</si>
  <si>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</si>
  <si>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</si>
  <si>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</si>
  <si>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</si>
  <si>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</si>
  <si>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</si>
  <si>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</si>
  <si>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</si>
  <si>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</si>
  <si>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</si>
  <si>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</si>
  <si>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</si>
  <si>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</si>
  <si>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</si>
  <si>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</si>
  <si>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</si>
  <si>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</si>
  <si>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</si>
  <si>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</si>
  <si>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</si>
  <si>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</si>
  <si>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</si>
  <si>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</si>
  <si>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</si>
  <si>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</si>
  <si>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</si>
  <si>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</si>
  <si>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</si>
  <si>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</si>
  <si>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</si>
  <si>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</si>
  <si>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</si>
  <si>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</si>
  <si>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</si>
  <si>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</si>
  <si>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</si>
  <si>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</si>
  <si>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</si>
  <si>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</si>
  <si>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</si>
  <si>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</si>
  <si>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</si>
  <si>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</si>
  <si>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</si>
  <si>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</si>
  <si>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</si>
  <si>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</si>
  <si>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</si>
  <si>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</si>
  <si>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</si>
  <si>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</si>
  <si>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</si>
  <si>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</si>
  <si>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</si>
  <si>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</si>
  <si>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</si>
  <si>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</si>
  <si>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</si>
  <si>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</si>
  <si>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</si>
  <si>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</si>
  <si>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</si>
  <si>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</si>
  <si>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</si>
  <si>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</si>
  <si>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</si>
  <si>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</si>
  <si>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</si>
  <si>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</si>
  <si>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</si>
  <si>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</si>
  <si>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</si>
  <si>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</si>
  <si>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</si>
  <si>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</si>
  <si>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</si>
  <si>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</si>
  <si>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</si>
  <si>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</si>
  <si>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</si>
  <si>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</si>
  <si>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</si>
  <si>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</si>
  <si>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</si>
  <si>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</si>
  <si>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</si>
  <si>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</si>
  <si>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</si>
  <si>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</si>
  <si>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</si>
  <si>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</si>
  <si>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</si>
  <si>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</si>
  <si>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</si>
  <si>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</si>
  <si>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</si>
  <si>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</si>
  <si>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</si>
  <si>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</si>
  <si>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</si>
  <si>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</si>
  <si>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</si>
  <si>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</si>
  <si>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</si>
  <si>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</si>
  <si>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</si>
  <si>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</si>
  <si>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</si>
  <si>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</si>
  <si>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</si>
  <si>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</si>
  <si>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</si>
  <si>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</si>
  <si>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</si>
  <si>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</si>
  <si>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</si>
  <si>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</si>
  <si>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</si>
  <si>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</si>
  <si>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</si>
  <si>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</si>
  <si>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</si>
  <si>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</si>
  <si>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</si>
  <si>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</si>
  <si>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</si>
  <si>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</si>
  <si>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</si>
  <si>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</si>
  <si>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</si>
  <si>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</si>
  <si>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</si>
  <si>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</si>
  <si>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</si>
  <si>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</si>
  <si>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</si>
  <si>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</si>
  <si>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</si>
  <si>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</si>
  <si>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</si>
  <si>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</si>
  <si>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</si>
  <si>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</si>
  <si>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</si>
  <si>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</si>
  <si>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</si>
  <si>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</si>
  <si>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</si>
  <si>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</si>
  <si>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</si>
  <si>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</si>
  <si>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</si>
  <si>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</si>
  <si>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</si>
  <si>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</si>
  <si>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</si>
  <si>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</si>
  <si>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</si>
  <si>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</si>
  <si>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</si>
  <si>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</si>
  <si>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</si>
  <si>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</si>
  <si>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</si>
  <si>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</si>
  <si>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</si>
  <si>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</si>
  <si>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</si>
  <si>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</si>
  <si>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</si>
  <si>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</si>
  <si>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</si>
  <si>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</si>
  <si>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</si>
  <si>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</si>
  <si>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</si>
  <si>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</si>
  <si>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</si>
  <si>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</si>
  <si>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</si>
  <si>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</si>
  <si>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</si>
  <si>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</si>
  <si>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</si>
  <si>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</si>
  <si>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</si>
  <si>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</si>
  <si>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</si>
  <si>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</si>
  <si>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</si>
  <si>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</si>
  <si>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</si>
  <si>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</si>
  <si>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</si>
  <si>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</si>
  <si>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</si>
  <si>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</si>
  <si>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</si>
  <si>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</si>
  <si>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</si>
  <si>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</si>
  <si>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</si>
  <si>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</si>
  <si>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</si>
  <si>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</si>
  <si>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</si>
  <si>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</si>
  <si>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</si>
  <si>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</si>
  <si>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</si>
  <si>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</si>
  <si>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</si>
  <si>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</si>
  <si>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</si>
  <si>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</si>
  <si>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</si>
  <si>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</si>
  <si>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</si>
  <si>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</si>
  <si>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</si>
  <si>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</si>
  <si>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</si>
  <si>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</si>
  <si>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</si>
  <si>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</si>
  <si>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</si>
  <si>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</si>
  <si>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</si>
  <si>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</si>
  <si>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</si>
  <si>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</si>
  <si>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</si>
  <si>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</si>
  <si>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</si>
  <si>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</si>
  <si>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</si>
  <si>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</si>
  <si>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</si>
  <si>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</si>
  <si>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</si>
  <si>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</si>
  <si>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</si>
  <si>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</si>
  <si>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</si>
  <si>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</si>
  <si>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</si>
  <si>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</si>
  <si>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</si>
  <si>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</si>
  <si>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</si>
  <si>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</si>
  <si>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</si>
  <si>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</si>
  <si>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</si>
  <si>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</si>
  <si>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</si>
  <si>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</si>
  <si>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</si>
  <si>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</si>
  <si>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</si>
  <si>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</si>
  <si>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</si>
  <si>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</si>
  <si>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</si>
  <si>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</si>
  <si>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</si>
  <si>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</si>
  <si>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</si>
  <si>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</si>
  <si>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</si>
  <si>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</si>
  <si>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</si>
  <si>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</si>
  <si>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</si>
  <si>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</si>
  <si>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</si>
  <si>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</si>
  <si>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</si>
  <si>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</si>
  <si>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</si>
  <si>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</si>
  <si>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</si>
  <si>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</si>
  <si>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</si>
  <si>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</si>
  <si>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</si>
  <si>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</si>
  <si>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</si>
  <si>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</si>
  <si>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</si>
  <si>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</si>
  <si>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</si>
  <si>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</si>
  <si>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</si>
  <si>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</si>
  <si>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</si>
  <si>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</si>
  <si>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</si>
  <si>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</si>
  <si>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</si>
  <si>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</si>
  <si>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</si>
  <si>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</si>
  <si>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</si>
  <si>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</si>
  <si>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</si>
  <si>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</si>
  <si>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</si>
  <si>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</si>
  <si>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</si>
  <si>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</si>
  <si>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</si>
  <si>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</si>
  <si>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</si>
  <si>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</si>
  <si>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</si>
  <si>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</si>
  <si>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</si>
  <si>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</si>
  <si>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</si>
  <si>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</si>
  <si>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</si>
  <si>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</si>
  <si>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</si>
  <si>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</si>
  <si>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</si>
  <si>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</si>
  <si>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</si>
  <si>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</si>
  <si>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</si>
  <si>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</si>
  <si>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</si>
  <si>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</si>
  <si>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</si>
  <si>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</si>
  <si>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</si>
  <si>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</si>
  <si>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</si>
  <si>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</si>
  <si>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</si>
  <si>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</si>
  <si>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</si>
  <si>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</si>
  <si>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</si>
  <si>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</si>
  <si>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</si>
  <si>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</si>
  <si>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</si>
  <si>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</si>
  <si>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</si>
  <si>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</si>
  <si>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</si>
  <si>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</si>
  <si>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</si>
  <si>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</si>
  <si>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</si>
  <si>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</si>
  <si>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</si>
  <si>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</si>
  <si>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</si>
  <si>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</si>
  <si>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</si>
  <si>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</si>
  <si>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</si>
  <si>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</si>
  <si>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</si>
  <si>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</si>
  <si>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</si>
  <si>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</si>
  <si>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</si>
  <si>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</si>
  <si>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</si>
  <si>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</si>
  <si>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</si>
  <si>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</si>
  <si>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</si>
  <si>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</si>
  <si>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</si>
  <si>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</si>
  <si>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</si>
  <si>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</si>
  <si>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</si>
  <si>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</si>
  <si>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</si>
  <si>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</si>
  <si>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</si>
  <si>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</si>
  <si>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</si>
  <si>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</si>
  <si>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</si>
  <si>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</si>
  <si>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</si>
  <si>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</si>
  <si>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</si>
  <si>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</si>
  <si>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</si>
  <si>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</si>
  <si>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</si>
  <si>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</si>
  <si>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</si>
  <si>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</si>
  <si>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</si>
  <si>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</si>
  <si>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</si>
  <si>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</si>
  <si>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</si>
  <si>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</si>
  <si>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</si>
  <si>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</si>
  <si>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</si>
  <si>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</si>
  <si>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</si>
  <si>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</si>
  <si>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</si>
  <si>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</si>
  <si>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</si>
  <si>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</si>
  <si>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</si>
  <si>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</si>
  <si>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</si>
  <si>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</si>
  <si>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</si>
  <si>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</si>
  <si>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</si>
  <si>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</si>
  <si>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</si>
  <si>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</si>
  <si>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</si>
  <si>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</si>
  <si>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</si>
  <si>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</si>
  <si>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</si>
  <si>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</si>
  <si>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</si>
  <si>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</si>
  <si>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</si>
  <si>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</si>
  <si>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</si>
  <si>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</si>
  <si>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</si>
  <si>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</si>
  <si>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</si>
  <si>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</si>
  <si>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</si>
  <si>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</si>
  <si>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</si>
  <si>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</si>
  <si>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</si>
  <si>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</si>
  <si>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</si>
  <si>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</si>
  <si>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</si>
  <si>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</si>
  <si>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</si>
  <si>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</si>
  <si>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</si>
  <si>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</si>
  <si>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</si>
  <si>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</si>
  <si>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</si>
  <si>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</si>
  <si>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</si>
  <si>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</si>
  <si>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</si>
  <si>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</si>
  <si>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</si>
  <si>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</si>
  <si>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</si>
  <si>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</si>
  <si>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</si>
  <si>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</si>
  <si>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</si>
  <si>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</si>
  <si>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</si>
  <si>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</si>
  <si>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</si>
  <si>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</si>
  <si>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</si>
  <si>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</si>
  <si>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</si>
  <si>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</si>
  <si>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</si>
  <si>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</si>
  <si>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</si>
  <si>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</si>
  <si>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</si>
  <si>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</si>
  <si>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</si>
  <si>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</si>
  <si>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</si>
  <si>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</si>
  <si>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</si>
  <si>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</si>
  <si>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</si>
  <si>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</si>
  <si>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</si>
  <si>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</si>
  <si>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</si>
  <si>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</si>
  <si>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</si>
  <si>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</si>
  <si>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</si>
  <si>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</si>
  <si>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</si>
  <si>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</si>
  <si>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</si>
  <si>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</si>
  <si>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</si>
  <si>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</si>
  <si>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</si>
  <si>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</si>
  <si>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</si>
  <si>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</si>
  <si>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</si>
  <si>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</si>
  <si>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</si>
  <si>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</si>
  <si>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</si>
  <si>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</si>
  <si>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</si>
  <si>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</si>
  <si>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</si>
  <si>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</si>
  <si>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</si>
  <si>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</si>
  <si>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</si>
  <si>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</si>
  <si>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</si>
  <si>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</si>
  <si>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</si>
  <si>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</si>
  <si>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</si>
  <si>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</si>
  <si>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</si>
  <si>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</si>
  <si>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</si>
  <si>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</si>
  <si>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</si>
  <si>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</si>
  <si>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</si>
  <si>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</si>
  <si>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</si>
  <si>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</si>
  <si>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</si>
  <si>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</si>
  <si>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</si>
  <si>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</si>
  <si>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</si>
  <si>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</si>
  <si>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</si>
  <si>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</si>
  <si>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</si>
  <si>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</si>
  <si>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</si>
  <si>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</si>
  <si>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</si>
  <si>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</si>
  <si>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</si>
  <si>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</si>
  <si>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</si>
  <si>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</si>
  <si>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</si>
  <si>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</si>
  <si>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</si>
  <si>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</si>
  <si>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</si>
  <si>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</si>
  <si>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</si>
  <si>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</si>
  <si>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</si>
  <si>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</si>
  <si>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</si>
  <si>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</si>
  <si>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</si>
  <si>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</si>
  <si>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</si>
  <si>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</si>
  <si>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</si>
  <si>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</si>
  <si>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</si>
  <si>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</si>
  <si>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</si>
  <si>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</si>
  <si>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</si>
  <si>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</si>
  <si>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</si>
  <si>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</si>
  <si>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</si>
  <si>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</si>
  <si>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</si>
  <si>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</si>
  <si>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</si>
  <si>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</si>
  <si>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</si>
  <si>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</si>
  <si>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</si>
  <si>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</si>
  <si>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</si>
  <si>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</si>
  <si>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</si>
  <si>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</si>
  <si>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</si>
  <si>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</si>
  <si>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</si>
  <si>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</si>
  <si>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</si>
  <si>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</si>
  <si>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</si>
  <si>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</si>
  <si>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</si>
  <si>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</si>
  <si>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</si>
  <si>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</si>
  <si>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</si>
  <si>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</si>
  <si>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</si>
  <si>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</si>
  <si>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</si>
  <si>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</si>
  <si>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</si>
  <si>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</si>
  <si>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</si>
  <si>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</si>
  <si>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</si>
  <si>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</si>
  <si>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</si>
  <si>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</si>
  <si>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</si>
  <si>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</si>
  <si>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</si>
  <si>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支 出 合 计</t>
  </si>
  <si>
    <t>项  目</t>
  </si>
  <si>
    <t>支出合计</t>
  </si>
  <si>
    <t>南县2021年一般公共预算本级基本支出表          （按政府经济分类）</t>
  </si>
  <si>
    <t>项目（科目名称及编码）</t>
  </si>
  <si>
    <t>本年预算金额</t>
  </si>
  <si>
    <t>合计</t>
  </si>
  <si>
    <t>501</t>
  </si>
  <si>
    <t>机关工资福利支出</t>
  </si>
  <si>
    <t>50101</t>
  </si>
  <si>
    <t xml:space="preserve"> 工资奖金津补贴</t>
  </si>
  <si>
    <t>50102</t>
  </si>
  <si>
    <t xml:space="preserve"> 社会保障缴费</t>
  </si>
  <si>
    <t>50103</t>
  </si>
  <si>
    <t xml:space="preserve"> 住房公积金 </t>
  </si>
  <si>
    <t>50199</t>
  </si>
  <si>
    <t xml:space="preserve"> 其他工资福利支出</t>
  </si>
  <si>
    <t>502</t>
  </si>
  <si>
    <t>机关商品和服务支出</t>
  </si>
  <si>
    <t>50201</t>
  </si>
  <si>
    <t xml:space="preserve"> 办公经费</t>
  </si>
  <si>
    <t>50202</t>
  </si>
  <si>
    <t xml:space="preserve"> 会议费</t>
  </si>
  <si>
    <t>50203</t>
  </si>
  <si>
    <t xml:space="preserve"> 培训费</t>
  </si>
  <si>
    <t>50204</t>
  </si>
  <si>
    <t xml:space="preserve"> 专用材料购置费</t>
  </si>
  <si>
    <t>50205</t>
  </si>
  <si>
    <t xml:space="preserve"> 委托业务费</t>
  </si>
  <si>
    <t>50206</t>
  </si>
  <si>
    <t xml:space="preserve"> 公务接待费</t>
  </si>
  <si>
    <t>50208</t>
  </si>
  <si>
    <t xml:space="preserve"> 公务用车运行维护费</t>
  </si>
  <si>
    <t>50209</t>
  </si>
  <si>
    <t xml:space="preserve"> 维修（护）费</t>
  </si>
  <si>
    <t>50299</t>
  </si>
  <si>
    <t xml:space="preserve"> 其他商品和服务支出</t>
  </si>
  <si>
    <t>509</t>
  </si>
  <si>
    <t>对个人和家庭的补助</t>
  </si>
  <si>
    <t>50901</t>
  </si>
  <si>
    <t xml:space="preserve"> 社会福利和救助</t>
  </si>
  <si>
    <t>50902</t>
  </si>
  <si>
    <t>助学金</t>
  </si>
  <si>
    <t>50903</t>
  </si>
  <si>
    <t xml:space="preserve"> 个人农业生产补贴</t>
  </si>
  <si>
    <t>50905</t>
  </si>
  <si>
    <t xml:space="preserve"> 离退休费</t>
  </si>
  <si>
    <t>50999</t>
  </si>
  <si>
    <t xml:space="preserve"> 其他对个人和家庭补助</t>
  </si>
  <si>
    <t>项      目</t>
  </si>
  <si>
    <t>上级补助收入</t>
  </si>
  <si>
    <t>（一）返还性收入</t>
  </si>
  <si>
    <t xml:space="preserve">   1. 增值税和消费税税收返还</t>
  </si>
  <si>
    <t xml:space="preserve">   2. 所得税基数返还</t>
  </si>
  <si>
    <t xml:space="preserve">   3. 成品油价格和税费改革转移支付补助</t>
  </si>
  <si>
    <t xml:space="preserve">   4. 其他税收返还</t>
  </si>
  <si>
    <t>（二）一般性转移支付</t>
  </si>
  <si>
    <t xml:space="preserve">   1. 均衡性转移支付</t>
  </si>
  <si>
    <t xml:space="preserve">   2. 县级基本财力保障机制奖补资金</t>
  </si>
  <si>
    <t xml:space="preserve">   3. 固定数额补助</t>
  </si>
  <si>
    <t xml:space="preserve">   4. 老少边穷转移支付</t>
  </si>
  <si>
    <t xml:space="preserve">   5. 结算补助</t>
  </si>
  <si>
    <t xml:space="preserve">   6. 农村综合改革转移支付</t>
  </si>
  <si>
    <t xml:space="preserve">   7. 产粮（油）大县奖励资金</t>
  </si>
  <si>
    <t xml:space="preserve">   8. 重点生态功能区转移支付</t>
  </si>
  <si>
    <t xml:space="preserve">   9. 企业事业单位划转补助</t>
  </si>
  <si>
    <t xml:space="preserve">   10. 义务教育等转移支付</t>
  </si>
  <si>
    <t xml:space="preserve">   11. 其他一般性转移支付</t>
  </si>
  <si>
    <r>
      <rPr>
        <sz val="14"/>
        <rFont val="方正仿宋简体"/>
        <charset val="134"/>
      </rPr>
      <t xml:space="preserve">  </t>
    </r>
    <r>
      <rPr>
        <b/>
        <sz val="14"/>
        <rFont val="方正仿宋简体"/>
        <charset val="134"/>
      </rPr>
      <t>（三）专项转移支付</t>
    </r>
  </si>
  <si>
    <t xml:space="preserve">   1. 一般公共服务</t>
  </si>
  <si>
    <t xml:space="preserve">   2. 公共安全</t>
  </si>
  <si>
    <t xml:space="preserve">   3. 教育</t>
  </si>
  <si>
    <t xml:space="preserve">   4. 科学技术</t>
  </si>
  <si>
    <t xml:space="preserve">   5. 文化旅游体育与传媒</t>
  </si>
  <si>
    <t xml:space="preserve">   6. 社会保障和就业</t>
  </si>
  <si>
    <t xml:space="preserve">   7. 卫生健康</t>
  </si>
  <si>
    <t xml:space="preserve">   8. 节能环保</t>
  </si>
  <si>
    <t xml:space="preserve">   9. 城乡社区</t>
  </si>
  <si>
    <t xml:space="preserve">   10. 农林水</t>
  </si>
  <si>
    <t xml:space="preserve">   11. 交通运输</t>
  </si>
  <si>
    <t xml:space="preserve">   12. 资源勘探信息等</t>
  </si>
  <si>
    <t xml:space="preserve">   13. 商业服务业</t>
  </si>
  <si>
    <t xml:space="preserve">   14. 金融</t>
  </si>
  <si>
    <t xml:space="preserve">   15. 自然资源海洋气象等</t>
  </si>
  <si>
    <t xml:space="preserve">   16. 住房保障</t>
  </si>
  <si>
    <t xml:space="preserve">   17. 粮油物资储备</t>
  </si>
  <si>
    <t xml:space="preserve">   18. 灾害防治及应急管理</t>
  </si>
  <si>
    <t>2021年度一般公共预算专项转移支付表（分项目）</t>
  </si>
  <si>
    <t>单位:万元</t>
  </si>
  <si>
    <t>预算科目</t>
  </si>
  <si>
    <t>一、专项转移支付</t>
  </si>
  <si>
    <t>　　一般公共服务</t>
  </si>
  <si>
    <t>　　外交</t>
  </si>
  <si>
    <t>　　国防</t>
  </si>
  <si>
    <t>　　公共安全</t>
  </si>
  <si>
    <t>　　教育</t>
  </si>
  <si>
    <t>　　科学技术</t>
  </si>
  <si>
    <t xml:space="preserve">    文化旅游体育与传媒</t>
  </si>
  <si>
    <t>　　社会保障和就业</t>
  </si>
  <si>
    <t xml:space="preserve">    卫生健康</t>
  </si>
  <si>
    <t>　　节能环保</t>
  </si>
  <si>
    <t>　　城乡社区</t>
  </si>
  <si>
    <t>　　农林水</t>
  </si>
  <si>
    <t>　　交通运输</t>
  </si>
  <si>
    <t>　　资源勘探信息等</t>
  </si>
  <si>
    <t>　　商业服务业等</t>
  </si>
  <si>
    <t>　　金融</t>
  </si>
  <si>
    <t xml:space="preserve">    自然资源海洋气象等</t>
  </si>
  <si>
    <t>　　住房保障</t>
  </si>
  <si>
    <t>　　粮油物资储备</t>
  </si>
  <si>
    <t xml:space="preserve">    灾害防治及应急管理</t>
  </si>
  <si>
    <t>　　其他</t>
  </si>
  <si>
    <t>地  区</t>
  </si>
  <si>
    <t>县对乡镇转移支付</t>
  </si>
  <si>
    <t>合  计</t>
  </si>
  <si>
    <t>华阁镇</t>
  </si>
  <si>
    <t>明山头镇</t>
  </si>
  <si>
    <t>乌嘴乡</t>
  </si>
  <si>
    <t>青树嘴镇</t>
  </si>
  <si>
    <t>茅草街镇</t>
  </si>
  <si>
    <t>三仙湖镇</t>
  </si>
  <si>
    <t>中鱼口乡</t>
  </si>
  <si>
    <t>南洲镇</t>
  </si>
  <si>
    <t>浪拔湖镇</t>
  </si>
  <si>
    <t>麻河口镇</t>
  </si>
  <si>
    <t>武圣宫镇</t>
  </si>
  <si>
    <t>厂窖镇</t>
  </si>
  <si>
    <t>说明：现行结算体制县级未列对乡镇转移支付。</t>
  </si>
  <si>
    <t>收                              入</t>
  </si>
  <si>
    <t>支                           出</t>
  </si>
  <si>
    <t>项        目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</si>
  <si>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</si>
  <si>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</si>
  <si>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</si>
  <si>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国家电影事业发展专项资金安排的支出</t>
  </si>
  <si>
    <t>三、港口建设费收入</t>
  </si>
  <si>
    <t>二、社会保障和就业支出</t>
  </si>
  <si>
    <t>四、散装水泥专项资金收入</t>
  </si>
  <si>
    <t xml:space="preserve">    大中型水库移民后期扶持基金的支出</t>
  </si>
  <si>
    <t>五、新型墙体材料专项基金收入</t>
  </si>
  <si>
    <t>三、节能环保支出</t>
  </si>
  <si>
    <t>六、旅游发展基金收入</t>
  </si>
  <si>
    <t>四、城乡社区支出</t>
  </si>
  <si>
    <t>七、新菜地开发建设基金收入</t>
  </si>
  <si>
    <t xml:space="preserve">    国有土地使用权出让收入及对应专项债券安排的支出</t>
  </si>
  <si>
    <t>八、新增建设用地土地有偿使用费收入</t>
  </si>
  <si>
    <t xml:space="preserve">    城市公用事业附加安排的支出</t>
  </si>
  <si>
    <t>九、南水北调工程建设基金收入</t>
  </si>
  <si>
    <t xml:space="preserve">    城市公共设施</t>
  </si>
  <si>
    <t>十、城市公用事业附加收入</t>
  </si>
  <si>
    <t xml:space="preserve">    其他城市公用事业附加安排的支出</t>
  </si>
  <si>
    <t>十一、国有土地收益基金收入</t>
  </si>
  <si>
    <t xml:space="preserve">    国有土地收益基金支出</t>
  </si>
  <si>
    <t>十二、农业土地开发资金收入</t>
  </si>
  <si>
    <t>　  其他国有土地收益基金支出</t>
  </si>
  <si>
    <t>十三、国有土地使用权出让收入</t>
  </si>
  <si>
    <t xml:space="preserve">    农业土地开发资金支出</t>
  </si>
  <si>
    <t>十四、大中型水库库区基金收入</t>
  </si>
  <si>
    <t xml:space="preserve">    城市基础设施配套费安排的支出</t>
  </si>
  <si>
    <t>十五、彩票公益金收入</t>
  </si>
  <si>
    <t xml:space="preserve">    污水处理费安排的支出</t>
  </si>
  <si>
    <t xml:space="preserve">        福利彩票公益金收入</t>
  </si>
  <si>
    <t>五、农林水支出</t>
  </si>
  <si>
    <t>　　    体育彩票公益金收入</t>
  </si>
  <si>
    <t xml:space="preserve">    国家重大水利工程基金安排的支出</t>
  </si>
  <si>
    <t>十六、城市基础设施配套费收入</t>
  </si>
  <si>
    <t>六、交通运输支出</t>
  </si>
  <si>
    <t>十七、污水处理费收入</t>
  </si>
  <si>
    <t xml:space="preserve">    车辆通行费安排的支出</t>
  </si>
  <si>
    <t>十八、国家重大水利工程建设基金收入</t>
  </si>
  <si>
    <t xml:space="preserve">      其他车辆通行费安排的支出</t>
  </si>
  <si>
    <t xml:space="preserve">        南水北调工程建设资金</t>
  </si>
  <si>
    <t>七、资源勘探信息等支出</t>
  </si>
  <si>
    <t xml:space="preserve">        三峡工程后续工作资金</t>
  </si>
  <si>
    <t xml:space="preserve">    散装水泥专项资金支出</t>
  </si>
  <si>
    <t xml:space="preserve">        省级重大水利工程建设资金</t>
  </si>
  <si>
    <t xml:space="preserve">    其他散装水泥专项资金支出</t>
  </si>
  <si>
    <t>十九、车辆通行费</t>
  </si>
  <si>
    <t>八、地方政府专项债务付息支出</t>
  </si>
  <si>
    <t>二十、其他政府性基金收入</t>
  </si>
  <si>
    <t>九、其他支出</t>
  </si>
  <si>
    <t>　</t>
  </si>
  <si>
    <t xml:space="preserve">    彩票公益金安排的支出</t>
  </si>
  <si>
    <t>收入合计</t>
  </si>
  <si>
    <t xml:space="preserve">    政府性基金转移收入</t>
  </si>
  <si>
    <t xml:space="preserve">    政府性基金转移支付</t>
  </si>
  <si>
    <t xml:space="preserve">    调入资金</t>
  </si>
  <si>
    <t xml:space="preserve">      政府性基金上解支出</t>
  </si>
  <si>
    <t xml:space="preserve">    调出资金</t>
  </si>
  <si>
    <t xml:space="preserve">    地方政府专项债务转贷支出</t>
  </si>
  <si>
    <t xml:space="preserve">    地方政府专项债务还本支出</t>
  </si>
  <si>
    <t xml:space="preserve">    年终结余</t>
  </si>
  <si>
    <t xml:space="preserve">        体育彩票公益金收入</t>
  </si>
  <si>
    <t xml:space="preserve">    政府性基金转移支付收入</t>
  </si>
  <si>
    <t xml:space="preserve">    上年结余收入</t>
  </si>
  <si>
    <t xml:space="preserve">    地方政府专项债务转贷收入</t>
  </si>
  <si>
    <t>2021年政府性基金预算支出表（本级）</t>
  </si>
  <si>
    <t>决算数</t>
  </si>
  <si>
    <t>一、政府性基金本级支出</t>
  </si>
  <si>
    <t>二、政府性基金上解支出</t>
  </si>
  <si>
    <t>三、政府性基金调出资金</t>
  </si>
  <si>
    <t>四、债务还本支出</t>
  </si>
  <si>
    <t>五、政府性基金预算年终结余</t>
  </si>
  <si>
    <t>2021年南县政府性基金转移支付预算支出表</t>
  </si>
  <si>
    <t>项目</t>
  </si>
  <si>
    <t>文化旅游体育与传媒支出</t>
  </si>
  <si>
    <t>社会保障和就业支出</t>
  </si>
  <si>
    <t xml:space="preserve">    大中型水库移民后期扶持基金</t>
  </si>
  <si>
    <t>其他支出</t>
  </si>
  <si>
    <t xml:space="preserve">    彩票发行机构业务费安排的支出</t>
  </si>
  <si>
    <t xml:space="preserve">乡  镇 </t>
  </si>
  <si>
    <t>金  额</t>
  </si>
  <si>
    <t>合 计</t>
  </si>
  <si>
    <t>分乡镇</t>
  </si>
  <si>
    <t>政府性基金预算收入</t>
  </si>
  <si>
    <t>核电站乏燃料处理处置基金收入</t>
  </si>
  <si>
    <t>国家电影事业发展专项资金相关收入</t>
  </si>
  <si>
    <t>旅游发展基金收入</t>
  </si>
  <si>
    <t>大中型水库移民后期扶持基金收入</t>
  </si>
  <si>
    <t>小型水库移民扶助基金相关收入</t>
  </si>
  <si>
    <t>可再生能源电价附加收入</t>
  </si>
  <si>
    <t>废弃电器电子产品处理基金收入</t>
  </si>
  <si>
    <t>国有土地使用权出让相关收入</t>
  </si>
  <si>
    <t>国有土地收益基金相关收入</t>
  </si>
  <si>
    <t>农业土地开发资金相关收入</t>
  </si>
  <si>
    <t>城市基础设施配套费相关收入</t>
  </si>
  <si>
    <t>污水处理费相关收入</t>
  </si>
  <si>
    <t>大中型水库库区基金相关收入</t>
  </si>
  <si>
    <t>三峡水库库区基金收入</t>
  </si>
  <si>
    <t>国家重大水利工程建设基金相关收入</t>
  </si>
  <si>
    <t>海南省高等级公路车辆通行附加费相关收入</t>
  </si>
  <si>
    <t>车辆通行费相关收入</t>
  </si>
  <si>
    <t>港口建设费相关收入</t>
  </si>
  <si>
    <t>铁路建设基金收入</t>
  </si>
  <si>
    <t>船舶油污损害赔偿基金收入</t>
  </si>
  <si>
    <t>民航发展基金收入</t>
  </si>
  <si>
    <t>农网还贷资金收入</t>
  </si>
  <si>
    <t>中央特别国债经营基金收入</t>
  </si>
  <si>
    <t>中央特别国债经营基金财务收入</t>
  </si>
  <si>
    <t>彩票发行机构和彩票销售机构的业务费用</t>
  </si>
  <si>
    <t>彩票公益金收入</t>
  </si>
  <si>
    <t>其他政府性基金相关收入</t>
  </si>
  <si>
    <t>抗疫特别国债收入</t>
  </si>
  <si>
    <t>收         入</t>
  </si>
  <si>
    <t>支           出</t>
  </si>
  <si>
    <t>本年预算</t>
  </si>
  <si>
    <t>一、利润收入</t>
  </si>
  <si>
    <t>一、国有资本经营预算补充社保基金支出</t>
  </si>
  <si>
    <t xml:space="preserve">  电子企业利润收入</t>
  </si>
  <si>
    <t>二、解决历史遗留问题及改革成本支出</t>
  </si>
  <si>
    <t xml:space="preserve">  机械企业利润收入</t>
  </si>
  <si>
    <t>三、国有企业资本金注入</t>
  </si>
  <si>
    <t xml:space="preserve">  投资服务企业利润收入</t>
  </si>
  <si>
    <t>四、国有企业政策性补贴</t>
  </si>
  <si>
    <t xml:space="preserve">  贸易企业利润收入</t>
  </si>
  <si>
    <t>五、金融国有资本经营预算支出</t>
  </si>
  <si>
    <t xml:space="preserve">  教育文化广播企业利润收入</t>
  </si>
  <si>
    <t>六、其他国有资本经营预算支出</t>
  </si>
  <si>
    <t xml:space="preserve">  其他国有资本预算企业利润收入</t>
  </si>
  <si>
    <t>七、转移性支出</t>
  </si>
  <si>
    <t>二、股利、股息收入</t>
  </si>
  <si>
    <t>三、产权转让收入</t>
  </si>
  <si>
    <t>四、清算收入</t>
  </si>
  <si>
    <t>五、其他国有资本经营收入</t>
  </si>
  <si>
    <t>本年收入合计</t>
  </si>
  <si>
    <t>本年支出合计</t>
  </si>
  <si>
    <t xml:space="preserve">   电子企业利润收入</t>
  </si>
  <si>
    <t xml:space="preserve">   机械企业利润收入</t>
  </si>
  <si>
    <t xml:space="preserve">   投资服务企业利润收入</t>
  </si>
  <si>
    <t xml:space="preserve">   贸易企业利润收入</t>
  </si>
  <si>
    <t xml:space="preserve">   教育文化广播企业利润收入</t>
  </si>
  <si>
    <t xml:space="preserve">   其他国有资本预算企业利润收入</t>
  </si>
  <si>
    <t>2021年国有资本经营预算支出表（本级）</t>
  </si>
  <si>
    <t>支  出  总  计</t>
  </si>
  <si>
    <t>国有资本经营预算转移支付</t>
  </si>
  <si>
    <t>说明：现行体制下，南县县本级未列对下国有资本经营预算转移支付，本表以空表形式公开。</t>
  </si>
  <si>
    <t>金额</t>
  </si>
  <si>
    <t>国有资本经营预算上级补助收入</t>
  </si>
  <si>
    <t>说明：现行结算体制县级没有国有资本转移支付。</t>
  </si>
  <si>
    <t>2021年社会保险基金收支预算总表</t>
  </si>
  <si>
    <t>机关事业养老保险基金</t>
  </si>
  <si>
    <t>城乡居民养老保险基金</t>
  </si>
  <si>
    <t>职工基本医疗(生育）保险基金</t>
  </si>
  <si>
    <t>城乡居民基本
医疗保险基金</t>
  </si>
  <si>
    <t>失业保险基金</t>
  </si>
  <si>
    <t>工伤保险基金</t>
  </si>
  <si>
    <t>一、上年结余</t>
  </si>
  <si>
    <t>二、本年收入</t>
  </si>
  <si>
    <t>其中：1、社会保险费收入</t>
  </si>
  <si>
    <t xml:space="preserve">       2、利息收入</t>
  </si>
  <si>
    <t xml:space="preserve">       3、财政补贴收入</t>
  </si>
  <si>
    <t xml:space="preserve">       4、转移收入</t>
  </si>
  <si>
    <t xml:space="preserve">       5、其他收入</t>
  </si>
  <si>
    <t xml:space="preserve">       6、中央调剂资金收入（省级专用）</t>
  </si>
  <si>
    <t xml:space="preserve">       7、中央调剂基金收入（中央专用）</t>
  </si>
  <si>
    <t>三、本年支出</t>
  </si>
  <si>
    <t xml:space="preserve"> 其中：1、社会保险待遇支出</t>
  </si>
  <si>
    <t xml:space="preserve">        2、转移支出</t>
  </si>
  <si>
    <t xml:space="preserve">        3、其他支出</t>
  </si>
  <si>
    <t xml:space="preserve">        4、中央调剂基金支出（中央专用）</t>
  </si>
  <si>
    <t xml:space="preserve">        5、中央调剂资金支出（省级专用）</t>
  </si>
  <si>
    <t>四、本年收支结余</t>
  </si>
  <si>
    <t>五、年末滚存结余</t>
  </si>
  <si>
    <t xml:space="preserve">       6、中央调剂资金收入     （省级专用）</t>
  </si>
  <si>
    <t xml:space="preserve">       7、中央调剂基金收入    （中央专用）</t>
  </si>
  <si>
    <t>本年支出</t>
  </si>
  <si>
    <t xml:space="preserve">       2、转移支出</t>
  </si>
  <si>
    <t xml:space="preserve">       3、其他支出</t>
  </si>
  <si>
    <t xml:space="preserve">       4、中央调剂基金支出（中央专用）</t>
  </si>
  <si>
    <t xml:space="preserve">       5、中央调剂资金支出（省级专用）</t>
  </si>
  <si>
    <t>2021年“三公”经费预算表</t>
  </si>
  <si>
    <t>因公出国（境）费</t>
  </si>
  <si>
    <t>公务接待费</t>
  </si>
  <si>
    <t>公务用车购置及运行费</t>
  </si>
  <si>
    <t>小计</t>
  </si>
  <si>
    <t>购置费</t>
  </si>
  <si>
    <t>运行费</t>
  </si>
  <si>
    <t>2021年政府采购预算情况表</t>
  </si>
  <si>
    <t xml:space="preserve">                                               单位：万元</t>
  </si>
  <si>
    <t>单位名称</t>
  </si>
  <si>
    <t>项目名称</t>
  </si>
  <si>
    <t>采购品目</t>
  </si>
  <si>
    <t>采购单价</t>
  </si>
  <si>
    <t>计量单位</t>
  </si>
  <si>
    <t>说明：2021年全县部门预算单位政府采购预算额为0万元，比上年减少64.23万元。</t>
  </si>
  <si>
    <t>2020年度政府债券限额表</t>
  </si>
  <si>
    <t>债务类型</t>
  </si>
  <si>
    <t>债务总限额</t>
  </si>
  <si>
    <t>当年新增债务限额</t>
  </si>
  <si>
    <t>一般债务</t>
  </si>
  <si>
    <t>专项债务</t>
  </si>
  <si>
    <t>债券类型</t>
  </si>
  <si>
    <t>一般债券余额总计</t>
  </si>
  <si>
    <t>其中：</t>
  </si>
  <si>
    <t>新增债券</t>
  </si>
  <si>
    <t>置换债券</t>
  </si>
  <si>
    <t>偿还到期政府债券</t>
  </si>
  <si>
    <t>一般债券</t>
  </si>
  <si>
    <t>专项债券</t>
  </si>
  <si>
    <t>表十一</t>
  </si>
  <si>
    <t>市直部门单位专项明细表</t>
  </si>
  <si>
    <t>单位：千元</t>
  </si>
  <si>
    <t>功能科目</t>
  </si>
  <si>
    <t>经费拨款</t>
  </si>
  <si>
    <t>[001001]人大办</t>
  </si>
  <si>
    <t>[2010101]行政运行</t>
  </si>
  <si>
    <t>常委会及主任会议专项经费</t>
  </si>
  <si>
    <t>中心工作专项工作经费</t>
  </si>
  <si>
    <t>三湘农产品质量安全经费</t>
  </si>
  <si>
    <t>民族团结行专项</t>
  </si>
  <si>
    <t>环保世界行专项</t>
  </si>
  <si>
    <t>三湘农民健康行专项</t>
  </si>
  <si>
    <t>上级专题调研及视察经费</t>
  </si>
  <si>
    <t>执法检查经费</t>
  </si>
  <si>
    <t>监督专项经费</t>
  </si>
  <si>
    <t>[2010108]代表工作</t>
  </si>
  <si>
    <t>代表工作经费专项</t>
  </si>
  <si>
    <t>[2010109]人大信访工作</t>
  </si>
  <si>
    <t>信访工作经费</t>
  </si>
  <si>
    <t>[2010199]其他人大事务支出</t>
  </si>
  <si>
    <t>扶贫工作专项</t>
  </si>
  <si>
    <t>老干部专项经费</t>
  </si>
  <si>
    <t>委室调研经费专项</t>
  </si>
  <si>
    <t>[001001]人大办 汇总</t>
  </si>
  <si>
    <t>[001002]政协办</t>
  </si>
  <si>
    <t>[2010201]行政运行</t>
  </si>
  <si>
    <t>委室调研经费</t>
  </si>
  <si>
    <t>[2010202]一般行政管理事务</t>
  </si>
  <si>
    <t>全市委员调研经费</t>
  </si>
  <si>
    <t>走访外地委员经费</t>
  </si>
  <si>
    <t>委员活动及委员工作室工作经费</t>
  </si>
  <si>
    <t>[2010205]委员视察</t>
  </si>
  <si>
    <t>委员视察经费</t>
  </si>
  <si>
    <t>[2010206]参政议政</t>
  </si>
  <si>
    <t>双月协商工作经费</t>
  </si>
  <si>
    <t>民主监督及民主评议工作经费</t>
  </si>
  <si>
    <t>[2010299]其他政协事务支出</t>
  </si>
  <si>
    <t>上级专题调研及考察经费</t>
  </si>
  <si>
    <t>经促会工作经费</t>
  </si>
  <si>
    <t>[001002]政协办 汇总</t>
  </si>
  <si>
    <t>[001003]市委办</t>
  </si>
  <si>
    <t>[2013102]一般行政管理事务</t>
  </si>
  <si>
    <t>业务工作及运行维护专项经费</t>
  </si>
  <si>
    <t>公务车运行及维护</t>
  </si>
  <si>
    <t>调研工作经费</t>
  </si>
  <si>
    <t>市全面深化改革领导小组办公室工作经费</t>
  </si>
  <si>
    <t>市委保密工作经费</t>
  </si>
  <si>
    <t>市委政府保密专网租费</t>
  </si>
  <si>
    <t>机要通信专网租费及运行维护费</t>
  </si>
  <si>
    <t>督查专项经费</t>
  </si>
  <si>
    <t>《沅江工作》编印专项经费</t>
  </si>
  <si>
    <t>全市办公室主任业务培训工作经费</t>
  </si>
  <si>
    <t>市全面小康领导小组办公室工作经费</t>
  </si>
  <si>
    <t>扶贫工作专项经费</t>
  </si>
  <si>
    <t>电子政务内网运行维护经费</t>
  </si>
  <si>
    <t>[001003]市委办 汇总</t>
  </si>
  <si>
    <t>[001004]党史办</t>
  </si>
  <si>
    <t>“申苏”专项</t>
  </si>
  <si>
    <t>联络组经费</t>
  </si>
  <si>
    <t>专题编写经费</t>
  </si>
  <si>
    <t>《党史专题》、《沅江纪事》、《益阳党史执政实录》编辑工作经费</t>
  </si>
  <si>
    <t>[001004]党史办 汇总</t>
  </si>
  <si>
    <t>[001005]机关事务服务中心</t>
  </si>
  <si>
    <t>[2010302]一般行政管理事务</t>
  </si>
  <si>
    <t>非税收入执收成本</t>
  </si>
  <si>
    <t>[001005]机关事务服务中心 汇总</t>
  </si>
  <si>
    <t>[001006]组织部</t>
  </si>
  <si>
    <t>[2013201]行政运行</t>
  </si>
  <si>
    <t>大组工网建设</t>
  </si>
  <si>
    <t>党建工作专项经费</t>
  </si>
  <si>
    <t>[2013202]一般行政管理事务</t>
  </si>
  <si>
    <t>信息调研工作经费</t>
  </si>
  <si>
    <t>选调生和大学生村官管理专项</t>
  </si>
  <si>
    <t>党代表调研活动经费</t>
  </si>
  <si>
    <t>两新工委及指导员津贴</t>
  </si>
  <si>
    <t>[2013203]机关服务</t>
  </si>
  <si>
    <t>组工干部培训工作经费</t>
  </si>
  <si>
    <t>[2013299]其他组织事务支出</t>
  </si>
  <si>
    <t>干部档案管理与信息化建设工作经费</t>
  </si>
  <si>
    <t>驻村办工作经费</t>
  </si>
  <si>
    <t>领导班子年度考核专项经费</t>
  </si>
  <si>
    <t>绩效考核办工作经费</t>
  </si>
  <si>
    <t>[2013302]一般行政管理事务</t>
  </si>
  <si>
    <t>党员教育经费</t>
  </si>
  <si>
    <t>干部异地培训经费</t>
  </si>
  <si>
    <t>七一表彰</t>
  </si>
  <si>
    <t>[001006]组织部 汇总</t>
  </si>
  <si>
    <t>[001008]统战部</t>
  </si>
  <si>
    <t>[2013401]行政运行</t>
  </si>
  <si>
    <t>民族事业补助及宗教执法费用</t>
  </si>
  <si>
    <t>业务费专项</t>
  </si>
  <si>
    <t>四大宗教团体管理费用</t>
  </si>
  <si>
    <t>台办工作经费</t>
  </si>
  <si>
    <t>黄埔同学会工作经费</t>
  </si>
  <si>
    <t>建立及维护非公经济代表人士评价体系</t>
  </si>
  <si>
    <t>专项工作经费</t>
  </si>
  <si>
    <t>[2013402]一般行政管理事务</t>
  </si>
  <si>
    <t>四同创建工作经费</t>
  </si>
  <si>
    <t>党外代表人士队伍建设</t>
  </si>
  <si>
    <t>党外知识分子联谊会工作经费</t>
  </si>
  <si>
    <t>[001008]统战部 汇总</t>
  </si>
  <si>
    <t>[001009]政法委</t>
  </si>
  <si>
    <t>国安工作经费</t>
  </si>
  <si>
    <t>维稳工作经费</t>
  </si>
  <si>
    <t>法学会工作经费</t>
  </si>
  <si>
    <t>扫黑除恶专项斗争工作经费</t>
  </si>
  <si>
    <t>[001009]政法委 汇总</t>
  </si>
  <si>
    <t>[001010]工商联</t>
  </si>
  <si>
    <t>[2012801]行政运行</t>
  </si>
  <si>
    <t>"四同创建"工作经费</t>
  </si>
  <si>
    <t>[2012802]一般行政管理事务</t>
  </si>
  <si>
    <t>招商引资</t>
  </si>
  <si>
    <t>精准扶贫</t>
  </si>
  <si>
    <t>商会扶持资金</t>
  </si>
  <si>
    <t>[2012901]行政运行</t>
  </si>
  <si>
    <t>非公党建工作经费</t>
  </si>
  <si>
    <t>商会建设、企业维权及教育培训等经费</t>
  </si>
  <si>
    <t>[001010]工商联 汇总</t>
  </si>
  <si>
    <t>[001011]妇联</t>
  </si>
  <si>
    <t>[2012950]事业运行</t>
  </si>
  <si>
    <t>妇女儿童工作经费</t>
  </si>
  <si>
    <t>乡镇妇联组织工作经费</t>
  </si>
  <si>
    <t>[001011]妇联 汇总</t>
  </si>
  <si>
    <t>[001012]团委</t>
  </si>
  <si>
    <t>[2012902]一般行政管理事务</t>
  </si>
  <si>
    <t>青少年事业发展专项</t>
  </si>
  <si>
    <t>乡镇大团委建设项目</t>
  </si>
  <si>
    <t>[001012]团委 汇总</t>
  </si>
  <si>
    <t>[001013]“610”办</t>
  </si>
  <si>
    <t>[2013601]行政运行</t>
  </si>
  <si>
    <t>办案经费</t>
  </si>
  <si>
    <t>反邪教外勤工作经费</t>
  </si>
  <si>
    <t>反邪教工作经费</t>
  </si>
  <si>
    <t>教育转化及租车</t>
  </si>
  <si>
    <t>反邪教联防联控费用</t>
  </si>
  <si>
    <t>[001013]“610”办 汇总</t>
  </si>
  <si>
    <t>[001014]政府办</t>
  </si>
  <si>
    <t>法律顾问工作专项经费</t>
  </si>
  <si>
    <t>政府工作报告专项经费</t>
  </si>
  <si>
    <t>法制工作专项经费</t>
  </si>
  <si>
    <t>应急专项经费</t>
  </si>
  <si>
    <t>提案议案办理经费</t>
  </si>
  <si>
    <t>政府法制专项经费</t>
  </si>
  <si>
    <t>打击非法集资专项经费</t>
  </si>
  <si>
    <t>应急平台及12345平台维修费</t>
  </si>
  <si>
    <t>公务用车运行维护经费</t>
  </si>
  <si>
    <t>市政府重点办专项经费</t>
  </si>
  <si>
    <t>市志办工作专项经费</t>
  </si>
  <si>
    <t>业务工作及运行维护专项</t>
  </si>
  <si>
    <t>重大决策调研专项经费</t>
  </si>
  <si>
    <t>报刊杂志及政府专项费用</t>
  </si>
  <si>
    <t>电视电话会议系统租金及宽带费</t>
  </si>
  <si>
    <t>市长热线专项经费</t>
  </si>
  <si>
    <t>[001014]政府办 汇总</t>
  </si>
  <si>
    <t>[001015]政务中心</t>
  </si>
  <si>
    <t>[2010303]机关服务</t>
  </si>
  <si>
    <t>临聘人员经费</t>
  </si>
  <si>
    <t>[2010306]政务公开审批</t>
  </si>
  <si>
    <t>并联审批专项</t>
  </si>
  <si>
    <t>中心运转经费</t>
  </si>
  <si>
    <t>[001015]政务中心 汇总</t>
  </si>
  <si>
    <t>[001016]信访局</t>
  </si>
  <si>
    <t>[2010308]信访事务</t>
  </si>
  <si>
    <t>接访劝返经费</t>
  </si>
  <si>
    <t>特殊信访人员特困救助金</t>
  </si>
  <si>
    <t>[001016]信访局 汇总</t>
  </si>
  <si>
    <t>[001017]纪委</t>
  </si>
  <si>
    <t>[2011101]行政运行</t>
  </si>
  <si>
    <t>反腐倡廉宣传教育工作专项</t>
  </si>
  <si>
    <t>作风办问责办工作经费</t>
  </si>
  <si>
    <t>廉政教育基地和办案点运行维护费</t>
  </si>
  <si>
    <t>乡镇纪检组织建设工作经费</t>
  </si>
  <si>
    <t>执法用车运行维护费</t>
  </si>
  <si>
    <t>纪检监察一体化管理联动工作经费</t>
  </si>
  <si>
    <t>[001017]纪委 汇总</t>
  </si>
  <si>
    <t>[001018]编委</t>
  </si>
  <si>
    <t>大编委工作经费</t>
  </si>
  <si>
    <t>年报和中文域名注册经费</t>
  </si>
  <si>
    <t>事业法人年检登记费</t>
  </si>
  <si>
    <t>全市行政事业单位中文域名经费</t>
  </si>
  <si>
    <t>[001018]编委 汇总</t>
  </si>
  <si>
    <t>[001019]审计局</t>
  </si>
  <si>
    <t>[2010804]审计业务</t>
  </si>
  <si>
    <t>预算执行及行政专项审计经费</t>
  </si>
  <si>
    <t>经济责任审计经费</t>
  </si>
  <si>
    <t>“金审”工程及信息化建设</t>
  </si>
  <si>
    <t>聘用专家审计费</t>
  </si>
  <si>
    <t>学习培训经费</t>
  </si>
  <si>
    <t>[001019]审计局 汇总</t>
  </si>
  <si>
    <t>[001020001]财政局机关</t>
  </si>
  <si>
    <t>[2010601]行政运行</t>
  </si>
  <si>
    <t>财政监督专项经费</t>
  </si>
  <si>
    <t>财政决算编制及培训专项</t>
  </si>
  <si>
    <t>非税收入成本</t>
  </si>
  <si>
    <t>预算编制及调查专项经费</t>
  </si>
  <si>
    <t>财政干部教育培训专项</t>
  </si>
  <si>
    <t>国库集中支付清算专项</t>
  </si>
  <si>
    <t>互联网+监督专项经费</t>
  </si>
  <si>
    <t>国有资产管理专项</t>
  </si>
  <si>
    <t>绩效评价专项经费</t>
  </si>
  <si>
    <t>[2010602]一般行政管理事务</t>
  </si>
  <si>
    <t>票据网络维护专项经费</t>
  </si>
  <si>
    <t>[001020001]财政局机关 汇总</t>
  </si>
  <si>
    <t>[001020002]非税局</t>
  </si>
  <si>
    <t>非税征管专项经费</t>
  </si>
  <si>
    <t>非税票据工本费</t>
  </si>
  <si>
    <t>[001020002]非税局 汇总</t>
  </si>
  <si>
    <t>[001020003]乡财局</t>
  </si>
  <si>
    <t>乡财乡用网络租凭维护专项经费</t>
  </si>
  <si>
    <t>乡镇财政财务管理专项经费</t>
  </si>
  <si>
    <t>[001020003]乡财局 汇总</t>
  </si>
  <si>
    <t>[001020004]投资评审中心</t>
  </si>
  <si>
    <t>投资评审专项经费</t>
  </si>
  <si>
    <t>[001020004]投资评审中心 汇总</t>
  </si>
  <si>
    <t>[001021]老干局</t>
  </si>
  <si>
    <t>老年大学活动经费</t>
  </si>
  <si>
    <t>业务费</t>
  </si>
  <si>
    <t>老年设备维修费</t>
  </si>
  <si>
    <t>特困离退休干部及遗孀帮扶专项</t>
  </si>
  <si>
    <t>老年协会活动经费</t>
  </si>
  <si>
    <t>老干特需经费</t>
  </si>
  <si>
    <t>老年体协活动经费</t>
  </si>
  <si>
    <t>老年活动用车</t>
  </si>
  <si>
    <t>关工委工作经费</t>
  </si>
  <si>
    <t>离退休党工委工作经费</t>
  </si>
  <si>
    <t>老年活动中心专项经费</t>
  </si>
  <si>
    <t>老年活动工作经费</t>
  </si>
  <si>
    <t>[001021]老干局 汇总</t>
  </si>
  <si>
    <t>[001022]总工会</t>
  </si>
  <si>
    <t>行政事业单位工会经费</t>
  </si>
  <si>
    <t>帮扶基金</t>
  </si>
  <si>
    <t>[001022]总工会 汇总</t>
  </si>
  <si>
    <t>[001023]统计局</t>
  </si>
  <si>
    <t>[2010502]一般行政管理事务</t>
  </si>
  <si>
    <t>统计年鉴印刷费</t>
  </si>
  <si>
    <t>[2010505]专项统计业务</t>
  </si>
  <si>
    <t>五个百户调查及差旅费</t>
  </si>
  <si>
    <t>“企业一套表”联网直报经费</t>
  </si>
  <si>
    <t>[2010507]专项普查活动</t>
  </si>
  <si>
    <t>第四次经济普查经费</t>
  </si>
  <si>
    <t>[2010508]统计抽样调查</t>
  </si>
  <si>
    <t>粮食产量抽样调查经费</t>
  </si>
  <si>
    <t>[001023]统计局 汇总</t>
  </si>
  <si>
    <t>[001024]信息中心</t>
  </si>
  <si>
    <t>[2010305]专项业务活动</t>
  </si>
  <si>
    <t>社区接入电子政务外网电路租赁</t>
  </si>
  <si>
    <t>水电及安防费用</t>
  </si>
  <si>
    <t>[2010504]信息事务</t>
  </si>
  <si>
    <t>中心机房及网络维护费</t>
  </si>
  <si>
    <t>网络建设专项</t>
  </si>
  <si>
    <t>政府网站建设管理专项经费</t>
  </si>
  <si>
    <t>全市电子政务网络运行维护费用</t>
  </si>
  <si>
    <t>电子政务外网平台一期工程设备维护费</t>
  </si>
  <si>
    <t>电子政务外网链路及城域网光纤租费</t>
  </si>
  <si>
    <t>[001024]信息中心 汇总</t>
  </si>
  <si>
    <t>[001025]国库集中支付核算中心</t>
  </si>
  <si>
    <t>年终决算专项费用</t>
  </si>
  <si>
    <t>财务费用</t>
  </si>
  <si>
    <t>全市财务档案维护管理经费</t>
  </si>
  <si>
    <t>国库集中支付业务结算费用</t>
  </si>
  <si>
    <t>[001025]国库集中支付核算中心 汇总</t>
  </si>
  <si>
    <t>[001027]食品药品工商质量监督管理局</t>
  </si>
  <si>
    <t>[2013802]一般行政管理事务</t>
  </si>
  <si>
    <t>打击传销、打假治劣、打非治违工作经费</t>
  </si>
  <si>
    <t>质量技术监督专项</t>
  </si>
  <si>
    <t>市长质量奖经费</t>
  </si>
  <si>
    <t>质量强市、名牌产品创建、标准化战略经费</t>
  </si>
  <si>
    <t>计量检定、计量器具免费鉴定维护工作经费</t>
  </si>
  <si>
    <t>保健食品、化妆品、餐饮监管经费</t>
  </si>
  <si>
    <t>风险监测、监督抽检、科普宣传、举报奖励经费</t>
  </si>
  <si>
    <t>食品、药品、商品、产品检验费</t>
  </si>
  <si>
    <t>食品药品城乡一体化经费</t>
  </si>
  <si>
    <t>食安委工作经费</t>
  </si>
  <si>
    <t>食品安全综合监督工作经费</t>
  </si>
  <si>
    <t>[2013804]市场监督管理专项</t>
  </si>
  <si>
    <t>企业年报、信息检索、“五证合一”工作经费</t>
  </si>
  <si>
    <t>工商行政管理专项</t>
  </si>
  <si>
    <t>安全生产、特种设备监管经费</t>
  </si>
  <si>
    <t>[2013805]市场监管执法</t>
  </si>
  <si>
    <t>执法办案专项</t>
  </si>
  <si>
    <t>[2013806]消费者权益保护</t>
  </si>
  <si>
    <t>消费者权益保护专项</t>
  </si>
  <si>
    <t>[2013812]药品事务</t>
  </si>
  <si>
    <t>药品和医疗器械专项稽查经费</t>
  </si>
  <si>
    <t>[001027]食品药品工商质量监督管理局 汇总</t>
  </si>
  <si>
    <t>[001028]公安局</t>
  </si>
  <si>
    <t>[2040202]一般行政管理事务</t>
  </si>
  <si>
    <t>执法执收成本</t>
  </si>
  <si>
    <t>民调中心经费</t>
  </si>
  <si>
    <t>实习特警经费</t>
  </si>
  <si>
    <t>[2040220]执法办案</t>
  </si>
  <si>
    <t>三小场所管理专项经费</t>
  </si>
  <si>
    <t>城区烟花爆竹禁放经费</t>
  </si>
  <si>
    <t>国保专项工作经费</t>
  </si>
  <si>
    <t>经侦办案经费</t>
  </si>
  <si>
    <t>禁毒经费</t>
  </si>
  <si>
    <t>反恐、维稳专项经费</t>
  </si>
  <si>
    <t>辅警人员经费和工作经费</t>
  </si>
  <si>
    <t>特警工作经费缺口</t>
  </si>
  <si>
    <t>扫黑除恶专项经费</t>
  </si>
  <si>
    <t>[2040299]其他公安支出</t>
  </si>
  <si>
    <t>装备购置费</t>
  </si>
  <si>
    <t>[001028]公安局 汇总</t>
  </si>
  <si>
    <t>[001029]看守所</t>
  </si>
  <si>
    <t>工勤人员工资及补助</t>
  </si>
  <si>
    <t>劳改人员生活费补助</t>
  </si>
  <si>
    <t>衣被及重病号医护费</t>
  </si>
  <si>
    <t>看守所维修、电费及投劳救治费</t>
  </si>
  <si>
    <t>医疗专业化建设工作经费</t>
  </si>
  <si>
    <t>[001029]看守所 汇总</t>
  </si>
  <si>
    <t>[001030]拘留所</t>
  </si>
  <si>
    <t>拘留人员给养经费</t>
  </si>
  <si>
    <t>戒毒人员经费专项</t>
  </si>
  <si>
    <t>水电.伙食.医疗费</t>
  </si>
  <si>
    <t>[001030]拘留所 汇总</t>
  </si>
  <si>
    <t>[001031]交警大队</t>
  </si>
  <si>
    <t>道路交通设施维护费</t>
  </si>
  <si>
    <t>道路交通事故救助经费</t>
  </si>
  <si>
    <t>交通管理经费</t>
  </si>
  <si>
    <t>涉案车辆停车费</t>
  </si>
  <si>
    <t>交通协警经费</t>
  </si>
  <si>
    <t>事故鉴定费</t>
  </si>
  <si>
    <t>城区交通秩序及牵引经费</t>
  </si>
  <si>
    <t>装备采购经费</t>
  </si>
  <si>
    <t>道路救助基金</t>
  </si>
  <si>
    <t>[001031]交警大队 汇总</t>
  </si>
  <si>
    <t>[001034]司法局</t>
  </si>
  <si>
    <t>[2040602]一般行政管理事务</t>
  </si>
  <si>
    <t>安置帮教经费</t>
  </si>
  <si>
    <t>三调联动经费</t>
  </si>
  <si>
    <t>政府购买人民调解等服务</t>
  </si>
  <si>
    <t>上级补助装备款</t>
  </si>
  <si>
    <t>医疗纠纷调解委员会经费</t>
  </si>
  <si>
    <t>[2040605]普法宣传</t>
  </si>
  <si>
    <t>普法宣传经费</t>
  </si>
  <si>
    <t>[2040610]社区矫正</t>
  </si>
  <si>
    <t>社区矫正经费</t>
  </si>
  <si>
    <t>[001034]司法局 汇总</t>
  </si>
  <si>
    <t>[001035]市党校</t>
  </si>
  <si>
    <t>[2050802]干部教育</t>
  </si>
  <si>
    <t>主体班教育项目</t>
  </si>
  <si>
    <t>公共维护及管理项目</t>
  </si>
  <si>
    <t>教学设备购置更新项目</t>
  </si>
  <si>
    <t>教研、科研、图书购置及教师调研、进修项目</t>
  </si>
  <si>
    <t>[001035]市党校 汇总</t>
  </si>
  <si>
    <t>[001037]法律援助中心</t>
  </si>
  <si>
    <t>[2040607]法律援助</t>
  </si>
  <si>
    <t>法律援助专项</t>
  </si>
  <si>
    <t>[001037]法律援助中心 汇总</t>
  </si>
  <si>
    <t>[001038]巡察办</t>
  </si>
  <si>
    <t>[2011102]一般行政管理事务</t>
  </si>
  <si>
    <t>巡察经费</t>
  </si>
  <si>
    <t>[001038]巡察办 汇总</t>
  </si>
  <si>
    <t>[002006]教育系统专项</t>
  </si>
  <si>
    <t>[2050101]行政运行</t>
  </si>
  <si>
    <t>离退休教师节日慰问费</t>
  </si>
  <si>
    <t>[2050102]一般行政管理事务</t>
  </si>
  <si>
    <t>工会经费</t>
  </si>
  <si>
    <t>督导迎检</t>
  </si>
  <si>
    <t>督学责任区工作经费</t>
  </si>
  <si>
    <t>保障办专项经费</t>
  </si>
  <si>
    <t>资助中心工作经费</t>
  </si>
  <si>
    <t>[2050199]其他教育管理事务支出</t>
  </si>
  <si>
    <t>进修学校工作经费</t>
  </si>
  <si>
    <t>青少年活动中心工作经费</t>
  </si>
  <si>
    <t>电大站工作经费</t>
  </si>
  <si>
    <t>农民大学生培训经费</t>
  </si>
  <si>
    <t>[2050201]学前教育</t>
  </si>
  <si>
    <t>学前教育资助配套</t>
  </si>
  <si>
    <t>校车整治工作经费</t>
  </si>
  <si>
    <t>中心幼儿园工作经费</t>
  </si>
  <si>
    <t>[2050202]小学教育</t>
  </si>
  <si>
    <t>岗位设置增加岗位工资</t>
  </si>
  <si>
    <t>补助公用经费资金配套</t>
  </si>
  <si>
    <t>运动会、教学教研、安全等专项经费</t>
  </si>
  <si>
    <t>[2050203]初中教育</t>
  </si>
  <si>
    <t>补助家庭经济困难寄宿生生活费资金配套</t>
  </si>
  <si>
    <t>教师晋级提标包干</t>
  </si>
  <si>
    <t>国企子弟校退休教师养老金补差</t>
  </si>
  <si>
    <t>乡镇中心校工作经费</t>
  </si>
  <si>
    <t>[2050204]高中教育</t>
  </si>
  <si>
    <t>普高免学费配套</t>
  </si>
  <si>
    <t>普高助学金配套</t>
  </si>
  <si>
    <t>普高公用经费配套</t>
  </si>
  <si>
    <t>[2050299]其他普通教育支出</t>
  </si>
  <si>
    <t>死亡教师抚恤金包干</t>
  </si>
  <si>
    <t>师资培训费</t>
  </si>
  <si>
    <t>[2050399]其他职业教育支出</t>
  </si>
  <si>
    <t>中职免学费配套</t>
  </si>
  <si>
    <t>中职助学金配套</t>
  </si>
  <si>
    <t>职高职业教育培训</t>
  </si>
  <si>
    <t>职教等发展经费</t>
  </si>
  <si>
    <t>[2050701]特殊学校教育</t>
  </si>
  <si>
    <t>特殊教育教师岗位补贴</t>
  </si>
  <si>
    <t>[2050901]农村中小学校舍建设</t>
  </si>
  <si>
    <t>校舍维修改造资金</t>
  </si>
  <si>
    <t>[2050902]农村中小学教学设施</t>
  </si>
  <si>
    <t>农村义务教育寄宿制学校条件改善资金配套</t>
  </si>
  <si>
    <t>[2050903]城市中小学校舍建设</t>
  </si>
  <si>
    <t>政通学校小学部建设贷款利息</t>
  </si>
  <si>
    <t>[2050905]中等职业学校教学设施</t>
  </si>
  <si>
    <t>职业中专实训设备购置</t>
  </si>
  <si>
    <t>[2050999]其他教育费附加安排的支出</t>
  </si>
  <si>
    <t>改善办学条件及危房改造专项资金</t>
  </si>
  <si>
    <t>[002006]教育系统专项 汇总</t>
  </si>
  <si>
    <t>[002007001]文体广新局机关</t>
  </si>
  <si>
    <t>[2070102]一般行政管理事务</t>
  </si>
  <si>
    <t>老剧团补贴</t>
  </si>
  <si>
    <t>[2070114]旅游行业业务管理</t>
  </si>
  <si>
    <t>旅游发展专项</t>
  </si>
  <si>
    <t>[002007001]文体广新局机关 汇总</t>
  </si>
  <si>
    <t>[002007002]文化馆</t>
  </si>
  <si>
    <t>文化馆免费开放专项</t>
  </si>
  <si>
    <t>[002007002]文化馆 汇总</t>
  </si>
  <si>
    <t>[002007003]图书馆</t>
  </si>
  <si>
    <t>[2070104]图书馆</t>
  </si>
  <si>
    <t>非税执收成本</t>
  </si>
  <si>
    <t>图书购置经费</t>
  </si>
  <si>
    <t>[002007003]图书馆 汇总</t>
  </si>
  <si>
    <t>[002007004]博物馆</t>
  </si>
  <si>
    <t>[2070205]博物馆</t>
  </si>
  <si>
    <t>文物修缮专项经费</t>
  </si>
  <si>
    <t>[002007004]博物馆 汇总</t>
  </si>
  <si>
    <t>[002007005]稽查队</t>
  </si>
  <si>
    <t>[2070112]文化和旅游市场管理</t>
  </si>
  <si>
    <t>文化执法工作经费</t>
  </si>
  <si>
    <t>扫黄打非专项经费</t>
  </si>
  <si>
    <t>[002007005]稽查队 汇总</t>
  </si>
  <si>
    <t>[002007006]全民健身服务中心</t>
  </si>
  <si>
    <t>[2070302]一般行政管理事务</t>
  </si>
  <si>
    <t>国民体质监测与社会指导员培训</t>
  </si>
  <si>
    <t>协会扶持专项经费</t>
  </si>
  <si>
    <t>[002007006]全民健身服务中心 汇总</t>
  </si>
  <si>
    <t>[002008001]广播电视台机关</t>
  </si>
  <si>
    <t>[2070802]一般行政管理事务</t>
  </si>
  <si>
    <t>设备改造资金</t>
  </si>
  <si>
    <t>[2070805]电视</t>
  </si>
  <si>
    <t>走进新农村电视栏目专项经费</t>
  </si>
  <si>
    <t>政法在线电视栏目专项经费</t>
  </si>
  <si>
    <t>新闻优稿优节目奖励</t>
  </si>
  <si>
    <t>[2070899]其他广播电视支出</t>
  </si>
  <si>
    <t>"村村响"应急广播维修经费</t>
  </si>
  <si>
    <t>[002008001]广播电视台机关 汇总</t>
  </si>
  <si>
    <t>[002009]文  联</t>
  </si>
  <si>
    <t>协会活动工作经费</t>
  </si>
  <si>
    <t>《天下洞庭》杂志编印费</t>
  </si>
  <si>
    <t>作品扶持奖励经费</t>
  </si>
  <si>
    <t>《南洞庭》《琼湖晨韵》办刊经费</t>
  </si>
  <si>
    <t>[002009]文  联 汇总</t>
  </si>
  <si>
    <t>[002010]市科协</t>
  </si>
  <si>
    <t>[2060702]科普活动</t>
  </si>
  <si>
    <t>科技三项费用</t>
  </si>
  <si>
    <t>老科协科普经费</t>
  </si>
  <si>
    <t>[002010]市科协 汇总</t>
  </si>
  <si>
    <t>[002011]档案局</t>
  </si>
  <si>
    <t>[2012602]一般行政管理事务</t>
  </si>
  <si>
    <t>档案安全管理及运行专项经费</t>
  </si>
  <si>
    <t>年鉴编撰印刷出版发行经费</t>
  </si>
  <si>
    <t>设备运行维护费</t>
  </si>
  <si>
    <t>[2012604]档案馆</t>
  </si>
  <si>
    <t>档案抢救及珍贵档案征集专项经费</t>
  </si>
  <si>
    <t>档案信息化建设专项经费</t>
  </si>
  <si>
    <t>其他档案事务经费</t>
  </si>
  <si>
    <t>巡察办物业水电费及档案消防安全管理专人值守费</t>
  </si>
  <si>
    <t>[002011]档案局 汇总</t>
  </si>
  <si>
    <t>[002012]宣传部</t>
  </si>
  <si>
    <t>全市党报党刊发行经费</t>
  </si>
  <si>
    <t>网评员通讯员培训经费</t>
  </si>
  <si>
    <t>创建学习型党组织</t>
  </si>
  <si>
    <t>新闻网络升级改版费用</t>
  </si>
  <si>
    <t>网络舆情监测管理平台维护费</t>
  </si>
  <si>
    <t>新媒体建设及对外宣传联络</t>
  </si>
  <si>
    <t>全市舆情处置经费</t>
  </si>
  <si>
    <t>《沅江手机报》征订经费</t>
  </si>
  <si>
    <t>《沅江手机报》办报工作经费</t>
  </si>
  <si>
    <t>接待上级媒体专项</t>
  </si>
  <si>
    <t>[002012]宣传部 汇总</t>
  </si>
  <si>
    <t>[003002]城市管理行政执法局</t>
  </si>
  <si>
    <t>[2120104]城管执法</t>
  </si>
  <si>
    <t>公务用车运行维护费</t>
  </si>
  <si>
    <t>城市维护费-城管监察综合执法工作经费</t>
  </si>
  <si>
    <t>一江三路管理及环境整治经费</t>
  </si>
  <si>
    <t>城市专项整治经费</t>
  </si>
  <si>
    <t>[003002]城市管理行政执法局 汇总</t>
  </si>
  <si>
    <t>[003003]发改局</t>
  </si>
  <si>
    <t>[2010102]一般行政管理事务</t>
  </si>
  <si>
    <t>立项争资工作经费</t>
  </si>
  <si>
    <t>优化环境工作专项经费</t>
  </si>
  <si>
    <t>易地扶贫工作经费</t>
  </si>
  <si>
    <t>价格检查工作经费</t>
  </si>
  <si>
    <t>争取项目前期服务费</t>
  </si>
  <si>
    <t>重大项目库续建资金</t>
  </si>
  <si>
    <t>节能及两型社会建设专项经费</t>
  </si>
  <si>
    <t>[2010408]物价管理</t>
  </si>
  <si>
    <t>刑事案件涉案物价格鉴证工作经费</t>
  </si>
  <si>
    <t>[003003]发改局 汇总</t>
  </si>
  <si>
    <t>[003006]住建局</t>
  </si>
  <si>
    <t>[2011199]其他纪检监察事务支出</t>
  </si>
  <si>
    <t>纪检监察事务</t>
  </si>
  <si>
    <t>[2120105]工程建设标准规范编制与监管</t>
  </si>
  <si>
    <t>政府购买施工图审查服务</t>
  </si>
  <si>
    <t>[2120601]建设市场管理与监督</t>
  </si>
  <si>
    <t>一、二公司人员经费及维稳工作经费</t>
  </si>
  <si>
    <t>规划执法经费</t>
  </si>
  <si>
    <t>规划执法日常经费</t>
  </si>
  <si>
    <t>规划例会经费</t>
  </si>
  <si>
    <t>城市维护费</t>
  </si>
  <si>
    <t>乡镇报建费返还</t>
  </si>
  <si>
    <t>办公设备及建设平台监督系统和检测设备购置</t>
  </si>
  <si>
    <t>农村危房改造</t>
  </si>
  <si>
    <t>建筑市场安全生产及质量监督和计划生育工作</t>
  </si>
  <si>
    <t>[003006]住建局 汇总</t>
  </si>
  <si>
    <t>[003008]环保局</t>
  </si>
  <si>
    <t>[2110102]一般行政管理事务</t>
  </si>
  <si>
    <t>重点生态功能区域生态环境质量考核经费</t>
  </si>
  <si>
    <t>[2110104]生态环境保护宣传</t>
  </si>
  <si>
    <t>环保知识普及信息公开</t>
  </si>
  <si>
    <t>[2110105]环境保护法规、规划及标准</t>
  </si>
  <si>
    <t>环境统计与排污申报</t>
  </si>
  <si>
    <t>[2110302]水体</t>
  </si>
  <si>
    <t>污染减排及专项调研</t>
  </si>
  <si>
    <t>排污权交易工作经费</t>
  </si>
  <si>
    <t>危险化学品有核与辐射安全</t>
  </si>
  <si>
    <t>[2110399]其他污染防治支出</t>
  </si>
  <si>
    <t>重点污染源在线视频</t>
  </si>
  <si>
    <t>自动空气站维护</t>
  </si>
  <si>
    <t>[2110402]农村环境保护</t>
  </si>
  <si>
    <t>农村环境综合整治</t>
  </si>
  <si>
    <t>[003008]环保局 汇总</t>
  </si>
  <si>
    <t>[003009]污水处理厂</t>
  </si>
  <si>
    <t>[2110401]生态保护</t>
  </si>
  <si>
    <t>生态保护污水处理</t>
  </si>
  <si>
    <t>[003009]污水处理厂 汇总</t>
  </si>
  <si>
    <t>[003010001]房产局机关</t>
  </si>
  <si>
    <t>保障性住房建设工程费用</t>
  </si>
  <si>
    <t>房屋安全监督工作经费</t>
  </si>
  <si>
    <t>房地产物业管理、开发管理</t>
  </si>
  <si>
    <t>房屋征收与补偿工作经费</t>
  </si>
  <si>
    <t>[2120102]一般行政管理事务</t>
  </si>
  <si>
    <t>乡镇房管所工作经费</t>
  </si>
  <si>
    <t>[2120399]其他城乡社区公共设施支出</t>
  </si>
  <si>
    <t>廉租住房支出</t>
  </si>
  <si>
    <t>[003010001]房产局机关 汇总</t>
  </si>
  <si>
    <t>[003011]市政工程管理中心</t>
  </si>
  <si>
    <t>[2120303]小城镇基础设施建设</t>
  </si>
  <si>
    <t>井圈井盖维护</t>
  </si>
  <si>
    <t>城区路面维护</t>
  </si>
  <si>
    <t>城区泵站、泄洪闸日常维修维护</t>
  </si>
  <si>
    <t>[003011]市政工程管理中心 汇总</t>
  </si>
  <si>
    <t>[003012]环卫管理中心</t>
  </si>
  <si>
    <t>[2111104]清洁生产专项支出</t>
  </si>
  <si>
    <t>清扫外包专项经费</t>
  </si>
  <si>
    <t>背街小巷城中村清扫项目</t>
  </si>
  <si>
    <t>[2120501]城乡社区环境卫生</t>
  </si>
  <si>
    <t>垃圾场运营工作经费</t>
  </si>
  <si>
    <t>湖面垃圾运输专项费</t>
  </si>
  <si>
    <t>城市维护费油料、人员经费补贴</t>
  </si>
  <si>
    <t>[003012]环卫管理中心 汇总</t>
  </si>
  <si>
    <t>[003013]园林处</t>
  </si>
  <si>
    <t>原洞庭公园遗留问题</t>
  </si>
  <si>
    <t>绿化维护、城区公园绿化维护</t>
  </si>
  <si>
    <t>休闲公园管理费</t>
  </si>
  <si>
    <t>绿化设备添置</t>
  </si>
  <si>
    <t>S204线、老年人活动中心新增养护绿地</t>
  </si>
  <si>
    <t>[003013]园林处 汇总</t>
  </si>
  <si>
    <t>[003014]城管监察大队</t>
  </si>
  <si>
    <t>"牛皮癣“整治</t>
  </si>
  <si>
    <t>拆违拆迁</t>
  </si>
  <si>
    <t>油烟办整治工作经费</t>
  </si>
  <si>
    <t>其他交通费</t>
  </si>
  <si>
    <t>城管监察</t>
  </si>
  <si>
    <t>年底补充工作经费</t>
  </si>
  <si>
    <t>燃气整治</t>
  </si>
  <si>
    <t>[003014]城管监察大队 汇总</t>
  </si>
  <si>
    <t>[003016]路灯所</t>
  </si>
  <si>
    <t>工程车运行维护费</t>
  </si>
  <si>
    <t>路灯维修维护</t>
  </si>
  <si>
    <t>路灯电费</t>
  </si>
  <si>
    <t>红绿灯电费</t>
  </si>
  <si>
    <t>电子卡口电费</t>
  </si>
  <si>
    <t>[003016]路灯所 汇总</t>
  </si>
  <si>
    <t>[003017007]不动产登记中心</t>
  </si>
  <si>
    <t>[2200101]行政运行</t>
  </si>
  <si>
    <t>网络维护、档案建设</t>
  </si>
  <si>
    <t>专项工作及设施购置</t>
  </si>
  <si>
    <t>不动产登记中心窗口便民建设费用</t>
  </si>
  <si>
    <t>档案室建设与纸质档案清理费用</t>
  </si>
  <si>
    <t>[003017007]不动产登记中心 汇总</t>
  </si>
  <si>
    <t>[003018]交通局</t>
  </si>
  <si>
    <t>[2140102]一般行政管理事务</t>
  </si>
  <si>
    <t>交通维稳专项支出</t>
  </si>
  <si>
    <t>出租车管理支出专项</t>
  </si>
  <si>
    <t>出租车改革工作经费</t>
  </si>
  <si>
    <t>治超专项工作经费</t>
  </si>
  <si>
    <t>交通安全专项经费</t>
  </si>
  <si>
    <t>服装采购专项</t>
  </si>
  <si>
    <t>[003018]交通局 汇总</t>
  </si>
  <si>
    <t>[003020]市地方海事处</t>
  </si>
  <si>
    <t>[2140131]海事管理</t>
  </si>
  <si>
    <t>公务车运行维护费</t>
  </si>
  <si>
    <t>专项差旅费</t>
  </si>
  <si>
    <t>专项燃油费</t>
  </si>
  <si>
    <t>专项船舶维修费</t>
  </si>
  <si>
    <t>制服购置</t>
  </si>
  <si>
    <t>办公设备</t>
  </si>
  <si>
    <t>[003020]市地方海事处 汇总</t>
  </si>
  <si>
    <t>[003021]规划执法大队</t>
  </si>
  <si>
    <t>[2120201]城乡社区规划与管理</t>
  </si>
  <si>
    <t>执法成本</t>
  </si>
  <si>
    <t>规划执法</t>
  </si>
  <si>
    <t>[003021]规划执法大队 汇总</t>
  </si>
  <si>
    <t>[003022]湘北市场管理办</t>
  </si>
  <si>
    <t>湘北市场环卫外包经费</t>
  </si>
  <si>
    <t>湘北市场整治工作经费</t>
  </si>
  <si>
    <t>[003022]湘北市场管理办 汇总</t>
  </si>
  <si>
    <t>[004001]市科学技术和工业信息化局</t>
  </si>
  <si>
    <t>[2060402]应用技术研究与开发</t>
  </si>
  <si>
    <t>科技三项费用（地震专项）</t>
  </si>
  <si>
    <t>[2060403]产业技术研究与开发</t>
  </si>
  <si>
    <t>科技三项费用（农业科技）</t>
  </si>
  <si>
    <t>科技三项费用（科技特派员）</t>
  </si>
  <si>
    <t>[2060499]其他技术研究与开发支出</t>
  </si>
  <si>
    <t>科技三项费用（知识产权）</t>
  </si>
  <si>
    <t>科技进步奖</t>
  </si>
  <si>
    <t>[2150502]一般行政管理事务</t>
  </si>
  <si>
    <t>办公设备采购</t>
  </si>
  <si>
    <t>税收执收成本</t>
  </si>
  <si>
    <t>电力执法工作经费</t>
  </si>
  <si>
    <t>企业改制-推新工作经费</t>
  </si>
  <si>
    <t>企业主职干部退休费补差</t>
  </si>
  <si>
    <t>企业改制-工作经费</t>
  </si>
  <si>
    <t>粘土砖整治专项工作经费</t>
  </si>
  <si>
    <t>新型墙体专项经费</t>
  </si>
  <si>
    <t>[004001]市科学技术和工业信息化局 汇总</t>
  </si>
  <si>
    <t>[004003]安监局</t>
  </si>
  <si>
    <t>[2240106]安全监管</t>
  </si>
  <si>
    <t>安委办工作经费</t>
  </si>
  <si>
    <t>安全生产检查</t>
  </si>
  <si>
    <t>安全生产宣传培训费</t>
  </si>
  <si>
    <t>烟花爆竹监管基金</t>
  </si>
  <si>
    <t>办公设备采购,维修,乡镇装备采购,宣传费用</t>
  </si>
  <si>
    <t>打非治违专项经费</t>
  </si>
  <si>
    <t>职业安全监管经费</t>
  </si>
  <si>
    <t>安全生产奖金</t>
  </si>
  <si>
    <t>安全生产专项经费</t>
  </si>
  <si>
    <t>[004003]安监局 汇总</t>
  </si>
  <si>
    <t>[004004]市商务和粮食局</t>
  </si>
  <si>
    <t>[2011308]招商引资</t>
  </si>
  <si>
    <t>[2160201]行政运行</t>
  </si>
  <si>
    <t>办公设备购置、维修</t>
  </si>
  <si>
    <t>[2160202]一般行政管理事务</t>
  </si>
  <si>
    <t>发展电子商务工作经费</t>
  </si>
  <si>
    <t>农村商务和信息试点工作经费</t>
  </si>
  <si>
    <t>[2160299]其他商业流通事务支出</t>
  </si>
  <si>
    <t>商贸流通管理事务</t>
  </si>
  <si>
    <t>国有商贸流通企业改制</t>
  </si>
  <si>
    <t>[2220101]行政运行</t>
  </si>
  <si>
    <t>粮校退休人员津补贴</t>
  </si>
  <si>
    <t>执法经费</t>
  </si>
  <si>
    <t>[004004]市商务和粮食局 汇总</t>
  </si>
  <si>
    <t>[004005]商务执法大队</t>
  </si>
  <si>
    <t>商务执法专项工作经费</t>
  </si>
  <si>
    <t>商务举报投诉服务中心工作经费</t>
  </si>
  <si>
    <t>12312举报投诉服务中心工作</t>
  </si>
  <si>
    <t>执法车辆运行维护费及执法费用</t>
  </si>
  <si>
    <t>[004005]商务执法大队 汇总</t>
  </si>
  <si>
    <t>[004006]市场服务中心</t>
  </si>
  <si>
    <t>办公设备购置</t>
  </si>
  <si>
    <t>农贸市场卫生维护专项</t>
  </si>
  <si>
    <t>[2169999]其他商业服务业等支出</t>
  </si>
  <si>
    <t>市场整治专项-材料工具费</t>
  </si>
  <si>
    <t>市场整治专项-业务费</t>
  </si>
  <si>
    <t>[004006]市场服务中心 汇总</t>
  </si>
  <si>
    <t>[004007]市投资促进服务中心</t>
  </si>
  <si>
    <t>珠三角经济联络处经费</t>
  </si>
  <si>
    <t>[004007]市投资促进服务中心 汇总</t>
  </si>
  <si>
    <t>[005001001]民政局机关</t>
  </si>
  <si>
    <t>[2080201]行政运行</t>
  </si>
  <si>
    <t>低保工作经费</t>
  </si>
  <si>
    <t>地名管理和行政区划</t>
  </si>
  <si>
    <t>计划生育工作经费</t>
  </si>
  <si>
    <t>[2080202]一般行政管理事务</t>
  </si>
  <si>
    <t>专项对个人和家庭补助支出</t>
  </si>
  <si>
    <t>[2080299]其他民政管理事务支出</t>
  </si>
  <si>
    <t>百岁老人生活补差</t>
  </si>
  <si>
    <t>代管离退休人员生活费</t>
  </si>
  <si>
    <t>住外地社济抚恤费</t>
  </si>
  <si>
    <t>代管遗属生活费</t>
  </si>
  <si>
    <t>敬老院工作经费</t>
  </si>
  <si>
    <t>其他专项商品服务支出</t>
  </si>
  <si>
    <t>[2081004]殡葬</t>
  </si>
  <si>
    <t>殡改工作经费</t>
  </si>
  <si>
    <t>[2082001]临时救助支出</t>
  </si>
  <si>
    <t>中央自然灾害专项</t>
  </si>
  <si>
    <t>[005001001]民政局机关 汇总</t>
  </si>
  <si>
    <t>[005001005]军干所</t>
  </si>
  <si>
    <t>[2081005]社会福利事业单位</t>
  </si>
  <si>
    <t>无军籍职工工资2</t>
  </si>
  <si>
    <t>办公设备及维修2</t>
  </si>
  <si>
    <t>基建</t>
  </si>
  <si>
    <t>[005001005]军干所 汇总</t>
  </si>
  <si>
    <t>[005001011]婚登处</t>
  </si>
  <si>
    <t>婚姻登记工作费用</t>
  </si>
  <si>
    <t>维修费</t>
  </si>
  <si>
    <t>[005001011]婚登处 汇总</t>
  </si>
  <si>
    <t>[005002]残  联</t>
  </si>
  <si>
    <t>[2081104]残疾人康复</t>
  </si>
  <si>
    <t>残疾人康复</t>
  </si>
  <si>
    <t>[2081105]残疾人就业和扶贫</t>
  </si>
  <si>
    <t>残疾人就业</t>
  </si>
  <si>
    <t>[2081106]残疾人体育</t>
  </si>
  <si>
    <t>残疾人文体</t>
  </si>
  <si>
    <t>[2081199]其他残疾人事业支出</t>
  </si>
  <si>
    <t>残疾人事业支出</t>
  </si>
  <si>
    <t>[005002]残  联 汇总</t>
  </si>
  <si>
    <t>[005003]人社局</t>
  </si>
  <si>
    <t>[2080102]一般行政管理事务</t>
  </si>
  <si>
    <t>劳动争议仲裁办案经费</t>
  </si>
  <si>
    <t>专业技术人员继续教育培训经费</t>
  </si>
  <si>
    <t>全市人社工作会议等经费</t>
  </si>
  <si>
    <t>市劳动保障监察大队工作经费</t>
  </si>
  <si>
    <t>人社部、省厅、益阳调研及工作经费</t>
  </si>
  <si>
    <t>信息中心机房维护</t>
  </si>
  <si>
    <t>社会保险与政策法规宣传</t>
  </si>
  <si>
    <t>年度绩效考核工作经费</t>
  </si>
  <si>
    <t>就业办工作经费</t>
  </si>
  <si>
    <t>法律等专业业务委托经费</t>
  </si>
  <si>
    <t>非税收入上解支出</t>
  </si>
  <si>
    <t>企事业单位办理退休手续工本费</t>
  </si>
  <si>
    <t>[005003]人社局 汇总</t>
  </si>
  <si>
    <t>[005004]医保所</t>
  </si>
  <si>
    <t>[2080109]社会保险经办机构</t>
  </si>
  <si>
    <t>破产改制企业医保征收管理工作经费</t>
  </si>
  <si>
    <t>医保信息系统运行及软件维护费</t>
  </si>
  <si>
    <t>医保审核、稽查工作经费</t>
  </si>
  <si>
    <t>职工医保征收、居民医保筹资工作经费</t>
  </si>
  <si>
    <t>破产改制企业医保稽查、审核工作经费</t>
  </si>
  <si>
    <t>办公设备购置经费</t>
  </si>
  <si>
    <t>[005004]医保所 汇总</t>
  </si>
  <si>
    <t>[005005]工伤保险所</t>
  </si>
  <si>
    <t>政府采购专项</t>
  </si>
  <si>
    <t>稽查工作经费</t>
  </si>
  <si>
    <t>征管工作经费</t>
  </si>
  <si>
    <t>工伤认定调查工作经费</t>
  </si>
  <si>
    <t>[005005]工伤保险所 汇总</t>
  </si>
  <si>
    <t>[005006]机关社保所</t>
  </si>
  <si>
    <t>退管工作经费</t>
  </si>
  <si>
    <t>退管稽核费</t>
  </si>
  <si>
    <t>[005006]机关社保所 汇总</t>
  </si>
  <si>
    <t>[005007]社会劳动保险所</t>
  </si>
  <si>
    <t>个人账户管理工作经费</t>
  </si>
  <si>
    <t>退休人员管理经费</t>
  </si>
  <si>
    <t>稽核管理工作经费</t>
  </si>
  <si>
    <t>固定资产工作经费</t>
  </si>
  <si>
    <t>[005007]社会劳动保险所 汇总</t>
  </si>
  <si>
    <t>[005008]城乡居民养老保险所</t>
  </si>
  <si>
    <t>待遇领取资格认证工作经费</t>
  </si>
  <si>
    <t>基金征缴工作经费</t>
  </si>
  <si>
    <t>参保登记、稽核工作经费</t>
  </si>
  <si>
    <t>个人账户管理专项经费</t>
  </si>
  <si>
    <t>[005008]城乡居民养老保险所 汇总</t>
  </si>
  <si>
    <t>[005009]再就业服务管理局</t>
  </si>
  <si>
    <t>党建工作经费</t>
  </si>
  <si>
    <t>职业培训经费</t>
  </si>
  <si>
    <t>城乡就业服务</t>
  </si>
  <si>
    <t>失业保险服务</t>
  </si>
  <si>
    <t>失业保险征缴</t>
  </si>
  <si>
    <t>[005009]再就业服务管理局 汇总</t>
  </si>
  <si>
    <t>[005010]市卫生和计划生育局机关</t>
  </si>
  <si>
    <t>[2100102]一般行政管理事务</t>
  </si>
  <si>
    <t>医改工作经费</t>
  </si>
  <si>
    <t>老干活动费</t>
  </si>
  <si>
    <t>机关正常运转工作经费</t>
  </si>
  <si>
    <t>党务工作</t>
  </si>
  <si>
    <t>会议费</t>
  </si>
  <si>
    <t>财务业务费</t>
  </si>
  <si>
    <t>无偿献血</t>
  </si>
  <si>
    <t>核算中心工作经费</t>
  </si>
  <si>
    <t>借调人员工资</t>
  </si>
  <si>
    <t>军属药费</t>
  </si>
  <si>
    <t>培训费</t>
  </si>
  <si>
    <t>办公用房租金</t>
  </si>
  <si>
    <t>爱卫经费</t>
  </si>
  <si>
    <t>公务接待</t>
  </si>
  <si>
    <t>科研费</t>
  </si>
  <si>
    <t>[2100799]其他计划生育事务支出</t>
  </si>
  <si>
    <t>计划生育流动人口管理和服务专项经费</t>
  </si>
  <si>
    <t>手术并发症等特殊对象治疗经费</t>
  </si>
  <si>
    <t>计生打击“两非”专项经费</t>
  </si>
  <si>
    <t>计生综合治理专项经费</t>
  </si>
  <si>
    <t>病残儿童鉴定及手术并发症鉴定专项经费</t>
  </si>
  <si>
    <t>基层基础专项经费</t>
  </si>
  <si>
    <t>计生药具专项经费</t>
  </si>
  <si>
    <t>计生手术经费</t>
  </si>
  <si>
    <t>出生缺陷检测经费</t>
  </si>
  <si>
    <t>计生调研专项经费</t>
  </si>
  <si>
    <t>计生“村直报”工作经费</t>
  </si>
  <si>
    <t>计生宣传专项经费</t>
  </si>
  <si>
    <t>[005010]市卫生和计划生育局机关 汇总</t>
  </si>
  <si>
    <t>[005011]计生协会</t>
  </si>
  <si>
    <t>基层协会参与公卫服务</t>
  </si>
  <si>
    <t>生育关怀基金</t>
  </si>
  <si>
    <t>计生基层群众自治</t>
  </si>
  <si>
    <t>流动人口计生协会建设</t>
  </si>
  <si>
    <t>生育关怀和“脱贫攻坚”</t>
  </si>
  <si>
    <t>“5.29”会员活动日宣传活动经费</t>
  </si>
  <si>
    <t>基层协会能力建设</t>
  </si>
  <si>
    <t>[005011]计生协会 汇总</t>
  </si>
  <si>
    <t>[005012]卫监所</t>
  </si>
  <si>
    <t>执法记录终端设备及日常维护</t>
  </si>
  <si>
    <t>[2100402]卫生监督机构</t>
  </si>
  <si>
    <t>信息网络体系建设及协管培训</t>
  </si>
  <si>
    <t>案件查处</t>
  </si>
  <si>
    <t>突发公共事件应急</t>
  </si>
  <si>
    <t>法制宣传</t>
  </si>
  <si>
    <t>专项整治</t>
  </si>
  <si>
    <t>监督工作经费</t>
  </si>
  <si>
    <t>打击非法行医</t>
  </si>
  <si>
    <t>[005012]卫监所 汇总</t>
  </si>
  <si>
    <t>[005013]疾控中心</t>
  </si>
  <si>
    <t>[2100401]疾病预防控制机构</t>
  </si>
  <si>
    <t>预防性健康检查</t>
  </si>
  <si>
    <t>食品安全风险监测</t>
  </si>
  <si>
    <t>卫生质量检测</t>
  </si>
  <si>
    <t>卫生检验检测取消项目</t>
  </si>
  <si>
    <t>艾滋病防治</t>
  </si>
  <si>
    <t>重点传染病</t>
  </si>
  <si>
    <t>健康教育</t>
  </si>
  <si>
    <t>病媒生物监测</t>
  </si>
  <si>
    <t>一、二类疫苗纳入计划免疫</t>
  </si>
  <si>
    <t>乙肝疫苗纳入计划免疫</t>
  </si>
  <si>
    <t>卫生应急处置</t>
  </si>
  <si>
    <t>疫苗副反应处置</t>
  </si>
  <si>
    <t>五项防疫</t>
  </si>
  <si>
    <t>结核病防治</t>
  </si>
  <si>
    <t>预防性检查</t>
  </si>
  <si>
    <t>成本性支出</t>
  </si>
  <si>
    <t>[005013]疾控中心 汇总</t>
  </si>
  <si>
    <t>[005014]妇幼保健院</t>
  </si>
  <si>
    <t>[2100299]其他公立医院支出</t>
  </si>
  <si>
    <t>公立医院改革（药品零差率）</t>
  </si>
  <si>
    <t>[2100403]妇幼保健机构</t>
  </si>
  <si>
    <t>世界银行卫九项目</t>
  </si>
  <si>
    <t>高危婴幼儿救助</t>
  </si>
  <si>
    <t>妇幼宣传</t>
  </si>
  <si>
    <t>孕产妇免费叶酸增补</t>
  </si>
  <si>
    <t>妇幼发展基金</t>
  </si>
  <si>
    <t>妇女病普查</t>
  </si>
  <si>
    <t>政府采购</t>
  </si>
  <si>
    <t>孕产妇免费产前筛查</t>
  </si>
  <si>
    <t>[2100408]基本公共卫生服务</t>
  </si>
  <si>
    <t>基本公共卫生</t>
  </si>
  <si>
    <t>[2100409]重大公共卫生专项</t>
  </si>
  <si>
    <t>农村适龄妇女免费两癌普查</t>
  </si>
  <si>
    <t>艾梅乙母婴阻断</t>
  </si>
  <si>
    <t>免费婚前医学检查</t>
  </si>
  <si>
    <t>降消</t>
  </si>
  <si>
    <t>[2100717]计划生育服务</t>
  </si>
  <si>
    <t>免费计划生育手术</t>
  </si>
  <si>
    <t>免费孕前优生优育健康检查</t>
  </si>
  <si>
    <t>[005014]妇幼保健院 汇总</t>
  </si>
  <si>
    <t>[005015001]人民医院</t>
  </si>
  <si>
    <t>[2100201]综合医院</t>
  </si>
  <si>
    <t>固定资产折旧费</t>
  </si>
  <si>
    <t>药品费</t>
  </si>
  <si>
    <t>专项设备购置费</t>
  </si>
  <si>
    <t>提取医疗风险基金</t>
  </si>
  <si>
    <t>卫生材料费</t>
  </si>
  <si>
    <t>[005015001]人民医院 汇总</t>
  </si>
  <si>
    <t>[005015002]中医院</t>
  </si>
  <si>
    <t>[2100601]中医（民族医）药专项</t>
  </si>
  <si>
    <t>设备采购</t>
  </si>
  <si>
    <t>中医医院中药普查</t>
  </si>
  <si>
    <t>[005015002]中医院 汇总</t>
  </si>
  <si>
    <t>[005017]卫生系统专项</t>
  </si>
  <si>
    <t>目标考核</t>
  </si>
  <si>
    <t>老乡镇卫生院社保金</t>
  </si>
  <si>
    <t>老乡镇卫生院退休人员生活补助</t>
  </si>
  <si>
    <t>血防4:3:3配套</t>
  </si>
  <si>
    <t>系统抗风险基金</t>
  </si>
  <si>
    <t>中医医院归还债务</t>
  </si>
  <si>
    <t>贫困高危救治</t>
  </si>
  <si>
    <t>[005017]卫生系统专项 汇总</t>
  </si>
  <si>
    <t>[005018]沅江市红十字会</t>
  </si>
  <si>
    <t>[2081602]一般行政管理事务</t>
  </si>
  <si>
    <t>[2100406]采供血机构</t>
  </si>
  <si>
    <t>无偿献血宣传经费</t>
  </si>
  <si>
    <t>[005018]沅江市红十字会 汇总</t>
  </si>
  <si>
    <t>[006001]农业局</t>
  </si>
  <si>
    <t>[2130102]一般行政管理事务</t>
  </si>
  <si>
    <t>美丽乡村建设工作经费</t>
  </si>
  <si>
    <t>农村行政执法工作经费</t>
  </si>
  <si>
    <t>“三品一标”认证</t>
  </si>
  <si>
    <t>农村清洁工程</t>
  </si>
  <si>
    <t>农产品质量安全、粮食生产、种子贮备</t>
  </si>
  <si>
    <t>蔬菜检测检验</t>
  </si>
  <si>
    <t>农博会参展费</t>
  </si>
  <si>
    <t>农村农居环境综合治理服务</t>
  </si>
  <si>
    <t>[2130199]其他农业支出</t>
  </si>
  <si>
    <t>农药监管管理经费</t>
  </si>
  <si>
    <t>[006001]农业局 汇总</t>
  </si>
  <si>
    <t>[006002]农村经济经营服务站</t>
  </si>
  <si>
    <t>[2130103]机关服务</t>
  </si>
  <si>
    <t>农村财务管理和公开工作经费</t>
  </si>
  <si>
    <t>[2130104]事业运行</t>
  </si>
  <si>
    <t>农村经营管理情况统计年报工作经费</t>
  </si>
  <si>
    <t>[2130112]农业行业业务管理</t>
  </si>
  <si>
    <t>土地流转服务中心工作经费</t>
  </si>
  <si>
    <t>农民负担监督管理工作经费</t>
  </si>
  <si>
    <t>[2130124]农业组织化与产业化经营</t>
  </si>
  <si>
    <t>农民合作社建设指导工作经费</t>
  </si>
  <si>
    <t>[006002]农村经济经营服务站 汇总</t>
  </si>
  <si>
    <t>[006003]南洞庭湖自然保护区沅江管理局</t>
  </si>
  <si>
    <t>湿地巡护及站务费用</t>
  </si>
  <si>
    <t>[006003]南洞庭湖自然保护区沅江管理局 汇总</t>
  </si>
  <si>
    <t>[006004]移民局</t>
  </si>
  <si>
    <t>移民专项争资经费---差旅费</t>
  </si>
  <si>
    <t xml:space="preserve">移民专项争资经费---公务接待  </t>
  </si>
  <si>
    <t>移民专项争资经费---其他专项商品和服务支出</t>
  </si>
  <si>
    <t>[006004]移民局 汇总</t>
  </si>
  <si>
    <t>[006005]农村能源办</t>
  </si>
  <si>
    <t>[2130126]农村公益事业</t>
  </si>
  <si>
    <t>生态循环农业示范</t>
  </si>
  <si>
    <t>农村能源工作经费</t>
  </si>
  <si>
    <t>[006005]农村能源办 汇总</t>
  </si>
  <si>
    <t>[006006]农开办</t>
  </si>
  <si>
    <t>[2130699]其他农业综合开发支出</t>
  </si>
  <si>
    <t>农开事业费</t>
  </si>
  <si>
    <t>项目申报业务费</t>
  </si>
  <si>
    <t>[006006]农开办 汇总</t>
  </si>
  <si>
    <t>[006007]农机局</t>
  </si>
  <si>
    <t>农机购置补贴</t>
  </si>
  <si>
    <t>农机专项工作经费</t>
  </si>
  <si>
    <t>[006007]农机局 汇总</t>
  </si>
  <si>
    <t>[006008001]畜牧水产局机关</t>
  </si>
  <si>
    <t>榨南湖退养补贴</t>
  </si>
  <si>
    <t>浩江湖退养补贴</t>
  </si>
  <si>
    <t>五湖退养补偿经费</t>
  </si>
  <si>
    <t>村级防疫员工资补助</t>
  </si>
  <si>
    <t>禽流感应急防控经费</t>
  </si>
  <si>
    <t>动物防疫执法经费</t>
  </si>
  <si>
    <t>水产品检测经费</t>
  </si>
  <si>
    <t>[2139999]其他农林水支出</t>
  </si>
  <si>
    <t>禽流感专项资金</t>
  </si>
  <si>
    <t>畜禽屠宰管理办公室执法经费</t>
  </si>
  <si>
    <t>[006008001]畜牧水产局机关 汇总</t>
  </si>
  <si>
    <t>[006009]渔政站</t>
  </si>
  <si>
    <t>内湖执法中队经费</t>
  </si>
  <si>
    <t>渔船、渔政监督经费</t>
  </si>
  <si>
    <t>[2130213]执法与监督</t>
  </si>
  <si>
    <t>安全生产整治</t>
  </si>
  <si>
    <t>春季禁渔</t>
  </si>
  <si>
    <t>打非治违</t>
  </si>
  <si>
    <t>公务用船</t>
  </si>
  <si>
    <t>[006009]渔政站 汇总</t>
  </si>
  <si>
    <t>[006010001]林业局机关</t>
  </si>
  <si>
    <t>[2130202]一般行政管理事务</t>
  </si>
  <si>
    <t>森林培育及病虫害防治</t>
  </si>
  <si>
    <t>非税收入征收成本</t>
  </si>
  <si>
    <t>[2130205]森林培育</t>
  </si>
  <si>
    <t>森林植被恢复支出</t>
  </si>
  <si>
    <t>[2130207]森林资源管理</t>
  </si>
  <si>
    <t>十二五森林资源二类调查</t>
  </si>
  <si>
    <t>[2130211]动植物保护</t>
  </si>
  <si>
    <t>古树名木保护专项</t>
  </si>
  <si>
    <t>冬季候鸟保护经费</t>
  </si>
  <si>
    <t>[2130226]林区公共支出</t>
  </si>
  <si>
    <t>龙虎山林场改革补助</t>
  </si>
  <si>
    <t>[006010001]林业局机关 汇总</t>
  </si>
  <si>
    <t>[006011]森林公安</t>
  </si>
  <si>
    <t>森林防火</t>
  </si>
  <si>
    <t>执勤装备及服装</t>
  </si>
  <si>
    <t>[006011]森林公安 汇总</t>
  </si>
  <si>
    <t>[006012001]水务局机关</t>
  </si>
  <si>
    <t>[2130301]行政运行</t>
  </si>
  <si>
    <t>单位项目申报专项工作经费</t>
  </si>
  <si>
    <t>砂石执法大队工作经费</t>
  </si>
  <si>
    <t>[2130302]一般行政管理事务</t>
  </si>
  <si>
    <t>招商引资专项工作经费</t>
  </si>
  <si>
    <t>黄家湖电排站排渍电费</t>
  </si>
  <si>
    <t>[2130304]水利行业业务管理</t>
  </si>
  <si>
    <t>防汛工作经费</t>
  </si>
  <si>
    <t>[2130399]其他水利支出</t>
  </si>
  <si>
    <t>河长制工作经费</t>
  </si>
  <si>
    <t>[006012001]水务局机关 汇总</t>
  </si>
  <si>
    <t>[006012002]水管站</t>
  </si>
  <si>
    <t>[2130308]水利前期工作</t>
  </si>
  <si>
    <t>汛前处险资金</t>
  </si>
  <si>
    <t>[2130314]防汛</t>
  </si>
  <si>
    <t>防汛砂石采购</t>
  </si>
  <si>
    <t>[2130316]农田水利</t>
  </si>
  <si>
    <t>水利工程建设项目</t>
  </si>
  <si>
    <t>[2130799]其他农村综合改革支出</t>
  </si>
  <si>
    <t>堤防维护等</t>
  </si>
  <si>
    <t>[006012002]水管站 汇总</t>
  </si>
  <si>
    <t>[006014]扶贫办</t>
  </si>
  <si>
    <t>[2130502]一般行政管理事务</t>
  </si>
  <si>
    <t>扶贫工作经费</t>
  </si>
  <si>
    <t>[006014]扶贫办 汇总</t>
  </si>
  <si>
    <t>[006015]供销社</t>
  </si>
  <si>
    <t>维稳、深化供销合作改革、联络员工作经费</t>
  </si>
  <si>
    <t>[006015]供销社 汇总</t>
  </si>
  <si>
    <t>总计</t>
  </si>
  <si>
    <r>
      <rPr>
        <b/>
        <sz val="14"/>
        <rFont val="方正仿宋简体"/>
        <charset val="134"/>
      </rPr>
      <t>2</t>
    </r>
    <r>
      <rPr>
        <b/>
        <sz val="14"/>
        <rFont val="方正仿宋简体"/>
        <charset val="134"/>
      </rPr>
      <t>020年</t>
    </r>
    <r>
      <rPr>
        <b/>
        <sz val="14"/>
        <rFont val="方正仿宋简体"/>
        <charset val="134"/>
      </rPr>
      <t>地方政府债券发行额</t>
    </r>
  </si>
  <si>
    <t xml:space="preserve">    一般债券</t>
  </si>
  <si>
    <t xml:space="preserve">        新增一般债券发行额</t>
  </si>
  <si>
    <t xml:space="preserve">        再融资一般债券发行额</t>
  </si>
  <si>
    <r>
      <rPr>
        <sz val="14"/>
        <rFont val="方正仿宋简体"/>
        <charset val="134"/>
      </rPr>
      <t xml:space="preserve"> </t>
    </r>
    <r>
      <rPr>
        <b/>
        <sz val="14"/>
        <rFont val="方正仿宋简体"/>
        <charset val="134"/>
      </rPr>
      <t xml:space="preserve">   </t>
    </r>
    <r>
      <rPr>
        <sz val="14"/>
        <rFont val="方正仿宋简体"/>
        <charset val="134"/>
      </rPr>
      <t>专项债券</t>
    </r>
  </si>
  <si>
    <t xml:space="preserve">        新增专项债券发行额</t>
  </si>
  <si>
    <t xml:space="preserve">        再融资专项债券发行额</t>
  </si>
  <si>
    <t>2020年地方政府还本付息预算数</t>
  </si>
  <si>
    <t xml:space="preserve">    一般债</t>
  </si>
  <si>
    <t xml:space="preserve">        一般债还本支出</t>
  </si>
  <si>
    <t xml:space="preserve">        一般债付息支出</t>
  </si>
  <si>
    <r>
      <rPr>
        <sz val="14"/>
        <rFont val="方正仿宋简体"/>
        <charset val="134"/>
      </rPr>
      <t xml:space="preserve"> </t>
    </r>
    <r>
      <rPr>
        <b/>
        <sz val="14"/>
        <rFont val="方正仿宋简体"/>
        <charset val="134"/>
      </rPr>
      <t xml:space="preserve">   </t>
    </r>
    <r>
      <rPr>
        <sz val="14"/>
        <rFont val="方正仿宋简体"/>
        <charset val="134"/>
      </rPr>
      <t>专项债</t>
    </r>
  </si>
  <si>
    <t xml:space="preserve">         专项债还本支出</t>
  </si>
  <si>
    <t xml:space="preserve">         专项债付息支出</t>
  </si>
  <si>
    <r>
      <rPr>
        <sz val="20"/>
        <rFont val="方正小标宋简体"/>
        <charset val="134"/>
      </rPr>
      <t>202</t>
    </r>
    <r>
      <rPr>
        <sz val="20"/>
        <rFont val="方正小标宋简体"/>
        <charset val="134"/>
      </rPr>
      <t>1</t>
    </r>
    <r>
      <rPr>
        <sz val="20"/>
        <rFont val="方正小标宋简体"/>
        <charset val="134"/>
      </rPr>
      <t>年度政府债券限额表</t>
    </r>
  </si>
  <si>
    <t>注：因在人大批准南县2021年预算后的20工作日内，南县未新增债券，因此本表按2020年债务限额填报</t>
  </si>
  <si>
    <t>无</t>
  </si>
  <si>
    <r>
      <rPr>
        <sz val="14"/>
        <rFont val="方正仿宋简体"/>
        <charset val="134"/>
      </rPr>
      <t>说明：因在2021年预算公开时间时，</t>
    </r>
    <r>
      <rPr>
        <sz val="14"/>
        <rFont val="方正仿宋简体"/>
        <charset val="134"/>
      </rPr>
      <t>南县未新增地方政府债券，本表以空表形式公开。</t>
    </r>
  </si>
  <si>
    <t>2021年度一般公共预算专项转移支付表（分项目）</t>
    <phoneticPr fontId="90" type="noConversion"/>
  </si>
  <si>
    <t>2021年度一般公共预算专项转移支付表（分地区）</t>
    <phoneticPr fontId="90" type="noConversion"/>
  </si>
  <si>
    <t>7</t>
  </si>
  <si>
    <t>8</t>
  </si>
  <si>
    <t>2021年政府性基金预算转移支付表（分地区）</t>
    <phoneticPr fontId="90" type="noConversion"/>
  </si>
  <si>
    <t>2021年政府性基金预算转移支付表（分地区）</t>
    <phoneticPr fontId="90" type="noConversion"/>
  </si>
  <si>
    <t>2021年南县政府性基金预算转移支付表（分项目）</t>
    <phoneticPr fontId="90" type="noConversion"/>
  </si>
  <si>
    <t>2021年南县政府性基金预算转移支付表（分项目）</t>
    <phoneticPr fontId="90" type="noConversion"/>
  </si>
  <si>
    <t>2021年国有资本经营预算转移支付表</t>
    <phoneticPr fontId="90" type="noConversion"/>
  </si>
  <si>
    <t>2021年国有资本经营预算转移支付表（分地区）</t>
    <phoneticPr fontId="90" type="noConversion"/>
  </si>
  <si>
    <t>2021年国有资本经营预算转移支付表（分项目）</t>
    <phoneticPr fontId="90" type="noConversion"/>
  </si>
  <si>
    <t>单位:万元</t>
    <phoneticPr fontId="90" type="noConversion"/>
  </si>
  <si>
    <t>2021年国有资本经营预算转移支付表</t>
    <phoneticPr fontId="90" type="noConversion"/>
  </si>
  <si>
    <t>2021年国有资本经营预算支出表(本级)</t>
    <phoneticPr fontId="9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</si>
</sst>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,###,###,##0.00"/>
    <numFmt numFmtId="177" formatCode="0.00_);\(0.00\)"/>
    <numFmt numFmtId="178" formatCode="0_ "/>
    <numFmt numFmtId="179" formatCode="0.00_ "/>
    <numFmt numFmtId="180" formatCode="#,##0.00_ ;\-#,##0.00;;"/>
    <numFmt numFmtId="181" formatCode="#,##0_ "/>
  </numFmts>
  <fonts count="9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1"/>
      <name val="仿宋_GB2312"/>
      <charset val="134"/>
    </font>
    <font>
      <b/>
      <sz val="14"/>
      <name val="黑体"/>
      <charset val="134"/>
    </font>
    <font>
      <sz val="14"/>
      <name val="方正仿宋简体"/>
      <charset val="134"/>
    </font>
    <font>
      <sz val="14"/>
      <name val="方正仿宋简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2"/>
      <name val="Arial Narrow"/>
      <family val="2"/>
    </font>
    <font>
      <sz val="14"/>
      <name val="黑体"/>
      <charset val="134"/>
    </font>
    <font>
      <sz val="14"/>
      <name val="Times New Roman"/>
      <family val="1"/>
    </font>
    <font>
      <b/>
      <sz val="14"/>
      <name val="方正仿宋简体"/>
      <charset val="134"/>
    </font>
    <font>
      <b/>
      <sz val="10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theme="1"/>
      <name val="方正仿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rgb="FF000000"/>
      <name val="方正仿宋简体"/>
      <charset val="134"/>
    </font>
    <font>
      <sz val="14"/>
      <color rgb="FF000000"/>
      <name val="黑体"/>
      <charset val="134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宋体"/>
      <charset val="134"/>
    </font>
    <font>
      <sz val="10"/>
      <name val="宋体"/>
      <charset val="134"/>
    </font>
    <font>
      <sz val="14"/>
      <color indexed="8"/>
      <name val="宋体"/>
      <charset val="134"/>
    </font>
    <font>
      <sz val="14"/>
      <color indexed="8"/>
      <name val="Arial Narrow"/>
      <family val="2"/>
    </font>
    <font>
      <sz val="14"/>
      <color indexed="8"/>
      <name val="方正仿宋简体"/>
      <charset val="134"/>
    </font>
    <font>
      <b/>
      <sz val="14"/>
      <color indexed="8"/>
      <name val="黑体"/>
      <charset val="134"/>
    </font>
    <font>
      <sz val="14"/>
      <color indexed="8"/>
      <name val="黑体"/>
      <charset val="134"/>
    </font>
    <font>
      <b/>
      <sz val="14"/>
      <name val="方正仿宋简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2"/>
      <color indexed="8"/>
      <name val="宋体"/>
      <charset val="134"/>
    </font>
    <font>
      <sz val="12"/>
      <color indexed="8"/>
      <name val="Arial Narrow"/>
      <family val="2"/>
    </font>
    <font>
      <sz val="11"/>
      <color indexed="8"/>
      <name val="宋体"/>
      <charset val="134"/>
    </font>
    <font>
      <sz val="11"/>
      <name val="宋体"/>
      <charset val="13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4.5"/>
      <name val="宋体"/>
      <charset val="134"/>
    </font>
    <font>
      <b/>
      <sz val="18"/>
      <color rgb="FF000000"/>
      <name val="仿宋_GB2312"/>
      <charset val="134"/>
    </font>
    <font>
      <b/>
      <sz val="18"/>
      <name val="宋体"/>
      <charset val="134"/>
    </font>
    <font>
      <b/>
      <sz val="15.95"/>
      <color rgb="FF000000"/>
      <name val="仿宋_GB2312"/>
      <charset val="134"/>
    </font>
    <font>
      <sz val="15.95"/>
      <color rgb="FF000000"/>
      <name val="仿宋_GB2312"/>
      <charset val="134"/>
    </font>
    <font>
      <b/>
      <sz val="9.5"/>
      <name val="宋体"/>
      <charset val="134"/>
    </font>
    <font>
      <b/>
      <sz val="10"/>
      <color rgb="FF000000"/>
      <name val="宋体"/>
      <charset val="134"/>
    </font>
    <font>
      <b/>
      <sz val="9.5"/>
      <color rgb="FF000000"/>
      <name val="宋体"/>
      <charset val="134"/>
      <scheme val="minor"/>
    </font>
    <font>
      <sz val="9.5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8"/>
      <name val="宋体"/>
      <charset val="134"/>
    </font>
    <font>
      <b/>
      <sz val="11"/>
      <color rgb="FF000000"/>
      <name val="Times New Roman"/>
      <family val="1"/>
    </font>
    <font>
      <sz val="11"/>
      <color rgb="FF000000"/>
      <name val="Times New Roman"/>
      <charset val="20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9"/>
      <color rgb="FFFF0000"/>
      <name val="宋体"/>
      <charset val="134"/>
    </font>
    <font>
      <b/>
      <sz val="14"/>
      <name val="Times New Roman"/>
      <family val="1"/>
    </font>
    <font>
      <b/>
      <sz val="13.5"/>
      <name val="宋体"/>
      <charset val="134"/>
    </font>
    <font>
      <b/>
      <sz val="9.5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2"/>
      <color rgb="FF000000"/>
      <name val="Times New Roman"/>
      <charset val="204"/>
    </font>
    <font>
      <sz val="10"/>
      <name val="宋体"/>
      <charset val="134"/>
      <scheme val="minor"/>
    </font>
    <font>
      <sz val="16"/>
      <color rgb="FF000000"/>
      <name val="Times New Roman"/>
      <family val="1"/>
    </font>
    <font>
      <b/>
      <sz val="11"/>
      <color indexed="8"/>
      <name val="宋体"/>
      <charset val="134"/>
    </font>
    <font>
      <b/>
      <sz val="14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仿宋_GB2312"/>
      <charset val="134"/>
    </font>
    <font>
      <sz val="12"/>
      <color rgb="FFFF0000"/>
      <name val="宋体"/>
      <charset val="134"/>
    </font>
    <font>
      <b/>
      <sz val="12"/>
      <color rgb="FF00B050"/>
      <name val="宋体"/>
      <charset val="134"/>
    </font>
    <font>
      <sz val="12"/>
      <color rgb="FF00B050"/>
      <name val="宋体"/>
      <charset val="134"/>
    </font>
    <font>
      <b/>
      <sz val="12"/>
      <color rgb="FFFF0000"/>
      <name val="宋体"/>
      <charset val="134"/>
    </font>
    <font>
      <sz val="12"/>
      <color rgb="FF7030A0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9"/>
      <name val="宋体"/>
      <charset val="134"/>
      <scheme val="minor"/>
    </font>
    <font>
      <sz val="14"/>
      <name val="黑体"/>
      <family val="3"/>
      <charset val="134"/>
    </font>
    <font>
      <b/>
      <sz val="14"/>
      <name val="黑体"/>
      <family val="3"/>
      <charset val="134"/>
    </font>
    <font>
      <sz val="14"/>
      <name val="方正仿宋简体"/>
      <family val="3"/>
      <charset val="134"/>
    </font>
    <font>
      <sz val="10"/>
      <color rgb="FF00000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43" fillId="0" borderId="0"/>
    <xf numFmtId="0" fontId="2" fillId="0" borderId="0">
      <alignment vertical="center"/>
    </xf>
    <xf numFmtId="0" fontId="11" fillId="0" borderId="0"/>
    <xf numFmtId="0" fontId="32" fillId="0" borderId="0"/>
    <xf numFmtId="0" fontId="88" fillId="0" borderId="0">
      <alignment vertical="center"/>
    </xf>
    <xf numFmtId="0" fontId="2" fillId="0" borderId="0"/>
    <xf numFmtId="0" fontId="2" fillId="0" borderId="0"/>
  </cellStyleXfs>
  <cellXfs count="27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0" fontId="13" fillId="0" borderId="0" xfId="10" applyFont="1" applyFill="1" applyAlignment="1">
      <alignment vertical="center"/>
    </xf>
    <xf numFmtId="0" fontId="2" fillId="0" borderId="0" xfId="10" applyFont="1" applyFill="1" applyAlignment="1">
      <alignment vertical="center"/>
    </xf>
    <xf numFmtId="0" fontId="14" fillId="0" borderId="0" xfId="10" applyFont="1" applyFill="1" applyAlignment="1">
      <alignment vertical="center"/>
    </xf>
    <xf numFmtId="3" fontId="9" fillId="0" borderId="0" xfId="0" applyNumberFormat="1" applyFont="1" applyFill="1" applyBorder="1" applyAlignment="1" applyProtection="1">
      <alignment horizontal="right" vertical="center" wrapText="1"/>
    </xf>
    <xf numFmtId="0" fontId="5" fillId="0" borderId="1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vertical="center" wrapText="1"/>
    </xf>
    <xf numFmtId="0" fontId="16" fillId="0" borderId="1" xfId="8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 applyProtection="1">
      <alignment vertical="center" wrapText="1"/>
    </xf>
    <xf numFmtId="0" fontId="11" fillId="2" borderId="0" xfId="0" applyFont="1" applyFill="1" applyBorder="1" applyAlignment="1"/>
    <xf numFmtId="0" fontId="18" fillId="2" borderId="0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justify" vertical="center"/>
    </xf>
    <xf numFmtId="176" fontId="11" fillId="2" borderId="1" xfId="0" applyNumberFormat="1" applyFont="1" applyFill="1" applyBorder="1" applyAlignment="1">
      <alignment horizontal="right"/>
    </xf>
    <xf numFmtId="49" fontId="21" fillId="2" borderId="1" xfId="0" applyNumberFormat="1" applyFont="1" applyFill="1" applyBorder="1" applyAlignment="1">
      <alignment horizontal="justify" vertical="center"/>
    </xf>
    <xf numFmtId="0" fontId="22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7" fontId="9" fillId="0" borderId="7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179" fontId="29" fillId="0" borderId="1" xfId="0" applyNumberFormat="1" applyFont="1" applyBorder="1" applyAlignment="1">
      <alignment horizontal="center" vertical="center" wrapText="1"/>
    </xf>
    <xf numFmtId="179" fontId="30" fillId="0" borderId="1" xfId="0" applyNumberFormat="1" applyFont="1" applyBorder="1" applyAlignment="1">
      <alignment horizontal="center" vertical="center" wrapText="1"/>
    </xf>
    <xf numFmtId="0" fontId="31" fillId="0" borderId="0" xfId="0" applyFont="1" applyFill="1" applyBorder="1" applyAlignment="1"/>
    <xf numFmtId="0" fontId="32" fillId="0" borderId="0" xfId="0" applyFont="1" applyFill="1" applyBorder="1" applyAlignment="1"/>
    <xf numFmtId="0" fontId="33" fillId="2" borderId="8" xfId="0" applyNumberFormat="1" applyFont="1" applyFill="1" applyBorder="1" applyAlignment="1" applyProtection="1">
      <alignment vertical="center"/>
    </xf>
    <xf numFmtId="0" fontId="34" fillId="2" borderId="8" xfId="0" applyNumberFormat="1" applyFont="1" applyFill="1" applyBorder="1" applyAlignment="1" applyProtection="1">
      <alignment vertical="center"/>
    </xf>
    <xf numFmtId="0" fontId="34" fillId="2" borderId="9" xfId="0" applyNumberFormat="1" applyFont="1" applyFill="1" applyBorder="1" applyAlignment="1" applyProtection="1">
      <alignment vertical="center"/>
    </xf>
    <xf numFmtId="0" fontId="31" fillId="2" borderId="9" xfId="0" applyNumberFormat="1" applyFont="1" applyFill="1" applyBorder="1" applyAlignment="1" applyProtection="1"/>
    <xf numFmtId="0" fontId="35" fillId="2" borderId="9" xfId="0" applyNumberFormat="1" applyFont="1" applyFill="1" applyBorder="1" applyAlignment="1" applyProtection="1">
      <alignment horizontal="right" vertical="center"/>
    </xf>
    <xf numFmtId="0" fontId="36" fillId="2" borderId="10" xfId="0" applyNumberFormat="1" applyFont="1" applyFill="1" applyBorder="1" applyAlignment="1" applyProtection="1">
      <alignment horizontal="center" vertical="center"/>
    </xf>
    <xf numFmtId="0" fontId="36" fillId="2" borderId="10" xfId="0" applyNumberFormat="1" applyFont="1" applyFill="1" applyBorder="1" applyAlignment="1" applyProtection="1">
      <alignment horizontal="center" vertical="center" wrapText="1"/>
    </xf>
    <xf numFmtId="0" fontId="37" fillId="2" borderId="11" xfId="0" applyNumberFormat="1" applyFont="1" applyFill="1" applyBorder="1" applyAlignment="1" applyProtection="1">
      <alignment horizontal="center" vertical="center" wrapText="1"/>
    </xf>
    <xf numFmtId="0" fontId="37" fillId="2" borderId="10" xfId="0" applyNumberFormat="1" applyFont="1" applyFill="1" applyBorder="1" applyAlignment="1" applyProtection="1">
      <alignment horizontal="center" vertical="center" wrapText="1"/>
    </xf>
    <xf numFmtId="0" fontId="38" fillId="2" borderId="10" xfId="0" applyNumberFormat="1" applyFont="1" applyFill="1" applyBorder="1" applyAlignment="1" applyProtection="1">
      <alignment horizontal="left" vertical="center"/>
    </xf>
    <xf numFmtId="180" fontId="16" fillId="0" borderId="10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left" vertical="center"/>
    </xf>
    <xf numFmtId="0" fontId="9" fillId="2" borderId="1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vertical="center" wrapText="1"/>
    </xf>
    <xf numFmtId="0" fontId="32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>
      <alignment vertical="center"/>
    </xf>
    <xf numFmtId="0" fontId="40" fillId="0" borderId="0" xfId="0" applyFont="1" applyFill="1" applyBorder="1" applyAlignment="1"/>
    <xf numFmtId="0" fontId="41" fillId="2" borderId="8" xfId="0" applyNumberFormat="1" applyFont="1" applyFill="1" applyBorder="1" applyAlignment="1" applyProtection="1">
      <alignment vertical="center"/>
    </xf>
    <xf numFmtId="0" fontId="42" fillId="2" borderId="8" xfId="0" applyNumberFormat="1" applyFont="1" applyFill="1" applyBorder="1" applyAlignment="1" applyProtection="1">
      <alignment vertical="center"/>
    </xf>
    <xf numFmtId="0" fontId="42" fillId="2" borderId="9" xfId="0" applyNumberFormat="1" applyFont="1" applyFill="1" applyBorder="1" applyAlignment="1" applyProtection="1">
      <alignment vertical="center"/>
    </xf>
    <xf numFmtId="0" fontId="32" fillId="2" borderId="9" xfId="0" applyNumberFormat="1" applyFont="1" applyFill="1" applyBorder="1" applyAlignment="1" applyProtection="1"/>
    <xf numFmtId="0" fontId="37" fillId="2" borderId="10" xfId="0" applyNumberFormat="1" applyFont="1" applyFill="1" applyBorder="1" applyAlignment="1" applyProtection="1">
      <alignment horizontal="center" vertical="center"/>
    </xf>
    <xf numFmtId="0" fontId="38" fillId="2" borderId="12" xfId="0" applyNumberFormat="1" applyFont="1" applyFill="1" applyBorder="1" applyAlignment="1" applyProtection="1">
      <alignment horizontal="left" vertical="center"/>
    </xf>
    <xf numFmtId="180" fontId="16" fillId="0" borderId="13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>
      <alignment wrapText="1"/>
    </xf>
    <xf numFmtId="0" fontId="40" fillId="0" borderId="0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41" fillId="2" borderId="8" xfId="0" applyNumberFormat="1" applyFont="1" applyFill="1" applyBorder="1" applyAlignment="1" applyProtection="1">
      <alignment vertical="center" wrapText="1"/>
    </xf>
    <xf numFmtId="0" fontId="42" fillId="2" borderId="8" xfId="0" applyNumberFormat="1" applyFont="1" applyFill="1" applyBorder="1" applyAlignment="1" applyProtection="1">
      <alignment vertical="center" wrapText="1"/>
    </xf>
    <xf numFmtId="0" fontId="43" fillId="2" borderId="14" xfId="7" applyNumberFormat="1" applyFont="1" applyFill="1" applyBorder="1" applyAlignment="1" applyProtection="1">
      <alignment horizontal="right" vertical="center" wrapText="1"/>
    </xf>
    <xf numFmtId="0" fontId="43" fillId="2" borderId="9" xfId="7" applyNumberFormat="1" applyFont="1" applyFill="1" applyBorder="1" applyAlignment="1" applyProtection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vertical="center" wrapText="1"/>
    </xf>
    <xf numFmtId="179" fontId="16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43" fillId="2" borderId="0" xfId="0" applyNumberFormat="1" applyFont="1" applyFill="1" applyBorder="1" applyAlignment="1" applyProtection="1">
      <alignment horizontal="left" vertical="center" wrapText="1"/>
    </xf>
    <xf numFmtId="178" fontId="43" fillId="2" borderId="0" xfId="0" applyNumberFormat="1" applyFont="1" applyFill="1" applyBorder="1" applyAlignment="1" applyProtection="1">
      <alignment horizontal="center" vertical="center" wrapText="1"/>
    </xf>
    <xf numFmtId="178" fontId="44" fillId="0" borderId="0" xfId="0" applyNumberFormat="1" applyFont="1" applyFill="1" applyBorder="1" applyAlignment="1" applyProtection="1">
      <alignment horizontal="center" vertical="center" wrapText="1"/>
    </xf>
    <xf numFmtId="0" fontId="45" fillId="0" borderId="0" xfId="0" applyFont="1" applyFill="1" applyBorder="1" applyAlignment="1">
      <alignment horizontal="left" vertical="top"/>
    </xf>
    <xf numFmtId="0" fontId="46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left" vertical="top"/>
    </xf>
    <xf numFmtId="0" fontId="47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51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55" fillId="0" borderId="0" xfId="0" applyNumberFormat="1" applyFont="1" applyFill="1" applyBorder="1" applyAlignment="1">
      <alignment horizontal="center" vertical="center" wrapText="1" shrinkToFit="1"/>
    </xf>
    <xf numFmtId="0" fontId="58" fillId="0" borderId="0" xfId="0" applyFont="1" applyFill="1" applyBorder="1" applyAlignment="1">
      <alignment horizontal="left" vertical="top"/>
    </xf>
    <xf numFmtId="0" fontId="5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right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61" fillId="3" borderId="15" xfId="0" applyFont="1" applyFill="1" applyBorder="1" applyAlignment="1">
      <alignment horizontal="center" vertical="center" wrapText="1"/>
    </xf>
    <xf numFmtId="0" fontId="61" fillId="3" borderId="1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61" fillId="3" borderId="18" xfId="0" applyFont="1" applyFill="1" applyBorder="1" applyAlignment="1">
      <alignment horizontal="center" vertical="center" wrapText="1"/>
    </xf>
    <xf numFmtId="0" fontId="63" fillId="3" borderId="1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178" fontId="16" fillId="3" borderId="1" xfId="0" applyNumberFormat="1" applyFont="1" applyFill="1" applyBorder="1" applyAlignment="1" applyProtection="1">
      <alignment horizontal="center" vertical="center" wrapText="1"/>
    </xf>
    <xf numFmtId="0" fontId="61" fillId="3" borderId="16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1" fillId="3" borderId="0" xfId="0" applyFont="1" applyFill="1" applyBorder="1" applyAlignment="1"/>
    <xf numFmtId="0" fontId="64" fillId="3" borderId="0" xfId="0" applyFont="1" applyFill="1" applyBorder="1" applyAlignment="1"/>
    <xf numFmtId="0" fontId="9" fillId="0" borderId="0" xfId="0" applyFont="1" applyFill="1" applyBorder="1" applyAlignment="1">
      <alignment horizontal="right" vertical="center"/>
    </xf>
    <xf numFmtId="0" fontId="64" fillId="0" borderId="0" xfId="0" applyFont="1" applyFill="1" applyBorder="1" applyAlignment="1"/>
    <xf numFmtId="0" fontId="38" fillId="3" borderId="1" xfId="0" applyFont="1" applyFill="1" applyBorder="1" applyAlignment="1">
      <alignment horizontal="center" vertical="center"/>
    </xf>
    <xf numFmtId="178" fontId="65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32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56" fillId="0" borderId="1" xfId="0" applyNumberFormat="1" applyFont="1" applyFill="1" applyBorder="1" applyAlignment="1">
      <alignment horizontal="left" vertical="center" wrapText="1"/>
    </xf>
    <xf numFmtId="3" fontId="56" fillId="0" borderId="1" xfId="0" applyNumberFormat="1" applyFont="1" applyFill="1" applyBorder="1" applyAlignment="1">
      <alignment horizontal="center" vertical="center"/>
    </xf>
    <xf numFmtId="3" fontId="67" fillId="0" borderId="1" xfId="0" applyNumberFormat="1" applyFont="1" applyFill="1" applyBorder="1" applyAlignment="1">
      <alignment horizontal="center" vertical="center" wrapText="1" shrinkToFit="1"/>
    </xf>
    <xf numFmtId="0" fontId="46" fillId="0" borderId="1" xfId="0" applyFont="1" applyFill="1" applyBorder="1" applyAlignment="1">
      <alignment horizontal="center" vertical="center" wrapText="1"/>
    </xf>
    <xf numFmtId="3" fontId="54" fillId="0" borderId="1" xfId="0" applyNumberFormat="1" applyFont="1" applyFill="1" applyBorder="1" applyAlignment="1">
      <alignment horizontal="center" vertical="center" wrapText="1" shrinkToFit="1"/>
    </xf>
    <xf numFmtId="3" fontId="55" fillId="0" borderId="1" xfId="0" applyNumberFormat="1" applyFont="1" applyFill="1" applyBorder="1" applyAlignment="1">
      <alignment horizontal="center" vertical="center" wrapText="1" shrinkToFit="1"/>
    </xf>
    <xf numFmtId="0" fontId="68" fillId="0" borderId="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left" vertical="center"/>
    </xf>
    <xf numFmtId="0" fontId="46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3" fontId="61" fillId="0" borderId="1" xfId="0" applyNumberFormat="1" applyFont="1" applyFill="1" applyBorder="1" applyAlignment="1">
      <alignment horizontal="center" vertical="center" wrapText="1" shrinkToFit="1"/>
    </xf>
    <xf numFmtId="0" fontId="44" fillId="0" borderId="1" xfId="0" applyFont="1" applyFill="1" applyBorder="1" applyAlignment="1">
      <alignment horizontal="center" vertical="center" wrapText="1"/>
    </xf>
    <xf numFmtId="3" fontId="63" fillId="0" borderId="1" xfId="0" applyNumberFormat="1" applyFont="1" applyFill="1" applyBorder="1" applyAlignment="1">
      <alignment horizontal="center" vertical="center" wrapText="1" shrinkToFit="1"/>
    </xf>
    <xf numFmtId="3" fontId="38" fillId="0" borderId="1" xfId="0" applyNumberFormat="1" applyFont="1" applyFill="1" applyBorder="1" applyAlignment="1" applyProtection="1">
      <alignment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vertical="center" wrapText="1"/>
    </xf>
    <xf numFmtId="3" fontId="38" fillId="0" borderId="1" xfId="0" applyNumberFormat="1" applyFont="1" applyFill="1" applyBorder="1" applyAlignment="1" applyProtection="1">
      <alignment horizontal="center" vertical="center" wrapText="1"/>
    </xf>
    <xf numFmtId="3" fontId="65" fillId="0" borderId="1" xfId="0" applyNumberFormat="1" applyFont="1" applyFill="1" applyBorder="1" applyAlignment="1" applyProtection="1">
      <alignment horizontal="center" vertical="center" wrapText="1"/>
    </xf>
    <xf numFmtId="0" fontId="63" fillId="3" borderId="0" xfId="0" applyFont="1" applyFill="1" applyAlignment="1">
      <alignment horizontal="left" vertical="center" wrapText="1"/>
    </xf>
    <xf numFmtId="0" fontId="56" fillId="3" borderId="0" xfId="0" applyFont="1" applyFill="1" applyAlignment="1">
      <alignment horizontal="right" vertical="center" wrapText="1"/>
    </xf>
    <xf numFmtId="0" fontId="69" fillId="0" borderId="15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70" fillId="0" borderId="16" xfId="0" applyFont="1" applyFill="1" applyBorder="1" applyAlignment="1">
      <alignment horizontal="center" vertical="center" wrapText="1"/>
    </xf>
    <xf numFmtId="181" fontId="71" fillId="0" borderId="19" xfId="0" applyNumberFormat="1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57" fontId="73" fillId="0" borderId="0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65" fillId="0" borderId="1" xfId="8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57" fontId="73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3" fontId="38" fillId="0" borderId="1" xfId="0" applyNumberFormat="1" applyFont="1" applyFill="1" applyBorder="1" applyAlignment="1" applyProtection="1">
      <alignment horizontal="left" vertical="center" wrapText="1"/>
    </xf>
    <xf numFmtId="0" fontId="38" fillId="0" borderId="1" xfId="0" applyFont="1" applyFill="1" applyBorder="1" applyAlignment="1">
      <alignment horizontal="distributed" vertical="center" wrapText="1"/>
    </xf>
    <xf numFmtId="0" fontId="38" fillId="0" borderId="1" xfId="0" applyFont="1" applyFill="1" applyBorder="1" applyAlignment="1">
      <alignment vertical="center" wrapText="1"/>
    </xf>
    <xf numFmtId="0" fontId="38" fillId="4" borderId="1" xfId="0" applyFont="1" applyFill="1" applyBorder="1" applyAlignment="1">
      <alignment horizontal="distributed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/>
    </xf>
    <xf numFmtId="0" fontId="75" fillId="0" borderId="0" xfId="0" applyNumberFormat="1" applyFont="1" applyFill="1" applyBorder="1" applyAlignment="1" applyProtection="1">
      <alignment horizontal="left" vertical="center" wrapText="1"/>
    </xf>
    <xf numFmtId="0" fontId="76" fillId="0" borderId="0" xfId="0" applyFont="1" applyFill="1" applyBorder="1" applyAlignment="1">
      <alignment horizontal="left" vertical="top"/>
    </xf>
    <xf numFmtId="0" fontId="7" fillId="4" borderId="1" xfId="8" applyFont="1" applyFill="1" applyBorder="1" applyAlignment="1">
      <alignment horizontal="center" vertical="center"/>
    </xf>
    <xf numFmtId="3" fontId="61" fillId="3" borderId="1" xfId="0" applyNumberFormat="1" applyFont="1" applyFill="1" applyBorder="1" applyAlignment="1">
      <alignment horizontal="center" vertical="center" wrapText="1"/>
    </xf>
    <xf numFmtId="181" fontId="63" fillId="3" borderId="1" xfId="0" applyNumberFormat="1" applyFont="1" applyFill="1" applyBorder="1" applyAlignment="1">
      <alignment horizontal="center" vertical="center" wrapText="1"/>
    </xf>
    <xf numFmtId="3" fontId="63" fillId="3" borderId="1" xfId="0" applyNumberFormat="1" applyFont="1" applyFill="1" applyBorder="1" applyAlignment="1">
      <alignment horizontal="center" vertical="center" wrapText="1"/>
    </xf>
    <xf numFmtId="0" fontId="38" fillId="0" borderId="1" xfId="8" applyFont="1" applyFill="1" applyBorder="1" applyAlignment="1">
      <alignment vertical="center"/>
    </xf>
    <xf numFmtId="0" fontId="65" fillId="0" borderId="1" xfId="8" applyFont="1" applyFill="1" applyBorder="1" applyAlignment="1">
      <alignment horizontal="center" vertical="center"/>
    </xf>
    <xf numFmtId="0" fontId="9" fillId="0" borderId="1" xfId="8" applyFont="1" applyFill="1" applyBorder="1" applyAlignment="1">
      <alignment vertical="center"/>
    </xf>
    <xf numFmtId="0" fontId="16" fillId="0" borderId="1" xfId="8" applyFont="1" applyFill="1" applyBorder="1" applyAlignment="1">
      <alignment horizontal="center" vertical="center"/>
    </xf>
    <xf numFmtId="0" fontId="77" fillId="0" borderId="0" xfId="5" applyFont="1" applyBorder="1" applyAlignment="1">
      <alignment horizontal="center" vertical="center" wrapText="1"/>
    </xf>
    <xf numFmtId="0" fontId="22" fillId="4" borderId="0" xfId="8" applyFont="1" applyFill="1" applyAlignment="1">
      <alignment horizontal="right" vertical="center"/>
    </xf>
    <xf numFmtId="0" fontId="79" fillId="4" borderId="0" xfId="8" applyFont="1" applyFill="1" applyAlignment="1">
      <alignment vertical="center"/>
    </xf>
    <xf numFmtId="0" fontId="22" fillId="4" borderId="0" xfId="8" applyFont="1" applyFill="1" applyAlignment="1">
      <alignment vertical="center"/>
    </xf>
    <xf numFmtId="0" fontId="22" fillId="4" borderId="0" xfId="8" applyFont="1" applyFill="1" applyAlignment="1">
      <alignment horizontal="center" vertical="center"/>
    </xf>
    <xf numFmtId="0" fontId="88" fillId="0" borderId="0" xfId="8">
      <alignment vertical="center"/>
    </xf>
    <xf numFmtId="0" fontId="22" fillId="4" borderId="1" xfId="8" applyFont="1" applyFill="1" applyBorder="1" applyAlignment="1">
      <alignment vertical="center"/>
    </xf>
    <xf numFmtId="0" fontId="80" fillId="4" borderId="1" xfId="8" applyFont="1" applyFill="1" applyBorder="1" applyAlignment="1">
      <alignment vertical="center"/>
    </xf>
    <xf numFmtId="0" fontId="81" fillId="4" borderId="1" xfId="8" applyFont="1" applyFill="1" applyBorder="1" applyAlignment="1">
      <alignment vertical="center"/>
    </xf>
    <xf numFmtId="0" fontId="38" fillId="0" borderId="1" xfId="8" applyFont="1" applyFill="1" applyBorder="1" applyAlignment="1">
      <alignment horizontal="center" vertical="center"/>
    </xf>
    <xf numFmtId="0" fontId="7" fillId="4" borderId="1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/>
    </xf>
    <xf numFmtId="0" fontId="2" fillId="0" borderId="0" xfId="8" applyFont="1" applyFill="1" applyBorder="1" applyAlignment="1"/>
    <xf numFmtId="0" fontId="2" fillId="0" borderId="0" xfId="8" applyFont="1" applyFill="1" applyBorder="1" applyAlignment="1">
      <alignment vertical="center"/>
    </xf>
    <xf numFmtId="0" fontId="5" fillId="0" borderId="0" xfId="8" applyFont="1" applyFill="1" applyBorder="1" applyAlignment="1">
      <alignment vertical="center"/>
    </xf>
    <xf numFmtId="0" fontId="31" fillId="0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right" vertical="center"/>
    </xf>
    <xf numFmtId="0" fontId="5" fillId="0" borderId="1" xfId="8" applyFont="1" applyFill="1" applyBorder="1" applyAlignment="1">
      <alignment horizontal="center" vertical="center"/>
    </xf>
    <xf numFmtId="0" fontId="2" fillId="0" borderId="1" xfId="8" applyFont="1" applyFill="1" applyBorder="1" applyAlignment="1"/>
    <xf numFmtId="0" fontId="82" fillId="0" borderId="0" xfId="8" applyFont="1" applyFill="1" applyBorder="1" applyAlignment="1">
      <alignment vertical="center"/>
    </xf>
    <xf numFmtId="0" fontId="5" fillId="0" borderId="1" xfId="8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vertical="center"/>
    </xf>
    <xf numFmtId="0" fontId="84" fillId="0" borderId="0" xfId="0" applyFont="1" applyFill="1" applyBorder="1" applyAlignment="1">
      <alignment vertical="center"/>
    </xf>
    <xf numFmtId="0" fontId="85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vertical="center"/>
    </xf>
    <xf numFmtId="0" fontId="87" fillId="4" borderId="0" xfId="0" applyFont="1" applyFill="1" applyBorder="1" applyAlignment="1">
      <alignment vertical="center"/>
    </xf>
    <xf numFmtId="49" fontId="57" fillId="0" borderId="0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91" fillId="4" borderId="1" xfId="0" applyNumberFormat="1" applyFont="1" applyFill="1" applyBorder="1" applyAlignment="1">
      <alignment horizontal="center" vertical="center"/>
    </xf>
    <xf numFmtId="0" fontId="92" fillId="4" borderId="1" xfId="0" applyFont="1" applyFill="1" applyBorder="1" applyAlignment="1">
      <alignment horizontal="justify" vertical="center"/>
    </xf>
    <xf numFmtId="0" fontId="93" fillId="4" borderId="1" xfId="8" applyFont="1" applyFill="1" applyBorder="1" applyAlignment="1">
      <alignment horizontal="center" vertical="center"/>
    </xf>
    <xf numFmtId="0" fontId="93" fillId="4" borderId="1" xfId="8" applyFont="1" applyFill="1" applyBorder="1" applyAlignment="1">
      <alignment vertical="center"/>
    </xf>
    <xf numFmtId="0" fontId="93" fillId="4" borderId="1" xfId="8" applyFont="1" applyFill="1" applyBorder="1" applyAlignment="1">
      <alignment vertical="center" wrapText="1"/>
    </xf>
    <xf numFmtId="0" fontId="93" fillId="4" borderId="1" xfId="8" applyNumberFormat="1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left" vertical="center" wrapText="1"/>
    </xf>
    <xf numFmtId="0" fontId="63" fillId="3" borderId="1" xfId="0" applyFont="1" applyFill="1" applyBorder="1" applyAlignment="1">
      <alignment horizontal="left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 wrapText="1"/>
    </xf>
    <xf numFmtId="0" fontId="94" fillId="0" borderId="0" xfId="0" applyFont="1" applyFill="1" applyAlignment="1">
      <alignment horizontal="right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 applyProtection="1">
      <alignment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95" fillId="0" borderId="0" xfId="0" applyFont="1">
      <alignment vertical="center"/>
    </xf>
    <xf numFmtId="0" fontId="95" fillId="0" borderId="0" xfId="0" applyFont="1" applyFill="1" applyBorder="1" applyAlignment="1"/>
    <xf numFmtId="0" fontId="95" fillId="0" borderId="0" xfId="0" applyFont="1" applyFill="1" applyAlignment="1">
      <alignment vertical="center"/>
    </xf>
    <xf numFmtId="0" fontId="95" fillId="0" borderId="0" xfId="1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Alignment="1">
      <alignment horizontal="center" vertical="center"/>
    </xf>
    <xf numFmtId="0" fontId="5" fillId="0" borderId="2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0" fontId="4" fillId="0" borderId="0" xfId="8" applyFont="1" applyFill="1" applyAlignment="1">
      <alignment horizontal="center" vertical="center" wrapText="1"/>
    </xf>
    <xf numFmtId="0" fontId="7" fillId="4" borderId="2" xfId="8" applyFont="1" applyFill="1" applyBorder="1" applyAlignment="1">
      <alignment horizontal="center" vertical="center"/>
    </xf>
    <xf numFmtId="0" fontId="7" fillId="4" borderId="3" xfId="8" applyFont="1" applyFill="1" applyBorder="1" applyAlignment="1">
      <alignment horizontal="center" vertical="center"/>
    </xf>
    <xf numFmtId="0" fontId="78" fillId="0" borderId="2" xfId="8" applyFont="1" applyFill="1" applyBorder="1" applyAlignment="1">
      <alignment horizontal="center" vertical="center"/>
    </xf>
    <xf numFmtId="0" fontId="65" fillId="0" borderId="3" xfId="8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 wrapText="1"/>
    </xf>
    <xf numFmtId="0" fontId="56" fillId="0" borderId="0" xfId="0" applyFont="1" applyFill="1" applyAlignment="1">
      <alignment horizontal="right" vertical="center" wrapText="1"/>
    </xf>
    <xf numFmtId="0" fontId="56" fillId="0" borderId="0" xfId="0" applyFont="1" applyFill="1" applyAlignment="1">
      <alignment horizontal="center" vertical="center" wrapText="1"/>
    </xf>
    <xf numFmtId="0" fontId="68" fillId="0" borderId="0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56" fillId="0" borderId="0" xfId="0" applyNumberFormat="1" applyFont="1" applyFill="1" applyAlignment="1">
      <alignment horizontal="left" vertical="center"/>
    </xf>
    <xf numFmtId="0" fontId="56" fillId="0" borderId="0" xfId="0" applyFont="1" applyFill="1" applyAlignment="1">
      <alignment horizontal="left" vertical="center" wrapText="1"/>
    </xf>
    <xf numFmtId="0" fontId="3" fillId="0" borderId="0" xfId="8" applyFont="1" applyFill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49" fillId="0" borderId="0" xfId="0" applyFont="1" applyFill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57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top" wrapText="1"/>
    </xf>
    <xf numFmtId="0" fontId="32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8" applyFont="1" applyFill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 vertical="center"/>
    </xf>
    <xf numFmtId="0" fontId="9" fillId="0" borderId="0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right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 applyProtection="1">
      <alignment horizontal="center" vertical="center" wrapText="1"/>
    </xf>
  </cellXfs>
  <cellStyles count="11">
    <cellStyle name="常规" xfId="0" builtinId="0"/>
    <cellStyle name="常规 10" xfId="3"/>
    <cellStyle name="常规 10 10 2 2" xfId="1"/>
    <cellStyle name="常规 11" xfId="5"/>
    <cellStyle name="常规 2" xfId="6"/>
    <cellStyle name="常规 2 4" xfId="4"/>
    <cellStyle name="常规 29" xfId="7"/>
    <cellStyle name="常规 3" xfId="8"/>
    <cellStyle name="常规 5" xfId="9"/>
    <cellStyle name="常规 6" xfId="2"/>
    <cellStyle name="常规_2016年预算表格20160314最后定稿)1" xfId="1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5"/>
  <sheetViews>
    <sheetView topLeftCell="A16" workbookViewId="0">
      <selection activeCell="B24" sqref="B24"/>
    </sheetView>
  </sheetViews>
  <sheetFormatPr defaultColWidth="115.875" defaultRowHeight="24.95" customHeight="1"/>
  <cols>
    <col min="1" max="1" width="17.5" style="206" customWidth="1"/>
    <col min="2" max="2" width="76.5" style="207" customWidth="1"/>
    <col min="3" max="32" width="9" style="3" customWidth="1"/>
    <col min="33" max="16384" width="115.875" style="3"/>
  </cols>
  <sheetData>
    <row r="1" spans="1:2" ht="30" customHeight="1">
      <c r="A1" s="227" t="s">
        <v>0</v>
      </c>
      <c r="B1" s="227"/>
    </row>
    <row r="2" spans="1:2" ht="15.95" customHeight="1">
      <c r="A2" s="208"/>
      <c r="B2" s="208"/>
    </row>
    <row r="3" spans="1:2" ht="23.1" customHeight="1">
      <c r="A3" s="209" t="s">
        <v>1</v>
      </c>
      <c r="B3" s="210" t="s">
        <v>2</v>
      </c>
    </row>
    <row r="4" spans="1:2" ht="23.25" customHeight="1">
      <c r="A4" s="211" t="s">
        <v>3</v>
      </c>
      <c r="B4" s="212" t="s">
        <v>4</v>
      </c>
    </row>
    <row r="5" spans="1:2" s="201" customFormat="1" ht="23.25" customHeight="1">
      <c r="A5" s="211" t="s">
        <v>5</v>
      </c>
      <c r="B5" s="212" t="s">
        <v>6</v>
      </c>
    </row>
    <row r="6" spans="1:2" ht="23.25" customHeight="1">
      <c r="A6" s="211" t="s">
        <v>7</v>
      </c>
      <c r="B6" s="212" t="s">
        <v>8</v>
      </c>
    </row>
    <row r="7" spans="1:2" ht="23.25" customHeight="1">
      <c r="A7" s="211" t="s">
        <v>9</v>
      </c>
      <c r="B7" s="212" t="s">
        <v>10</v>
      </c>
    </row>
    <row r="8" spans="1:2" ht="23.25" customHeight="1">
      <c r="A8" s="211" t="s">
        <v>11</v>
      </c>
      <c r="B8" s="213" t="s">
        <v>12</v>
      </c>
    </row>
    <row r="9" spans="1:2" ht="23.25" customHeight="1">
      <c r="A9" s="211" t="s">
        <v>13</v>
      </c>
      <c r="B9" s="212" t="s">
        <v>14</v>
      </c>
    </row>
    <row r="10" spans="1:2" ht="23.25" customHeight="1">
      <c r="A10" s="211" t="s">
        <v>2477</v>
      </c>
      <c r="B10" s="212" t="s">
        <v>1201</v>
      </c>
    </row>
    <row r="11" spans="1:2" ht="23.25" customHeight="1">
      <c r="A11" s="211" t="s">
        <v>2478</v>
      </c>
      <c r="B11" s="212" t="s">
        <v>2476</v>
      </c>
    </row>
    <row r="12" spans="1:2" s="202" customFormat="1" ht="23.1" customHeight="1">
      <c r="A12" s="209" t="s">
        <v>15</v>
      </c>
      <c r="B12" s="210" t="s">
        <v>16</v>
      </c>
    </row>
    <row r="13" spans="1:2" s="203" customFormat="1" ht="23.1" customHeight="1">
      <c r="A13" s="211">
        <v>9</v>
      </c>
      <c r="B13" s="212" t="s">
        <v>17</v>
      </c>
    </row>
    <row r="14" spans="1:2" s="201" customFormat="1" ht="23.1" customHeight="1">
      <c r="A14" s="211">
        <v>10</v>
      </c>
      <c r="B14" s="212" t="s">
        <v>18</v>
      </c>
    </row>
    <row r="15" spans="1:2" s="201" customFormat="1" ht="23.1" customHeight="1">
      <c r="A15" s="211">
        <v>11</v>
      </c>
      <c r="B15" s="212" t="s">
        <v>19</v>
      </c>
    </row>
    <row r="16" spans="1:2" s="201" customFormat="1" ht="23.1" customHeight="1">
      <c r="A16" s="211">
        <v>12</v>
      </c>
      <c r="B16" s="212" t="s">
        <v>20</v>
      </c>
    </row>
    <row r="17" spans="1:2" s="201" customFormat="1" ht="23.1" customHeight="1">
      <c r="A17" s="211">
        <v>13</v>
      </c>
      <c r="B17" s="212" t="s">
        <v>21</v>
      </c>
    </row>
    <row r="18" spans="1:2" s="201" customFormat="1" ht="23.1" customHeight="1">
      <c r="A18" s="211">
        <v>14</v>
      </c>
      <c r="B18" s="212" t="s">
        <v>2480</v>
      </c>
    </row>
    <row r="19" spans="1:2" s="201" customFormat="1" ht="23.1" customHeight="1">
      <c r="A19" s="211">
        <v>15</v>
      </c>
      <c r="B19" s="212" t="s">
        <v>2482</v>
      </c>
    </row>
    <row r="20" spans="1:2" s="202" customFormat="1" ht="23.1" customHeight="1">
      <c r="A20" s="209" t="s">
        <v>22</v>
      </c>
      <c r="B20" s="210" t="s">
        <v>23</v>
      </c>
    </row>
    <row r="21" spans="1:2" s="203" customFormat="1" ht="23.1" customHeight="1">
      <c r="A21" s="211">
        <v>16</v>
      </c>
      <c r="B21" s="212" t="s">
        <v>24</v>
      </c>
    </row>
    <row r="22" spans="1:2" s="201" customFormat="1" ht="23.1" customHeight="1">
      <c r="A22" s="211">
        <v>17</v>
      </c>
      <c r="B22" s="212" t="s">
        <v>25</v>
      </c>
    </row>
    <row r="23" spans="1:2" s="201" customFormat="1" ht="23.1" customHeight="1">
      <c r="A23" s="211">
        <v>18</v>
      </c>
      <c r="B23" s="212" t="s">
        <v>26</v>
      </c>
    </row>
    <row r="24" spans="1:2" s="201" customFormat="1" ht="23.1" customHeight="1">
      <c r="A24" s="211">
        <v>19</v>
      </c>
      <c r="B24" s="212" t="s">
        <v>2488</v>
      </c>
    </row>
    <row r="25" spans="1:2" s="201" customFormat="1" ht="23.1" customHeight="1">
      <c r="A25" s="211">
        <v>20</v>
      </c>
      <c r="B25" s="212" t="s">
        <v>2487</v>
      </c>
    </row>
    <row r="26" spans="1:2" s="201" customFormat="1" ht="23.1" customHeight="1">
      <c r="A26" s="211">
        <v>21</v>
      </c>
      <c r="B26" s="212" t="s">
        <v>2484</v>
      </c>
    </row>
    <row r="27" spans="1:2" s="201" customFormat="1" ht="23.1" customHeight="1">
      <c r="A27" s="211">
        <v>22</v>
      </c>
      <c r="B27" s="212" t="s">
        <v>2485</v>
      </c>
    </row>
    <row r="28" spans="1:2" s="204" customFormat="1" ht="23.1" customHeight="1">
      <c r="A28" s="209" t="s">
        <v>27</v>
      </c>
      <c r="B28" s="210" t="s">
        <v>28</v>
      </c>
    </row>
    <row r="29" spans="1:2" s="201" customFormat="1" ht="23.1" customHeight="1">
      <c r="A29" s="211">
        <v>23</v>
      </c>
      <c r="B29" s="212" t="s">
        <v>29</v>
      </c>
    </row>
    <row r="30" spans="1:2" s="201" customFormat="1" ht="23.1" customHeight="1">
      <c r="A30" s="211">
        <v>24</v>
      </c>
      <c r="B30" s="212" t="s">
        <v>30</v>
      </c>
    </row>
    <row r="31" spans="1:2" s="201" customFormat="1" ht="23.1" customHeight="1">
      <c r="A31" s="211">
        <v>25</v>
      </c>
      <c r="B31" s="212" t="s">
        <v>31</v>
      </c>
    </row>
    <row r="32" spans="1:2" s="204" customFormat="1" ht="23.1" customHeight="1">
      <c r="A32" s="209" t="s">
        <v>32</v>
      </c>
      <c r="B32" s="210" t="s">
        <v>33</v>
      </c>
    </row>
    <row r="33" spans="1:2" s="201" customFormat="1" ht="23.1" customHeight="1">
      <c r="A33" s="211">
        <v>26</v>
      </c>
      <c r="B33" s="212" t="s">
        <v>34</v>
      </c>
    </row>
    <row r="34" spans="1:2" s="204" customFormat="1" ht="23.1" customHeight="1">
      <c r="A34" s="209" t="s">
        <v>35</v>
      </c>
      <c r="B34" s="210" t="s">
        <v>36</v>
      </c>
    </row>
    <row r="35" spans="1:2" s="201" customFormat="1" ht="23.1" customHeight="1">
      <c r="A35" s="211">
        <v>27</v>
      </c>
      <c r="B35" s="212" t="s">
        <v>37</v>
      </c>
    </row>
    <row r="36" spans="1:2" ht="24.95" customHeight="1">
      <c r="A36" s="209" t="s">
        <v>38</v>
      </c>
      <c r="B36" s="210" t="s">
        <v>39</v>
      </c>
    </row>
    <row r="37" spans="1:2" s="205" customFormat="1" ht="23.1" customHeight="1">
      <c r="A37" s="211">
        <v>28</v>
      </c>
      <c r="B37" s="212" t="s">
        <v>40</v>
      </c>
    </row>
    <row r="38" spans="1:2" s="203" customFormat="1" ht="23.1" customHeight="1">
      <c r="A38" s="211">
        <v>29</v>
      </c>
      <c r="B38" s="212" t="s">
        <v>41</v>
      </c>
    </row>
    <row r="39" spans="1:2" ht="23.1" customHeight="1">
      <c r="A39" s="211">
        <v>30</v>
      </c>
      <c r="B39" s="212" t="s">
        <v>42</v>
      </c>
    </row>
    <row r="40" spans="1:2" s="203" customFormat="1" ht="23.1" customHeight="1">
      <c r="A40" s="211">
        <v>31</v>
      </c>
      <c r="B40" s="212" t="s">
        <v>43</v>
      </c>
    </row>
    <row r="41" spans="1:2" ht="24.95" customHeight="1">
      <c r="A41" s="214">
        <v>32</v>
      </c>
      <c r="B41" s="212" t="s">
        <v>44</v>
      </c>
    </row>
    <row r="42" spans="1:2" ht="24.95" customHeight="1">
      <c r="A42" s="214">
        <v>33</v>
      </c>
      <c r="B42" s="212" t="s">
        <v>45</v>
      </c>
    </row>
    <row r="45" spans="1:2" ht="24.95" customHeight="1">
      <c r="B45" s="3"/>
    </row>
  </sheetData>
  <mergeCells count="1">
    <mergeCell ref="A1:B1"/>
  </mergeCells>
  <phoneticPr fontId="90" type="noConversion"/>
  <pageMargins left="0.82638888888888895" right="0.75" top="0.51180555555555596" bottom="0.51180555555555596" header="0.51180555555555596" footer="0.51180555555555596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30"/>
  <sheetViews>
    <sheetView workbookViewId="0">
      <selection activeCell="A20" sqref="A20"/>
    </sheetView>
  </sheetViews>
  <sheetFormatPr defaultColWidth="9" defaultRowHeight="23.1" customHeight="1"/>
  <cols>
    <col min="1" max="1" width="46.5" style="193" customWidth="1"/>
    <col min="2" max="2" width="32.75" style="193" customWidth="1"/>
    <col min="3" max="16384" width="9" style="193"/>
  </cols>
  <sheetData>
    <row r="1" spans="1:256" s="191" customFormat="1" ht="30" customHeight="1">
      <c r="A1" s="228" t="s">
        <v>4</v>
      </c>
      <c r="B1" s="228"/>
    </row>
    <row r="2" spans="1:256" s="192" customFormat="1" ht="23.1" customHeight="1">
      <c r="A2" s="199"/>
      <c r="B2" s="12" t="s">
        <v>46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  <c r="IR2" s="193"/>
      <c r="IS2" s="193"/>
      <c r="IT2" s="193"/>
      <c r="IU2" s="193"/>
      <c r="IV2" s="193"/>
    </row>
    <row r="3" spans="1:256" s="192" customFormat="1" ht="23.1" customHeight="1">
      <c r="A3" s="197" t="s">
        <v>47</v>
      </c>
      <c r="B3" s="200" t="s">
        <v>48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3"/>
      <c r="EZ3" s="193"/>
      <c r="FA3" s="193"/>
      <c r="FB3" s="193"/>
      <c r="FC3" s="193"/>
      <c r="FD3" s="193"/>
      <c r="FE3" s="193"/>
      <c r="FF3" s="193"/>
      <c r="FG3" s="193"/>
      <c r="FH3" s="193"/>
      <c r="FI3" s="193"/>
      <c r="FJ3" s="193"/>
      <c r="FK3" s="193"/>
      <c r="FL3" s="193"/>
      <c r="FM3" s="193"/>
      <c r="FN3" s="193"/>
      <c r="FO3" s="193"/>
      <c r="FP3" s="193"/>
      <c r="FQ3" s="193"/>
      <c r="FR3" s="193"/>
      <c r="FS3" s="193"/>
      <c r="FT3" s="193"/>
      <c r="FU3" s="193"/>
      <c r="FV3" s="193"/>
      <c r="FW3" s="193"/>
      <c r="FX3" s="193"/>
      <c r="FY3" s="193"/>
      <c r="FZ3" s="193"/>
      <c r="GA3" s="193"/>
      <c r="GB3" s="193"/>
      <c r="GC3" s="193"/>
      <c r="GD3" s="193"/>
      <c r="GE3" s="193"/>
      <c r="GF3" s="193"/>
      <c r="GG3" s="193"/>
      <c r="GH3" s="193"/>
      <c r="GI3" s="193"/>
      <c r="GJ3" s="193"/>
      <c r="GK3" s="193"/>
      <c r="GL3" s="193"/>
      <c r="GM3" s="193"/>
      <c r="GN3" s="193"/>
      <c r="GO3" s="193"/>
      <c r="GP3" s="193"/>
      <c r="GQ3" s="193"/>
      <c r="GR3" s="193"/>
      <c r="GS3" s="193"/>
      <c r="GT3" s="193"/>
      <c r="GU3" s="193"/>
      <c r="GV3" s="193"/>
      <c r="GW3" s="193"/>
      <c r="GX3" s="193"/>
      <c r="GY3" s="193"/>
      <c r="GZ3" s="193"/>
      <c r="HA3" s="193"/>
      <c r="HB3" s="193"/>
      <c r="HC3" s="193"/>
      <c r="HD3" s="193"/>
      <c r="HE3" s="193"/>
      <c r="HF3" s="193"/>
      <c r="HG3" s="193"/>
      <c r="HH3" s="193"/>
      <c r="HI3" s="193"/>
      <c r="HJ3" s="193"/>
      <c r="HK3" s="193"/>
      <c r="HL3" s="193"/>
      <c r="HM3" s="193"/>
      <c r="HN3" s="193"/>
      <c r="HO3" s="193"/>
      <c r="HP3" s="193"/>
      <c r="HQ3" s="193"/>
      <c r="HR3" s="193"/>
      <c r="HS3" s="193"/>
      <c r="HT3" s="193"/>
      <c r="HU3" s="193"/>
      <c r="HV3" s="193"/>
      <c r="HW3" s="193"/>
      <c r="HX3" s="193"/>
      <c r="HY3" s="193"/>
      <c r="HZ3" s="193"/>
      <c r="IA3" s="193"/>
      <c r="IB3" s="193"/>
      <c r="IC3" s="193"/>
      <c r="ID3" s="193"/>
      <c r="IE3" s="193"/>
      <c r="IF3" s="193"/>
      <c r="IG3" s="193"/>
      <c r="IH3" s="193"/>
      <c r="II3" s="193"/>
      <c r="IJ3" s="193"/>
      <c r="IK3" s="193"/>
      <c r="IL3" s="193"/>
      <c r="IM3" s="193"/>
      <c r="IN3" s="193"/>
      <c r="IO3" s="193"/>
      <c r="IP3" s="193"/>
      <c r="IQ3" s="193"/>
      <c r="IR3" s="193"/>
      <c r="IS3" s="193"/>
      <c r="IT3" s="193"/>
      <c r="IU3" s="193"/>
      <c r="IV3" s="193"/>
    </row>
    <row r="4" spans="1:256" s="192" customFormat="1" ht="23.1" customHeight="1">
      <c r="A4" s="176" t="s">
        <v>49</v>
      </c>
      <c r="B4" s="177">
        <v>52358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3"/>
      <c r="FK4" s="193"/>
      <c r="FL4" s="193"/>
      <c r="FM4" s="193"/>
      <c r="FN4" s="193"/>
      <c r="FO4" s="193"/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3"/>
      <c r="GA4" s="193"/>
      <c r="GB4" s="193"/>
      <c r="GC4" s="193"/>
      <c r="GD4" s="193"/>
      <c r="GE4" s="193"/>
      <c r="GF4" s="193"/>
      <c r="GG4" s="193"/>
      <c r="GH4" s="193"/>
      <c r="GI4" s="193"/>
      <c r="GJ4" s="193"/>
      <c r="GK4" s="193"/>
      <c r="GL4" s="193"/>
      <c r="GM4" s="193"/>
      <c r="GN4" s="193"/>
      <c r="GO4" s="193"/>
      <c r="GP4" s="193"/>
      <c r="GQ4" s="193"/>
      <c r="GR4" s="193"/>
      <c r="GS4" s="193"/>
      <c r="GT4" s="193"/>
      <c r="GU4" s="193"/>
      <c r="GV4" s="193"/>
      <c r="GW4" s="193"/>
      <c r="GX4" s="193"/>
      <c r="GY4" s="193"/>
      <c r="GZ4" s="193"/>
      <c r="HA4" s="193"/>
      <c r="HB4" s="193"/>
      <c r="HC4" s="193"/>
      <c r="HD4" s="193"/>
      <c r="HE4" s="193"/>
      <c r="HF4" s="193"/>
      <c r="HG4" s="193"/>
      <c r="HH4" s="193"/>
      <c r="HI4" s="193"/>
      <c r="HJ4" s="193"/>
      <c r="HK4" s="193"/>
      <c r="HL4" s="193"/>
      <c r="HM4" s="193"/>
      <c r="HN4" s="193"/>
      <c r="HO4" s="193"/>
      <c r="HP4" s="193"/>
      <c r="HQ4" s="193"/>
      <c r="HR4" s="193"/>
      <c r="HS4" s="193"/>
      <c r="HT4" s="193"/>
      <c r="HU4" s="193"/>
      <c r="HV4" s="193"/>
      <c r="HW4" s="193"/>
      <c r="HX4" s="193"/>
      <c r="HY4" s="193"/>
      <c r="HZ4" s="193"/>
      <c r="IA4" s="193"/>
      <c r="IB4" s="193"/>
      <c r="IC4" s="193"/>
      <c r="ID4" s="193"/>
      <c r="IE4" s="193"/>
      <c r="IF4" s="193"/>
      <c r="IG4" s="193"/>
      <c r="IH4" s="193"/>
      <c r="II4" s="193"/>
      <c r="IJ4" s="193"/>
      <c r="IK4" s="193"/>
      <c r="IL4" s="193"/>
      <c r="IM4" s="193"/>
      <c r="IN4" s="193"/>
      <c r="IO4" s="193"/>
      <c r="IP4" s="193"/>
      <c r="IQ4" s="193"/>
      <c r="IR4" s="193"/>
      <c r="IS4" s="193"/>
      <c r="IT4" s="193"/>
      <c r="IU4" s="193"/>
      <c r="IV4" s="193"/>
    </row>
    <row r="5" spans="1:256" s="192" customFormat="1" ht="23.1" customHeight="1">
      <c r="A5" s="178" t="s">
        <v>50</v>
      </c>
      <c r="B5" s="179">
        <v>16174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3"/>
      <c r="FG5" s="193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3"/>
      <c r="GK5" s="193"/>
      <c r="GL5" s="193"/>
      <c r="GM5" s="193"/>
      <c r="GN5" s="193"/>
      <c r="GO5" s="193"/>
      <c r="GP5" s="193"/>
      <c r="GQ5" s="193"/>
      <c r="GR5" s="193"/>
      <c r="GS5" s="193"/>
      <c r="GT5" s="193"/>
      <c r="GU5" s="193"/>
      <c r="GV5" s="193"/>
      <c r="GW5" s="193"/>
      <c r="GX5" s="193"/>
      <c r="GY5" s="193"/>
      <c r="GZ5" s="193"/>
      <c r="HA5" s="193"/>
      <c r="HB5" s="193"/>
      <c r="HC5" s="193"/>
      <c r="HD5" s="193"/>
      <c r="HE5" s="193"/>
      <c r="HF5" s="193"/>
      <c r="HG5" s="193"/>
      <c r="HH5" s="193"/>
      <c r="HI5" s="193"/>
      <c r="HJ5" s="193"/>
      <c r="HK5" s="193"/>
      <c r="HL5" s="193"/>
      <c r="HM5" s="193"/>
      <c r="HN5" s="193"/>
      <c r="HO5" s="193"/>
      <c r="HP5" s="193"/>
      <c r="HQ5" s="193"/>
      <c r="HR5" s="193"/>
      <c r="HS5" s="193"/>
      <c r="HT5" s="193"/>
      <c r="HU5" s="193"/>
      <c r="HV5" s="193"/>
      <c r="HW5" s="193"/>
      <c r="HX5" s="193"/>
      <c r="HY5" s="193"/>
      <c r="HZ5" s="193"/>
      <c r="IA5" s="193"/>
      <c r="IB5" s="193"/>
      <c r="IC5" s="193"/>
      <c r="ID5" s="193"/>
      <c r="IE5" s="193"/>
      <c r="IF5" s="193"/>
      <c r="IG5" s="193"/>
      <c r="IH5" s="193"/>
      <c r="II5" s="193"/>
      <c r="IJ5" s="193"/>
      <c r="IK5" s="193"/>
      <c r="IL5" s="193"/>
      <c r="IM5" s="193"/>
      <c r="IN5" s="193"/>
      <c r="IO5" s="193"/>
      <c r="IP5" s="193"/>
      <c r="IQ5" s="193"/>
      <c r="IR5" s="193"/>
      <c r="IS5" s="193"/>
      <c r="IT5" s="193"/>
      <c r="IU5" s="193"/>
      <c r="IV5" s="193"/>
    </row>
    <row r="6" spans="1:256" s="192" customFormat="1" ht="23.1" customHeight="1">
      <c r="A6" s="178" t="s">
        <v>51</v>
      </c>
      <c r="B6" s="179">
        <v>0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3"/>
      <c r="EG6" s="193"/>
      <c r="EH6" s="193"/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3"/>
      <c r="EZ6" s="193"/>
      <c r="FA6" s="193"/>
      <c r="FB6" s="193"/>
      <c r="FC6" s="193"/>
      <c r="FD6" s="193"/>
      <c r="FE6" s="193"/>
      <c r="FF6" s="193"/>
      <c r="FG6" s="193"/>
      <c r="FH6" s="193"/>
      <c r="FI6" s="193"/>
      <c r="FJ6" s="193"/>
      <c r="FK6" s="193"/>
      <c r="FL6" s="193"/>
      <c r="FM6" s="193"/>
      <c r="FN6" s="193"/>
      <c r="FO6" s="193"/>
      <c r="FP6" s="193"/>
      <c r="FQ6" s="193"/>
      <c r="FR6" s="193"/>
      <c r="FS6" s="193"/>
      <c r="FT6" s="193"/>
      <c r="FU6" s="193"/>
      <c r="FV6" s="193"/>
      <c r="FW6" s="193"/>
      <c r="FX6" s="193"/>
      <c r="FY6" s="193"/>
      <c r="FZ6" s="193"/>
      <c r="GA6" s="193"/>
      <c r="GB6" s="193"/>
      <c r="GC6" s="193"/>
      <c r="GD6" s="193"/>
      <c r="GE6" s="193"/>
      <c r="GF6" s="193"/>
      <c r="GG6" s="193"/>
      <c r="GH6" s="193"/>
      <c r="GI6" s="193"/>
      <c r="GJ6" s="193"/>
      <c r="GK6" s="193"/>
      <c r="GL6" s="193"/>
      <c r="GM6" s="193"/>
      <c r="GN6" s="193"/>
      <c r="GO6" s="193"/>
      <c r="GP6" s="193"/>
      <c r="GQ6" s="193"/>
      <c r="GR6" s="193"/>
      <c r="GS6" s="193"/>
      <c r="GT6" s="193"/>
      <c r="GU6" s="193"/>
      <c r="GV6" s="193"/>
      <c r="GW6" s="193"/>
      <c r="GX6" s="193"/>
      <c r="GY6" s="193"/>
      <c r="GZ6" s="193"/>
      <c r="HA6" s="193"/>
      <c r="HB6" s="193"/>
      <c r="HC6" s="193"/>
      <c r="HD6" s="193"/>
      <c r="HE6" s="193"/>
      <c r="HF6" s="193"/>
      <c r="HG6" s="193"/>
      <c r="HH6" s="193"/>
      <c r="HI6" s="193"/>
      <c r="HJ6" s="193"/>
      <c r="HK6" s="193"/>
      <c r="HL6" s="193"/>
      <c r="HM6" s="193"/>
      <c r="HN6" s="193"/>
      <c r="HO6" s="193"/>
      <c r="HP6" s="193"/>
      <c r="HQ6" s="193"/>
      <c r="HR6" s="193"/>
      <c r="HS6" s="193"/>
      <c r="HT6" s="193"/>
      <c r="HU6" s="193"/>
      <c r="HV6" s="193"/>
      <c r="HW6" s="193"/>
      <c r="HX6" s="193"/>
      <c r="HY6" s="193"/>
      <c r="HZ6" s="193"/>
      <c r="IA6" s="193"/>
      <c r="IB6" s="193"/>
      <c r="IC6" s="193"/>
      <c r="ID6" s="193"/>
      <c r="IE6" s="193"/>
      <c r="IF6" s="193"/>
      <c r="IG6" s="193"/>
      <c r="IH6" s="193"/>
      <c r="II6" s="193"/>
      <c r="IJ6" s="193"/>
      <c r="IK6" s="193"/>
      <c r="IL6" s="193"/>
      <c r="IM6" s="193"/>
      <c r="IN6" s="193"/>
      <c r="IO6" s="193"/>
      <c r="IP6" s="193"/>
      <c r="IQ6" s="193"/>
      <c r="IR6" s="193"/>
      <c r="IS6" s="193"/>
      <c r="IT6" s="193"/>
      <c r="IU6" s="193"/>
      <c r="IV6" s="193"/>
    </row>
    <row r="7" spans="1:256" s="192" customFormat="1" ht="23.1" customHeight="1">
      <c r="A7" s="178" t="s">
        <v>52</v>
      </c>
      <c r="B7" s="179">
        <v>4568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  <c r="EO7" s="193"/>
      <c r="EP7" s="193"/>
      <c r="EQ7" s="193"/>
      <c r="ER7" s="193"/>
      <c r="ES7" s="193"/>
      <c r="ET7" s="193"/>
      <c r="EU7" s="193"/>
      <c r="EV7" s="193"/>
      <c r="EW7" s="193"/>
      <c r="EX7" s="193"/>
      <c r="EY7" s="193"/>
      <c r="EZ7" s="193"/>
      <c r="FA7" s="193"/>
      <c r="FB7" s="193"/>
      <c r="FC7" s="193"/>
      <c r="FD7" s="193"/>
      <c r="FE7" s="193"/>
      <c r="FF7" s="193"/>
      <c r="FG7" s="193"/>
      <c r="FH7" s="193"/>
      <c r="FI7" s="193"/>
      <c r="FJ7" s="193"/>
      <c r="FK7" s="193"/>
      <c r="FL7" s="193"/>
      <c r="FM7" s="193"/>
      <c r="FN7" s="193"/>
      <c r="FO7" s="193"/>
      <c r="FP7" s="193"/>
      <c r="FQ7" s="193"/>
      <c r="FR7" s="193"/>
      <c r="FS7" s="193"/>
      <c r="FT7" s="193"/>
      <c r="FU7" s="193"/>
      <c r="FV7" s="193"/>
      <c r="FW7" s="193"/>
      <c r="FX7" s="193"/>
      <c r="FY7" s="193"/>
      <c r="FZ7" s="193"/>
      <c r="GA7" s="193"/>
      <c r="GB7" s="193"/>
      <c r="GC7" s="193"/>
      <c r="GD7" s="193"/>
      <c r="GE7" s="193"/>
      <c r="GF7" s="193"/>
      <c r="GG7" s="193"/>
      <c r="GH7" s="193"/>
      <c r="GI7" s="193"/>
      <c r="GJ7" s="193"/>
      <c r="GK7" s="193"/>
      <c r="GL7" s="193"/>
      <c r="GM7" s="193"/>
      <c r="GN7" s="193"/>
      <c r="GO7" s="193"/>
      <c r="GP7" s="193"/>
      <c r="GQ7" s="193"/>
      <c r="GR7" s="193"/>
      <c r="GS7" s="193"/>
      <c r="GT7" s="193"/>
      <c r="GU7" s="193"/>
      <c r="GV7" s="193"/>
      <c r="GW7" s="193"/>
      <c r="GX7" s="193"/>
      <c r="GY7" s="193"/>
      <c r="GZ7" s="193"/>
      <c r="HA7" s="193"/>
      <c r="HB7" s="193"/>
      <c r="HC7" s="193"/>
      <c r="HD7" s="193"/>
      <c r="HE7" s="193"/>
      <c r="HF7" s="193"/>
      <c r="HG7" s="193"/>
      <c r="HH7" s="193"/>
      <c r="HI7" s="193"/>
      <c r="HJ7" s="193"/>
      <c r="HK7" s="193"/>
      <c r="HL7" s="193"/>
      <c r="HM7" s="193"/>
      <c r="HN7" s="193"/>
      <c r="HO7" s="193"/>
      <c r="HP7" s="193"/>
      <c r="HQ7" s="193"/>
      <c r="HR7" s="193"/>
      <c r="HS7" s="193"/>
      <c r="HT7" s="193"/>
      <c r="HU7" s="193"/>
      <c r="HV7" s="193"/>
      <c r="HW7" s="193"/>
      <c r="HX7" s="193"/>
      <c r="HY7" s="193"/>
      <c r="HZ7" s="193"/>
      <c r="IA7" s="193"/>
      <c r="IB7" s="193"/>
      <c r="IC7" s="193"/>
      <c r="ID7" s="193"/>
      <c r="IE7" s="193"/>
      <c r="IF7" s="193"/>
      <c r="IG7" s="193"/>
      <c r="IH7" s="193"/>
      <c r="II7" s="193"/>
      <c r="IJ7" s="193"/>
      <c r="IK7" s="193"/>
      <c r="IL7" s="193"/>
      <c r="IM7" s="193"/>
      <c r="IN7" s="193"/>
      <c r="IO7" s="193"/>
      <c r="IP7" s="193"/>
      <c r="IQ7" s="193"/>
      <c r="IR7" s="193"/>
      <c r="IS7" s="193"/>
      <c r="IT7" s="193"/>
      <c r="IU7" s="193"/>
      <c r="IV7" s="193"/>
    </row>
    <row r="8" spans="1:256" s="192" customFormat="1" ht="23.1" customHeight="1">
      <c r="A8" s="178" t="s">
        <v>53</v>
      </c>
      <c r="B8" s="179">
        <v>0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  <c r="EO8" s="193"/>
      <c r="EP8" s="193"/>
      <c r="EQ8" s="193"/>
      <c r="ER8" s="193"/>
      <c r="ES8" s="193"/>
      <c r="ET8" s="193"/>
      <c r="EU8" s="193"/>
      <c r="EV8" s="193"/>
      <c r="EW8" s="193"/>
      <c r="EX8" s="193"/>
      <c r="EY8" s="193"/>
      <c r="EZ8" s="193"/>
      <c r="FA8" s="193"/>
      <c r="FB8" s="193"/>
      <c r="FC8" s="193"/>
      <c r="FD8" s="193"/>
      <c r="FE8" s="193"/>
      <c r="FF8" s="193"/>
      <c r="FG8" s="193"/>
      <c r="FH8" s="193"/>
      <c r="FI8" s="193"/>
      <c r="FJ8" s="193"/>
      <c r="FK8" s="193"/>
      <c r="FL8" s="193"/>
      <c r="FM8" s="193"/>
      <c r="FN8" s="193"/>
      <c r="FO8" s="193"/>
      <c r="FP8" s="193"/>
      <c r="FQ8" s="193"/>
      <c r="FR8" s="193"/>
      <c r="FS8" s="193"/>
      <c r="FT8" s="193"/>
      <c r="FU8" s="193"/>
      <c r="FV8" s="193"/>
      <c r="FW8" s="193"/>
      <c r="FX8" s="193"/>
      <c r="FY8" s="193"/>
      <c r="FZ8" s="193"/>
      <c r="GA8" s="193"/>
      <c r="GB8" s="193"/>
      <c r="GC8" s="193"/>
      <c r="GD8" s="193"/>
      <c r="GE8" s="193"/>
      <c r="GF8" s="193"/>
      <c r="GG8" s="193"/>
      <c r="GH8" s="193"/>
      <c r="GI8" s="193"/>
      <c r="GJ8" s="193"/>
      <c r="GK8" s="193"/>
      <c r="GL8" s="193"/>
      <c r="GM8" s="193"/>
      <c r="GN8" s="193"/>
      <c r="GO8" s="193"/>
      <c r="GP8" s="193"/>
      <c r="GQ8" s="193"/>
      <c r="GR8" s="193"/>
      <c r="GS8" s="193"/>
      <c r="GT8" s="193"/>
      <c r="GU8" s="193"/>
      <c r="GV8" s="193"/>
      <c r="GW8" s="193"/>
      <c r="GX8" s="193"/>
      <c r="GY8" s="193"/>
      <c r="GZ8" s="193"/>
      <c r="HA8" s="193"/>
      <c r="HB8" s="193"/>
      <c r="HC8" s="193"/>
      <c r="HD8" s="193"/>
      <c r="HE8" s="193"/>
      <c r="HF8" s="193"/>
      <c r="HG8" s="193"/>
      <c r="HH8" s="193"/>
      <c r="HI8" s="193"/>
      <c r="HJ8" s="193"/>
      <c r="HK8" s="193"/>
      <c r="HL8" s="193"/>
      <c r="HM8" s="193"/>
      <c r="HN8" s="193"/>
      <c r="HO8" s="193"/>
      <c r="HP8" s="193"/>
      <c r="HQ8" s="193"/>
      <c r="HR8" s="193"/>
      <c r="HS8" s="193"/>
      <c r="HT8" s="193"/>
      <c r="HU8" s="193"/>
      <c r="HV8" s="193"/>
      <c r="HW8" s="193"/>
      <c r="HX8" s="193"/>
      <c r="HY8" s="193"/>
      <c r="HZ8" s="193"/>
      <c r="IA8" s="193"/>
      <c r="IB8" s="193"/>
      <c r="IC8" s="193"/>
      <c r="ID8" s="193"/>
      <c r="IE8" s="193"/>
      <c r="IF8" s="193"/>
      <c r="IG8" s="193"/>
      <c r="IH8" s="193"/>
      <c r="II8" s="193"/>
      <c r="IJ8" s="193"/>
      <c r="IK8" s="193"/>
      <c r="IL8" s="193"/>
      <c r="IM8" s="193"/>
      <c r="IN8" s="193"/>
      <c r="IO8" s="193"/>
      <c r="IP8" s="193"/>
      <c r="IQ8" s="193"/>
      <c r="IR8" s="193"/>
      <c r="IS8" s="193"/>
      <c r="IT8" s="193"/>
      <c r="IU8" s="193"/>
      <c r="IV8" s="193"/>
    </row>
    <row r="9" spans="1:256" s="192" customFormat="1" ht="23.1" customHeight="1">
      <c r="A9" s="178" t="s">
        <v>54</v>
      </c>
      <c r="B9" s="179">
        <v>3542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3"/>
      <c r="EW9" s="193"/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3"/>
      <c r="FL9" s="193"/>
      <c r="FM9" s="193"/>
      <c r="FN9" s="193"/>
      <c r="FO9" s="193"/>
      <c r="FP9" s="193"/>
      <c r="FQ9" s="193"/>
      <c r="FR9" s="193"/>
      <c r="FS9" s="193"/>
      <c r="FT9" s="193"/>
      <c r="FU9" s="193"/>
      <c r="FV9" s="193"/>
      <c r="FW9" s="193"/>
      <c r="FX9" s="193"/>
      <c r="FY9" s="193"/>
      <c r="FZ9" s="193"/>
      <c r="GA9" s="193"/>
      <c r="GB9" s="193"/>
      <c r="GC9" s="193"/>
      <c r="GD9" s="193"/>
      <c r="GE9" s="193"/>
      <c r="GF9" s="193"/>
      <c r="GG9" s="193"/>
      <c r="GH9" s="193"/>
      <c r="GI9" s="193"/>
      <c r="GJ9" s="193"/>
      <c r="GK9" s="193"/>
      <c r="GL9" s="193"/>
      <c r="GM9" s="193"/>
      <c r="GN9" s="193"/>
      <c r="GO9" s="193"/>
      <c r="GP9" s="193"/>
      <c r="GQ9" s="193"/>
      <c r="GR9" s="193"/>
      <c r="GS9" s="193"/>
      <c r="GT9" s="193"/>
      <c r="GU9" s="193"/>
      <c r="GV9" s="193"/>
      <c r="GW9" s="193"/>
      <c r="GX9" s="193"/>
      <c r="GY9" s="193"/>
      <c r="GZ9" s="193"/>
      <c r="HA9" s="193"/>
      <c r="HB9" s="193"/>
      <c r="HC9" s="193"/>
      <c r="HD9" s="193"/>
      <c r="HE9" s="193"/>
      <c r="HF9" s="193"/>
      <c r="HG9" s="193"/>
      <c r="HH9" s="193"/>
      <c r="HI9" s="193"/>
      <c r="HJ9" s="193"/>
      <c r="HK9" s="193"/>
      <c r="HL9" s="193"/>
      <c r="HM9" s="193"/>
      <c r="HN9" s="193"/>
      <c r="HO9" s="193"/>
      <c r="HP9" s="193"/>
      <c r="HQ9" s="193"/>
      <c r="HR9" s="193"/>
      <c r="HS9" s="193"/>
      <c r="HT9" s="193"/>
      <c r="HU9" s="193"/>
      <c r="HV9" s="193"/>
      <c r="HW9" s="193"/>
      <c r="HX9" s="193"/>
      <c r="HY9" s="193"/>
      <c r="HZ9" s="193"/>
      <c r="IA9" s="193"/>
      <c r="IB9" s="193"/>
      <c r="IC9" s="193"/>
      <c r="ID9" s="193"/>
      <c r="IE9" s="193"/>
      <c r="IF9" s="193"/>
      <c r="IG9" s="193"/>
      <c r="IH9" s="193"/>
      <c r="II9" s="193"/>
      <c r="IJ9" s="193"/>
      <c r="IK9" s="193"/>
      <c r="IL9" s="193"/>
      <c r="IM9" s="193"/>
      <c r="IN9" s="193"/>
      <c r="IO9" s="193"/>
      <c r="IP9" s="193"/>
      <c r="IQ9" s="193"/>
      <c r="IR9" s="193"/>
      <c r="IS9" s="193"/>
      <c r="IT9" s="193"/>
      <c r="IU9" s="193"/>
      <c r="IV9" s="193"/>
    </row>
    <row r="10" spans="1:256" s="192" customFormat="1" ht="23.1" customHeight="1">
      <c r="A10" s="178" t="s">
        <v>55</v>
      </c>
      <c r="B10" s="179">
        <v>0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  <c r="IA10" s="193"/>
      <c r="IB10" s="193"/>
      <c r="IC10" s="193"/>
      <c r="ID10" s="193"/>
      <c r="IE10" s="193"/>
      <c r="IF10" s="193"/>
      <c r="IG10" s="193"/>
      <c r="IH10" s="193"/>
      <c r="II10" s="193"/>
      <c r="IJ10" s="193"/>
      <c r="IK10" s="193"/>
      <c r="IL10" s="193"/>
      <c r="IM10" s="193"/>
      <c r="IN10" s="193"/>
      <c r="IO10" s="193"/>
      <c r="IP10" s="193"/>
      <c r="IQ10" s="193"/>
      <c r="IR10" s="193"/>
      <c r="IS10" s="193"/>
      <c r="IT10" s="193"/>
      <c r="IU10" s="193"/>
      <c r="IV10" s="193"/>
    </row>
    <row r="11" spans="1:256" s="192" customFormat="1" ht="23.1" customHeight="1">
      <c r="A11" s="178" t="s">
        <v>56</v>
      </c>
      <c r="B11" s="179">
        <v>2400</v>
      </c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193"/>
      <c r="FO11" s="193"/>
      <c r="FP11" s="193"/>
      <c r="FQ11" s="193"/>
      <c r="FR11" s="193"/>
      <c r="FS11" s="193"/>
      <c r="FT11" s="193"/>
      <c r="FU11" s="193"/>
      <c r="FV11" s="193"/>
      <c r="FW11" s="193"/>
      <c r="FX11" s="193"/>
      <c r="FY11" s="193"/>
      <c r="FZ11" s="193"/>
      <c r="GA11" s="193"/>
      <c r="GB11" s="193"/>
      <c r="GC11" s="193"/>
      <c r="GD11" s="193"/>
      <c r="GE11" s="193"/>
      <c r="GF11" s="193"/>
      <c r="GG11" s="193"/>
      <c r="GH11" s="193"/>
      <c r="GI11" s="193"/>
      <c r="GJ11" s="193"/>
      <c r="GK11" s="193"/>
      <c r="GL11" s="193"/>
      <c r="GM11" s="193"/>
      <c r="GN11" s="193"/>
      <c r="GO11" s="193"/>
      <c r="GP11" s="193"/>
      <c r="GQ11" s="193"/>
      <c r="GR11" s="193"/>
      <c r="GS11" s="193"/>
      <c r="GT11" s="193"/>
      <c r="GU11" s="193"/>
      <c r="GV11" s="193"/>
      <c r="GW11" s="193"/>
      <c r="GX11" s="193"/>
      <c r="GY11" s="193"/>
      <c r="GZ11" s="193"/>
      <c r="HA11" s="193"/>
      <c r="HB11" s="193"/>
      <c r="HC11" s="193"/>
      <c r="HD11" s="193"/>
      <c r="HE11" s="193"/>
      <c r="HF11" s="193"/>
      <c r="HG11" s="193"/>
      <c r="HH11" s="193"/>
      <c r="HI11" s="193"/>
      <c r="HJ11" s="193"/>
      <c r="HK11" s="193"/>
      <c r="HL11" s="193"/>
      <c r="HM11" s="193"/>
      <c r="HN11" s="193"/>
      <c r="HO11" s="193"/>
      <c r="HP11" s="193"/>
      <c r="HQ11" s="193"/>
      <c r="HR11" s="193"/>
      <c r="HS11" s="193"/>
      <c r="HT11" s="193"/>
      <c r="HU11" s="193"/>
      <c r="HV11" s="193"/>
      <c r="HW11" s="193"/>
      <c r="HX11" s="193"/>
      <c r="HY11" s="193"/>
      <c r="HZ11" s="193"/>
      <c r="IA11" s="193"/>
      <c r="IB11" s="193"/>
      <c r="IC11" s="193"/>
      <c r="ID11" s="193"/>
      <c r="IE11" s="193"/>
      <c r="IF11" s="193"/>
      <c r="IG11" s="193"/>
      <c r="IH11" s="193"/>
      <c r="II11" s="193"/>
      <c r="IJ11" s="193"/>
      <c r="IK11" s="193"/>
      <c r="IL11" s="193"/>
      <c r="IM11" s="193"/>
      <c r="IN11" s="193"/>
      <c r="IO11" s="193"/>
      <c r="IP11" s="193"/>
      <c r="IQ11" s="193"/>
      <c r="IR11" s="193"/>
      <c r="IS11" s="193"/>
      <c r="IT11" s="193"/>
      <c r="IU11" s="193"/>
      <c r="IV11" s="193"/>
    </row>
    <row r="12" spans="1:256" s="192" customFormat="1" ht="23.1" customHeight="1">
      <c r="A12" s="178" t="s">
        <v>57</v>
      </c>
      <c r="B12" s="179">
        <v>2100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193"/>
      <c r="GD12" s="193"/>
      <c r="GE12" s="193"/>
      <c r="GF12" s="193"/>
      <c r="GG12" s="193"/>
      <c r="GH12" s="193"/>
      <c r="GI12" s="193"/>
      <c r="GJ12" s="193"/>
      <c r="GK12" s="193"/>
      <c r="GL12" s="193"/>
      <c r="GM12" s="193"/>
      <c r="GN12" s="193"/>
      <c r="GO12" s="193"/>
      <c r="GP12" s="193"/>
      <c r="GQ12" s="193"/>
      <c r="GR12" s="193"/>
      <c r="GS12" s="193"/>
      <c r="GT12" s="193"/>
      <c r="GU12" s="193"/>
      <c r="GV12" s="193"/>
      <c r="GW12" s="193"/>
      <c r="GX12" s="193"/>
      <c r="GY12" s="193"/>
      <c r="GZ12" s="193"/>
      <c r="HA12" s="193"/>
      <c r="HB12" s="193"/>
      <c r="HC12" s="193"/>
      <c r="HD12" s="193"/>
      <c r="HE12" s="193"/>
      <c r="HF12" s="193"/>
      <c r="HG12" s="193"/>
      <c r="HH12" s="193"/>
      <c r="HI12" s="193"/>
      <c r="HJ12" s="193"/>
      <c r="HK12" s="193"/>
      <c r="HL12" s="193"/>
      <c r="HM12" s="193"/>
      <c r="HN12" s="193"/>
      <c r="HO12" s="193"/>
      <c r="HP12" s="193"/>
      <c r="HQ12" s="193"/>
      <c r="HR12" s="193"/>
      <c r="HS12" s="193"/>
      <c r="HT12" s="193"/>
      <c r="HU12" s="193"/>
      <c r="HV12" s="193"/>
      <c r="HW12" s="193"/>
      <c r="HX12" s="193"/>
      <c r="HY12" s="193"/>
      <c r="HZ12" s="193"/>
      <c r="IA12" s="193"/>
      <c r="IB12" s="193"/>
      <c r="IC12" s="193"/>
      <c r="ID12" s="193"/>
      <c r="IE12" s="193"/>
      <c r="IF12" s="193"/>
      <c r="IG12" s="193"/>
      <c r="IH12" s="193"/>
      <c r="II12" s="193"/>
      <c r="IJ12" s="193"/>
      <c r="IK12" s="193"/>
      <c r="IL12" s="193"/>
      <c r="IM12" s="193"/>
      <c r="IN12" s="193"/>
      <c r="IO12" s="193"/>
      <c r="IP12" s="193"/>
      <c r="IQ12" s="193"/>
      <c r="IR12" s="193"/>
      <c r="IS12" s="193"/>
      <c r="IT12" s="193"/>
      <c r="IU12" s="193"/>
      <c r="IV12" s="193"/>
    </row>
    <row r="13" spans="1:256" s="192" customFormat="1" ht="23.1" customHeight="1">
      <c r="A13" s="178" t="s">
        <v>58</v>
      </c>
      <c r="B13" s="179">
        <v>800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  <c r="GI13" s="193"/>
      <c r="GJ13" s="193"/>
      <c r="GK13" s="193"/>
      <c r="GL13" s="193"/>
      <c r="GM13" s="193"/>
      <c r="GN13" s="193"/>
      <c r="GO13" s="193"/>
      <c r="GP13" s="193"/>
      <c r="GQ13" s="193"/>
      <c r="GR13" s="193"/>
      <c r="GS13" s="193"/>
      <c r="GT13" s="193"/>
      <c r="GU13" s="193"/>
      <c r="GV13" s="193"/>
      <c r="GW13" s="193"/>
      <c r="GX13" s="193"/>
      <c r="GY13" s="193"/>
      <c r="GZ13" s="193"/>
      <c r="HA13" s="193"/>
      <c r="HB13" s="193"/>
      <c r="HC13" s="193"/>
      <c r="HD13" s="193"/>
      <c r="HE13" s="193"/>
      <c r="HF13" s="193"/>
      <c r="HG13" s="193"/>
      <c r="HH13" s="193"/>
      <c r="HI13" s="193"/>
      <c r="HJ13" s="193"/>
      <c r="HK13" s="193"/>
      <c r="HL13" s="193"/>
      <c r="HM13" s="193"/>
      <c r="HN13" s="193"/>
      <c r="HO13" s="193"/>
      <c r="HP13" s="193"/>
      <c r="HQ13" s="193"/>
      <c r="HR13" s="193"/>
      <c r="HS13" s="193"/>
      <c r="HT13" s="193"/>
      <c r="HU13" s="193"/>
      <c r="HV13" s="193"/>
      <c r="HW13" s="193"/>
      <c r="HX13" s="193"/>
      <c r="HY13" s="193"/>
      <c r="HZ13" s="193"/>
      <c r="IA13" s="193"/>
      <c r="IB13" s="193"/>
      <c r="IC13" s="193"/>
      <c r="ID13" s="193"/>
      <c r="IE13" s="193"/>
      <c r="IF13" s="193"/>
      <c r="IG13" s="193"/>
      <c r="IH13" s="193"/>
      <c r="II13" s="193"/>
      <c r="IJ13" s="193"/>
      <c r="IK13" s="193"/>
      <c r="IL13" s="193"/>
      <c r="IM13" s="193"/>
      <c r="IN13" s="193"/>
      <c r="IO13" s="193"/>
      <c r="IP13" s="193"/>
      <c r="IQ13" s="193"/>
      <c r="IR13" s="193"/>
      <c r="IS13" s="193"/>
      <c r="IT13" s="193"/>
      <c r="IU13" s="193"/>
      <c r="IV13" s="193"/>
    </row>
    <row r="14" spans="1:256" s="192" customFormat="1" ht="23.1" customHeight="1">
      <c r="A14" s="178" t="s">
        <v>59</v>
      </c>
      <c r="B14" s="179">
        <v>1680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3"/>
      <c r="EV14" s="193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193"/>
      <c r="FI14" s="193"/>
      <c r="FJ14" s="193"/>
      <c r="FK14" s="193"/>
      <c r="FL14" s="193"/>
      <c r="FM14" s="193"/>
      <c r="FN14" s="193"/>
      <c r="FO14" s="193"/>
      <c r="FP14" s="193"/>
      <c r="FQ14" s="193"/>
      <c r="FR14" s="193"/>
      <c r="FS14" s="193"/>
      <c r="FT14" s="193"/>
      <c r="FU14" s="193"/>
      <c r="FV14" s="193"/>
      <c r="FW14" s="193"/>
      <c r="FX14" s="193"/>
      <c r="FY14" s="193"/>
      <c r="FZ14" s="193"/>
      <c r="GA14" s="193"/>
      <c r="GB14" s="193"/>
      <c r="GC14" s="193"/>
      <c r="GD14" s="193"/>
      <c r="GE14" s="193"/>
      <c r="GF14" s="193"/>
      <c r="GG14" s="193"/>
      <c r="GH14" s="193"/>
      <c r="GI14" s="193"/>
      <c r="GJ14" s="193"/>
      <c r="GK14" s="193"/>
      <c r="GL14" s="193"/>
      <c r="GM14" s="193"/>
      <c r="GN14" s="193"/>
      <c r="GO14" s="193"/>
      <c r="GP14" s="193"/>
      <c r="GQ14" s="193"/>
      <c r="GR14" s="193"/>
      <c r="GS14" s="193"/>
      <c r="GT14" s="193"/>
      <c r="GU14" s="193"/>
      <c r="GV14" s="193"/>
      <c r="GW14" s="193"/>
      <c r="GX14" s="193"/>
      <c r="GY14" s="193"/>
      <c r="GZ14" s="193"/>
      <c r="HA14" s="193"/>
      <c r="HB14" s="193"/>
      <c r="HC14" s="193"/>
      <c r="HD14" s="193"/>
      <c r="HE14" s="193"/>
      <c r="HF14" s="193"/>
      <c r="HG14" s="193"/>
      <c r="HH14" s="193"/>
      <c r="HI14" s="193"/>
      <c r="HJ14" s="193"/>
      <c r="HK14" s="193"/>
      <c r="HL14" s="193"/>
      <c r="HM14" s="193"/>
      <c r="HN14" s="193"/>
      <c r="HO14" s="193"/>
      <c r="HP14" s="193"/>
      <c r="HQ14" s="193"/>
      <c r="HR14" s="193"/>
      <c r="HS14" s="193"/>
      <c r="HT14" s="193"/>
      <c r="HU14" s="193"/>
      <c r="HV14" s="193"/>
      <c r="HW14" s="193"/>
      <c r="HX14" s="193"/>
      <c r="HY14" s="193"/>
      <c r="HZ14" s="193"/>
      <c r="IA14" s="193"/>
      <c r="IB14" s="193"/>
      <c r="IC14" s="193"/>
      <c r="ID14" s="193"/>
      <c r="IE14" s="193"/>
      <c r="IF14" s="193"/>
      <c r="IG14" s="193"/>
      <c r="IH14" s="193"/>
      <c r="II14" s="193"/>
      <c r="IJ14" s="193"/>
      <c r="IK14" s="193"/>
      <c r="IL14" s="193"/>
      <c r="IM14" s="193"/>
      <c r="IN14" s="193"/>
      <c r="IO14" s="193"/>
      <c r="IP14" s="193"/>
      <c r="IQ14" s="193"/>
      <c r="IR14" s="193"/>
      <c r="IS14" s="193"/>
      <c r="IT14" s="193"/>
      <c r="IU14" s="193"/>
      <c r="IV14" s="193"/>
    </row>
    <row r="15" spans="1:256" s="192" customFormat="1" ht="23.1" customHeight="1">
      <c r="A15" s="178" t="s">
        <v>60</v>
      </c>
      <c r="B15" s="179">
        <v>12050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3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3"/>
      <c r="FG15" s="193"/>
      <c r="FH15" s="193"/>
      <c r="FI15" s="193"/>
      <c r="FJ15" s="193"/>
      <c r="FK15" s="193"/>
      <c r="FL15" s="193"/>
      <c r="FM15" s="193"/>
      <c r="FN15" s="193"/>
      <c r="FO15" s="193"/>
      <c r="FP15" s="193"/>
      <c r="FQ15" s="193"/>
      <c r="FR15" s="193"/>
      <c r="FS15" s="193"/>
      <c r="FT15" s="193"/>
      <c r="FU15" s="193"/>
      <c r="FV15" s="193"/>
      <c r="FW15" s="193"/>
      <c r="FX15" s="193"/>
      <c r="FY15" s="193"/>
      <c r="FZ15" s="193"/>
      <c r="GA15" s="193"/>
      <c r="GB15" s="193"/>
      <c r="GC15" s="193"/>
      <c r="GD15" s="193"/>
      <c r="GE15" s="193"/>
      <c r="GF15" s="193"/>
      <c r="GG15" s="193"/>
      <c r="GH15" s="193"/>
      <c r="GI15" s="193"/>
      <c r="GJ15" s="193"/>
      <c r="GK15" s="193"/>
      <c r="GL15" s="193"/>
      <c r="GM15" s="193"/>
      <c r="GN15" s="193"/>
      <c r="GO15" s="193"/>
      <c r="GP15" s="193"/>
      <c r="GQ15" s="193"/>
      <c r="GR15" s="193"/>
      <c r="GS15" s="193"/>
      <c r="GT15" s="193"/>
      <c r="GU15" s="193"/>
      <c r="GV15" s="193"/>
      <c r="GW15" s="193"/>
      <c r="GX15" s="193"/>
      <c r="GY15" s="193"/>
      <c r="GZ15" s="193"/>
      <c r="HA15" s="193"/>
      <c r="HB15" s="193"/>
      <c r="HC15" s="193"/>
      <c r="HD15" s="193"/>
      <c r="HE15" s="193"/>
      <c r="HF15" s="193"/>
      <c r="HG15" s="193"/>
      <c r="HH15" s="193"/>
      <c r="HI15" s="193"/>
      <c r="HJ15" s="193"/>
      <c r="HK15" s="193"/>
      <c r="HL15" s="193"/>
      <c r="HM15" s="193"/>
      <c r="HN15" s="193"/>
      <c r="HO15" s="193"/>
      <c r="HP15" s="193"/>
      <c r="HQ15" s="193"/>
      <c r="HR15" s="193"/>
      <c r="HS15" s="193"/>
      <c r="HT15" s="193"/>
      <c r="HU15" s="193"/>
      <c r="HV15" s="193"/>
      <c r="HW15" s="193"/>
      <c r="HX15" s="193"/>
      <c r="HY15" s="193"/>
      <c r="HZ15" s="193"/>
      <c r="IA15" s="193"/>
      <c r="IB15" s="193"/>
      <c r="IC15" s="193"/>
      <c r="ID15" s="193"/>
      <c r="IE15" s="193"/>
      <c r="IF15" s="193"/>
      <c r="IG15" s="193"/>
      <c r="IH15" s="193"/>
      <c r="II15" s="193"/>
      <c r="IJ15" s="193"/>
      <c r="IK15" s="193"/>
      <c r="IL15" s="193"/>
      <c r="IM15" s="193"/>
      <c r="IN15" s="193"/>
      <c r="IO15" s="193"/>
      <c r="IP15" s="193"/>
      <c r="IQ15" s="193"/>
      <c r="IR15" s="193"/>
      <c r="IS15" s="193"/>
      <c r="IT15" s="193"/>
      <c r="IU15" s="193"/>
      <c r="IV15" s="193"/>
    </row>
    <row r="16" spans="1:256" s="192" customFormat="1" ht="23.1" customHeight="1">
      <c r="A16" s="178" t="s">
        <v>61</v>
      </c>
      <c r="B16" s="179">
        <v>1950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  <c r="EL16" s="193"/>
      <c r="EM16" s="193"/>
      <c r="EN16" s="193"/>
      <c r="EO16" s="193"/>
      <c r="EP16" s="193"/>
      <c r="EQ16" s="193"/>
      <c r="ER16" s="193"/>
      <c r="ES16" s="193"/>
      <c r="ET16" s="193"/>
      <c r="EU16" s="193"/>
      <c r="EV16" s="193"/>
      <c r="EW16" s="193"/>
      <c r="EX16" s="193"/>
      <c r="EY16" s="193"/>
      <c r="EZ16" s="193"/>
      <c r="FA16" s="193"/>
      <c r="FB16" s="193"/>
      <c r="FC16" s="193"/>
      <c r="FD16" s="193"/>
      <c r="FE16" s="193"/>
      <c r="FF16" s="193"/>
      <c r="FG16" s="193"/>
      <c r="FH16" s="193"/>
      <c r="FI16" s="193"/>
      <c r="FJ16" s="193"/>
      <c r="FK16" s="193"/>
      <c r="FL16" s="193"/>
      <c r="FM16" s="193"/>
      <c r="FN16" s="193"/>
      <c r="FO16" s="193"/>
      <c r="FP16" s="193"/>
      <c r="FQ16" s="193"/>
      <c r="FR16" s="193"/>
      <c r="FS16" s="193"/>
      <c r="FT16" s="193"/>
      <c r="FU16" s="193"/>
      <c r="FV16" s="193"/>
      <c r="FW16" s="193"/>
      <c r="FX16" s="193"/>
      <c r="FY16" s="193"/>
      <c r="FZ16" s="193"/>
      <c r="GA16" s="193"/>
      <c r="GB16" s="193"/>
      <c r="GC16" s="193"/>
      <c r="GD16" s="193"/>
      <c r="GE16" s="193"/>
      <c r="GF16" s="193"/>
      <c r="GG16" s="193"/>
      <c r="GH16" s="193"/>
      <c r="GI16" s="193"/>
      <c r="GJ16" s="193"/>
      <c r="GK16" s="193"/>
      <c r="GL16" s="193"/>
      <c r="GM16" s="193"/>
      <c r="GN16" s="193"/>
      <c r="GO16" s="193"/>
      <c r="GP16" s="193"/>
      <c r="GQ16" s="193"/>
      <c r="GR16" s="193"/>
      <c r="GS16" s="193"/>
      <c r="GT16" s="193"/>
      <c r="GU16" s="193"/>
      <c r="GV16" s="193"/>
      <c r="GW16" s="193"/>
      <c r="GX16" s="193"/>
      <c r="GY16" s="193"/>
      <c r="GZ16" s="193"/>
      <c r="HA16" s="193"/>
      <c r="HB16" s="193"/>
      <c r="HC16" s="193"/>
      <c r="HD16" s="193"/>
      <c r="HE16" s="193"/>
      <c r="HF16" s="193"/>
      <c r="HG16" s="193"/>
      <c r="HH16" s="193"/>
      <c r="HI16" s="193"/>
      <c r="HJ16" s="193"/>
      <c r="HK16" s="193"/>
      <c r="HL16" s="193"/>
      <c r="HM16" s="193"/>
      <c r="HN16" s="193"/>
      <c r="HO16" s="193"/>
      <c r="HP16" s="193"/>
      <c r="HQ16" s="193"/>
      <c r="HR16" s="193"/>
      <c r="HS16" s="193"/>
      <c r="HT16" s="193"/>
      <c r="HU16" s="193"/>
      <c r="HV16" s="193"/>
      <c r="HW16" s="193"/>
      <c r="HX16" s="193"/>
      <c r="HY16" s="193"/>
      <c r="HZ16" s="193"/>
      <c r="IA16" s="193"/>
      <c r="IB16" s="193"/>
      <c r="IC16" s="193"/>
      <c r="ID16" s="193"/>
      <c r="IE16" s="193"/>
      <c r="IF16" s="193"/>
      <c r="IG16" s="193"/>
      <c r="IH16" s="193"/>
      <c r="II16" s="193"/>
      <c r="IJ16" s="193"/>
      <c r="IK16" s="193"/>
      <c r="IL16" s="193"/>
      <c r="IM16" s="193"/>
      <c r="IN16" s="193"/>
      <c r="IO16" s="193"/>
      <c r="IP16" s="193"/>
      <c r="IQ16" s="193"/>
      <c r="IR16" s="193"/>
      <c r="IS16" s="193"/>
      <c r="IT16" s="193"/>
      <c r="IU16" s="193"/>
      <c r="IV16" s="193"/>
    </row>
    <row r="17" spans="1:256" s="192" customFormat="1" ht="23.1" customHeight="1">
      <c r="A17" s="178" t="s">
        <v>62</v>
      </c>
      <c r="B17" s="179">
        <v>1100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  <c r="EC17" s="193"/>
      <c r="ED17" s="193"/>
      <c r="EE17" s="193"/>
      <c r="EF17" s="193"/>
      <c r="EG17" s="193"/>
      <c r="EH17" s="193"/>
      <c r="EI17" s="193"/>
      <c r="EJ17" s="193"/>
      <c r="EK17" s="193"/>
      <c r="EL17" s="193"/>
      <c r="EM17" s="193"/>
      <c r="EN17" s="193"/>
      <c r="EO17" s="193"/>
      <c r="EP17" s="193"/>
      <c r="EQ17" s="193"/>
      <c r="ER17" s="193"/>
      <c r="ES17" s="193"/>
      <c r="ET17" s="193"/>
      <c r="EU17" s="193"/>
      <c r="EV17" s="193"/>
      <c r="EW17" s="193"/>
      <c r="EX17" s="193"/>
      <c r="EY17" s="193"/>
      <c r="EZ17" s="193"/>
      <c r="FA17" s="193"/>
      <c r="FB17" s="193"/>
      <c r="FC17" s="193"/>
      <c r="FD17" s="193"/>
      <c r="FE17" s="193"/>
      <c r="FF17" s="193"/>
      <c r="FG17" s="193"/>
      <c r="FH17" s="193"/>
      <c r="FI17" s="193"/>
      <c r="FJ17" s="193"/>
      <c r="FK17" s="193"/>
      <c r="FL17" s="193"/>
      <c r="FM17" s="193"/>
      <c r="FN17" s="193"/>
      <c r="FO17" s="193"/>
      <c r="FP17" s="193"/>
      <c r="FQ17" s="193"/>
      <c r="FR17" s="193"/>
      <c r="FS17" s="193"/>
      <c r="FT17" s="193"/>
      <c r="FU17" s="193"/>
      <c r="FV17" s="193"/>
      <c r="FW17" s="193"/>
      <c r="FX17" s="193"/>
      <c r="FY17" s="193"/>
      <c r="FZ17" s="193"/>
      <c r="GA17" s="193"/>
      <c r="GB17" s="193"/>
      <c r="GC17" s="193"/>
      <c r="GD17" s="193"/>
      <c r="GE17" s="193"/>
      <c r="GF17" s="193"/>
      <c r="GG17" s="193"/>
      <c r="GH17" s="193"/>
      <c r="GI17" s="193"/>
      <c r="GJ17" s="193"/>
      <c r="GK17" s="193"/>
      <c r="GL17" s="193"/>
      <c r="GM17" s="193"/>
      <c r="GN17" s="193"/>
      <c r="GO17" s="193"/>
      <c r="GP17" s="193"/>
      <c r="GQ17" s="193"/>
      <c r="GR17" s="193"/>
      <c r="GS17" s="193"/>
      <c r="GT17" s="193"/>
      <c r="GU17" s="193"/>
      <c r="GV17" s="193"/>
      <c r="GW17" s="193"/>
      <c r="GX17" s="193"/>
      <c r="GY17" s="193"/>
      <c r="GZ17" s="193"/>
      <c r="HA17" s="193"/>
      <c r="HB17" s="193"/>
      <c r="HC17" s="193"/>
      <c r="HD17" s="193"/>
      <c r="HE17" s="193"/>
      <c r="HF17" s="193"/>
      <c r="HG17" s="193"/>
      <c r="HH17" s="193"/>
      <c r="HI17" s="193"/>
      <c r="HJ17" s="193"/>
      <c r="HK17" s="193"/>
      <c r="HL17" s="193"/>
      <c r="HM17" s="193"/>
      <c r="HN17" s="193"/>
      <c r="HO17" s="193"/>
      <c r="HP17" s="193"/>
      <c r="HQ17" s="193"/>
      <c r="HR17" s="193"/>
      <c r="HS17" s="193"/>
      <c r="HT17" s="193"/>
      <c r="HU17" s="193"/>
      <c r="HV17" s="193"/>
      <c r="HW17" s="193"/>
      <c r="HX17" s="193"/>
      <c r="HY17" s="193"/>
      <c r="HZ17" s="193"/>
      <c r="IA17" s="193"/>
      <c r="IB17" s="193"/>
      <c r="IC17" s="193"/>
      <c r="ID17" s="193"/>
      <c r="IE17" s="193"/>
      <c r="IF17" s="193"/>
      <c r="IG17" s="193"/>
      <c r="IH17" s="193"/>
      <c r="II17" s="193"/>
      <c r="IJ17" s="193"/>
      <c r="IK17" s="193"/>
      <c r="IL17" s="193"/>
      <c r="IM17" s="193"/>
      <c r="IN17" s="193"/>
      <c r="IO17" s="193"/>
      <c r="IP17" s="193"/>
      <c r="IQ17" s="193"/>
      <c r="IR17" s="193"/>
      <c r="IS17" s="193"/>
      <c r="IT17" s="193"/>
      <c r="IU17" s="193"/>
      <c r="IV17" s="193"/>
    </row>
    <row r="18" spans="1:256" s="192" customFormat="1" ht="23.1" customHeight="1">
      <c r="A18" s="178" t="s">
        <v>63</v>
      </c>
      <c r="B18" s="179">
        <v>5950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3"/>
      <c r="EC18" s="193"/>
      <c r="ED18" s="193"/>
      <c r="EE18" s="193"/>
      <c r="EF18" s="193"/>
      <c r="EG18" s="193"/>
      <c r="EH18" s="193"/>
      <c r="EI18" s="193"/>
      <c r="EJ18" s="193"/>
      <c r="EK18" s="193"/>
      <c r="EL18" s="193"/>
      <c r="EM18" s="193"/>
      <c r="EN18" s="193"/>
      <c r="EO18" s="193"/>
      <c r="EP18" s="193"/>
      <c r="EQ18" s="193"/>
      <c r="ER18" s="193"/>
      <c r="ES18" s="193"/>
      <c r="ET18" s="193"/>
      <c r="EU18" s="193"/>
      <c r="EV18" s="193"/>
      <c r="EW18" s="193"/>
      <c r="EX18" s="193"/>
      <c r="EY18" s="193"/>
      <c r="EZ18" s="193"/>
      <c r="FA18" s="193"/>
      <c r="FB18" s="193"/>
      <c r="FC18" s="193"/>
      <c r="FD18" s="193"/>
      <c r="FE18" s="193"/>
      <c r="FF18" s="193"/>
      <c r="FG18" s="193"/>
      <c r="FH18" s="193"/>
      <c r="FI18" s="193"/>
      <c r="FJ18" s="193"/>
      <c r="FK18" s="193"/>
      <c r="FL18" s="193"/>
      <c r="FM18" s="193"/>
      <c r="FN18" s="193"/>
      <c r="FO18" s="193"/>
      <c r="FP18" s="193"/>
      <c r="FQ18" s="193"/>
      <c r="FR18" s="193"/>
      <c r="FS18" s="193"/>
      <c r="FT18" s="193"/>
      <c r="FU18" s="193"/>
      <c r="FV18" s="193"/>
      <c r="FW18" s="193"/>
      <c r="FX18" s="193"/>
      <c r="FY18" s="193"/>
      <c r="FZ18" s="193"/>
      <c r="GA18" s="193"/>
      <c r="GB18" s="193"/>
      <c r="GC18" s="193"/>
      <c r="GD18" s="193"/>
      <c r="GE18" s="193"/>
      <c r="GF18" s="193"/>
      <c r="GG18" s="193"/>
      <c r="GH18" s="193"/>
      <c r="GI18" s="193"/>
      <c r="GJ18" s="193"/>
      <c r="GK18" s="193"/>
      <c r="GL18" s="193"/>
      <c r="GM18" s="193"/>
      <c r="GN18" s="193"/>
      <c r="GO18" s="193"/>
      <c r="GP18" s="193"/>
      <c r="GQ18" s="193"/>
      <c r="GR18" s="193"/>
      <c r="GS18" s="193"/>
      <c r="GT18" s="193"/>
      <c r="GU18" s="193"/>
      <c r="GV18" s="193"/>
      <c r="GW18" s="193"/>
      <c r="GX18" s="193"/>
      <c r="GY18" s="193"/>
      <c r="GZ18" s="193"/>
      <c r="HA18" s="193"/>
      <c r="HB18" s="193"/>
      <c r="HC18" s="193"/>
      <c r="HD18" s="193"/>
      <c r="HE18" s="193"/>
      <c r="HF18" s="193"/>
      <c r="HG18" s="193"/>
      <c r="HH18" s="193"/>
      <c r="HI18" s="193"/>
      <c r="HJ18" s="193"/>
      <c r="HK18" s="193"/>
      <c r="HL18" s="193"/>
      <c r="HM18" s="193"/>
      <c r="HN18" s="193"/>
      <c r="HO18" s="193"/>
      <c r="HP18" s="193"/>
      <c r="HQ18" s="193"/>
      <c r="HR18" s="193"/>
      <c r="HS18" s="193"/>
      <c r="HT18" s="193"/>
      <c r="HU18" s="193"/>
      <c r="HV18" s="193"/>
      <c r="HW18" s="193"/>
      <c r="HX18" s="193"/>
      <c r="HY18" s="193"/>
      <c r="HZ18" s="193"/>
      <c r="IA18" s="193"/>
      <c r="IB18" s="193"/>
      <c r="IC18" s="193"/>
      <c r="ID18" s="193"/>
      <c r="IE18" s="193"/>
      <c r="IF18" s="193"/>
      <c r="IG18" s="193"/>
      <c r="IH18" s="193"/>
      <c r="II18" s="193"/>
      <c r="IJ18" s="193"/>
      <c r="IK18" s="193"/>
      <c r="IL18" s="193"/>
      <c r="IM18" s="193"/>
      <c r="IN18" s="193"/>
      <c r="IO18" s="193"/>
      <c r="IP18" s="193"/>
      <c r="IQ18" s="193"/>
      <c r="IR18" s="193"/>
      <c r="IS18" s="193"/>
      <c r="IT18" s="193"/>
      <c r="IU18" s="193"/>
      <c r="IV18" s="193"/>
    </row>
    <row r="19" spans="1:256" s="192" customFormat="1" ht="23.1" customHeight="1">
      <c r="A19" s="178" t="s">
        <v>64</v>
      </c>
      <c r="B19" s="179">
        <v>44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  <c r="EC19" s="193"/>
      <c r="ED19" s="193"/>
      <c r="EE19" s="193"/>
      <c r="EF19" s="193"/>
      <c r="EG19" s="193"/>
      <c r="EH19" s="193"/>
      <c r="EI19" s="193"/>
      <c r="EJ19" s="193"/>
      <c r="EK19" s="193"/>
      <c r="EL19" s="193"/>
      <c r="EM19" s="193"/>
      <c r="EN19" s="193"/>
      <c r="EO19" s="193"/>
      <c r="EP19" s="193"/>
      <c r="EQ19" s="193"/>
      <c r="ER19" s="193"/>
      <c r="ES19" s="193"/>
      <c r="ET19" s="193"/>
      <c r="EU19" s="193"/>
      <c r="EV19" s="193"/>
      <c r="EW19" s="193"/>
      <c r="EX19" s="193"/>
      <c r="EY19" s="193"/>
      <c r="EZ19" s="193"/>
      <c r="FA19" s="193"/>
      <c r="FB19" s="193"/>
      <c r="FC19" s="193"/>
      <c r="FD19" s="193"/>
      <c r="FE19" s="193"/>
      <c r="FF19" s="193"/>
      <c r="FG19" s="193"/>
      <c r="FH19" s="193"/>
      <c r="FI19" s="193"/>
      <c r="FJ19" s="193"/>
      <c r="FK19" s="193"/>
      <c r="FL19" s="193"/>
      <c r="FM19" s="193"/>
      <c r="FN19" s="193"/>
      <c r="FO19" s="193"/>
      <c r="FP19" s="193"/>
      <c r="FQ19" s="193"/>
      <c r="FR19" s="193"/>
      <c r="FS19" s="193"/>
      <c r="FT19" s="193"/>
      <c r="FU19" s="193"/>
      <c r="FV19" s="193"/>
      <c r="FW19" s="193"/>
      <c r="FX19" s="193"/>
      <c r="FY19" s="193"/>
      <c r="FZ19" s="193"/>
      <c r="GA19" s="193"/>
      <c r="GB19" s="193"/>
      <c r="GC19" s="193"/>
      <c r="GD19" s="193"/>
      <c r="GE19" s="193"/>
      <c r="GF19" s="193"/>
      <c r="GG19" s="193"/>
      <c r="GH19" s="193"/>
      <c r="GI19" s="193"/>
      <c r="GJ19" s="193"/>
      <c r="GK19" s="193"/>
      <c r="GL19" s="193"/>
      <c r="GM19" s="193"/>
      <c r="GN19" s="193"/>
      <c r="GO19" s="193"/>
      <c r="GP19" s="193"/>
      <c r="GQ19" s="193"/>
      <c r="GR19" s="193"/>
      <c r="GS19" s="193"/>
      <c r="GT19" s="193"/>
      <c r="GU19" s="193"/>
      <c r="GV19" s="193"/>
      <c r="GW19" s="193"/>
      <c r="GX19" s="193"/>
      <c r="GY19" s="193"/>
      <c r="GZ19" s="193"/>
      <c r="HA19" s="193"/>
      <c r="HB19" s="193"/>
      <c r="HC19" s="193"/>
      <c r="HD19" s="193"/>
      <c r="HE19" s="193"/>
      <c r="HF19" s="193"/>
      <c r="HG19" s="193"/>
      <c r="HH19" s="193"/>
      <c r="HI19" s="193"/>
      <c r="HJ19" s="193"/>
      <c r="HK19" s="193"/>
      <c r="HL19" s="193"/>
      <c r="HM19" s="193"/>
      <c r="HN19" s="193"/>
      <c r="HO19" s="193"/>
      <c r="HP19" s="193"/>
      <c r="HQ19" s="193"/>
      <c r="HR19" s="193"/>
      <c r="HS19" s="193"/>
      <c r="HT19" s="193"/>
      <c r="HU19" s="193"/>
      <c r="HV19" s="193"/>
      <c r="HW19" s="193"/>
      <c r="HX19" s="193"/>
      <c r="HY19" s="193"/>
      <c r="HZ19" s="193"/>
      <c r="IA19" s="193"/>
      <c r="IB19" s="193"/>
      <c r="IC19" s="193"/>
      <c r="ID19" s="193"/>
      <c r="IE19" s="193"/>
      <c r="IF19" s="193"/>
      <c r="IG19" s="193"/>
      <c r="IH19" s="193"/>
      <c r="II19" s="193"/>
      <c r="IJ19" s="193"/>
      <c r="IK19" s="193"/>
      <c r="IL19" s="193"/>
      <c r="IM19" s="193"/>
      <c r="IN19" s="193"/>
      <c r="IO19" s="193"/>
      <c r="IP19" s="193"/>
      <c r="IQ19" s="193"/>
      <c r="IR19" s="193"/>
      <c r="IS19" s="193"/>
      <c r="IT19" s="193"/>
      <c r="IU19" s="193"/>
      <c r="IV19" s="193"/>
    </row>
    <row r="20" spans="1:256" s="192" customFormat="1" ht="23.1" customHeight="1">
      <c r="A20" s="178" t="s">
        <v>65</v>
      </c>
      <c r="B20" s="179">
        <v>0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  <c r="GI20" s="193"/>
      <c r="GJ20" s="193"/>
      <c r="GK20" s="193"/>
      <c r="GL20" s="193"/>
      <c r="GM20" s="193"/>
      <c r="GN20" s="193"/>
      <c r="GO20" s="193"/>
      <c r="GP20" s="193"/>
      <c r="GQ20" s="193"/>
      <c r="GR20" s="193"/>
      <c r="GS20" s="193"/>
      <c r="GT20" s="193"/>
      <c r="GU20" s="193"/>
      <c r="GV20" s="193"/>
      <c r="GW20" s="193"/>
      <c r="GX20" s="193"/>
      <c r="GY20" s="193"/>
      <c r="GZ20" s="193"/>
      <c r="HA20" s="193"/>
      <c r="HB20" s="193"/>
      <c r="HC20" s="193"/>
      <c r="HD20" s="193"/>
      <c r="HE20" s="193"/>
      <c r="HF20" s="193"/>
      <c r="HG20" s="193"/>
      <c r="HH20" s="193"/>
      <c r="HI20" s="193"/>
      <c r="HJ20" s="193"/>
      <c r="HK20" s="193"/>
      <c r="HL20" s="193"/>
      <c r="HM20" s="193"/>
      <c r="HN20" s="193"/>
      <c r="HO20" s="193"/>
      <c r="HP20" s="193"/>
      <c r="HQ20" s="193"/>
      <c r="HR20" s="193"/>
      <c r="HS20" s="193"/>
      <c r="HT20" s="193"/>
      <c r="HU20" s="193"/>
      <c r="HV20" s="193"/>
      <c r="HW20" s="193"/>
      <c r="HX20" s="193"/>
      <c r="HY20" s="193"/>
      <c r="HZ20" s="193"/>
      <c r="IA20" s="193"/>
      <c r="IB20" s="193"/>
      <c r="IC20" s="193"/>
      <c r="ID20" s="193"/>
      <c r="IE20" s="193"/>
      <c r="IF20" s="193"/>
      <c r="IG20" s="193"/>
      <c r="IH20" s="193"/>
      <c r="II20" s="193"/>
      <c r="IJ20" s="193"/>
      <c r="IK20" s="193"/>
      <c r="IL20" s="193"/>
      <c r="IM20" s="193"/>
      <c r="IN20" s="193"/>
      <c r="IO20" s="193"/>
      <c r="IP20" s="193"/>
      <c r="IQ20" s="193"/>
      <c r="IR20" s="193"/>
      <c r="IS20" s="193"/>
      <c r="IT20" s="193"/>
      <c r="IU20" s="193"/>
      <c r="IV20" s="193"/>
    </row>
    <row r="21" spans="1:256" s="192" customFormat="1" ht="23.1" customHeight="1">
      <c r="A21" s="176" t="s">
        <v>66</v>
      </c>
      <c r="B21" s="177">
        <v>14727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193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3"/>
      <c r="EW21" s="193"/>
      <c r="EX21" s="193"/>
      <c r="EY21" s="193"/>
      <c r="EZ21" s="193"/>
      <c r="FA21" s="193"/>
      <c r="FB21" s="193"/>
      <c r="FC21" s="193"/>
      <c r="FD21" s="193"/>
      <c r="FE21" s="193"/>
      <c r="FF21" s="193"/>
      <c r="FG21" s="193"/>
      <c r="FH21" s="193"/>
      <c r="FI21" s="193"/>
      <c r="FJ21" s="193"/>
      <c r="FK21" s="193"/>
      <c r="FL21" s="193"/>
      <c r="FM21" s="193"/>
      <c r="FN21" s="193"/>
      <c r="FO21" s="193"/>
      <c r="FP21" s="193"/>
      <c r="FQ21" s="193"/>
      <c r="FR21" s="193"/>
      <c r="FS21" s="193"/>
      <c r="FT21" s="193"/>
      <c r="FU21" s="193"/>
      <c r="FV21" s="193"/>
      <c r="FW21" s="193"/>
      <c r="FX21" s="193"/>
      <c r="FY21" s="193"/>
      <c r="FZ21" s="193"/>
      <c r="GA21" s="193"/>
      <c r="GB21" s="193"/>
      <c r="GC21" s="193"/>
      <c r="GD21" s="193"/>
      <c r="GE21" s="193"/>
      <c r="GF21" s="193"/>
      <c r="GG21" s="193"/>
      <c r="GH21" s="193"/>
      <c r="GI21" s="193"/>
      <c r="GJ21" s="193"/>
      <c r="GK21" s="193"/>
      <c r="GL21" s="193"/>
      <c r="GM21" s="193"/>
      <c r="GN21" s="193"/>
      <c r="GO21" s="193"/>
      <c r="GP21" s="193"/>
      <c r="GQ21" s="193"/>
      <c r="GR21" s="193"/>
      <c r="GS21" s="193"/>
      <c r="GT21" s="193"/>
      <c r="GU21" s="193"/>
      <c r="GV21" s="193"/>
      <c r="GW21" s="193"/>
      <c r="GX21" s="193"/>
      <c r="GY21" s="193"/>
      <c r="GZ21" s="193"/>
      <c r="HA21" s="193"/>
      <c r="HB21" s="193"/>
      <c r="HC21" s="193"/>
      <c r="HD21" s="193"/>
      <c r="HE21" s="193"/>
      <c r="HF21" s="193"/>
      <c r="HG21" s="193"/>
      <c r="HH21" s="193"/>
      <c r="HI21" s="193"/>
      <c r="HJ21" s="193"/>
      <c r="HK21" s="193"/>
      <c r="HL21" s="193"/>
      <c r="HM21" s="193"/>
      <c r="HN21" s="193"/>
      <c r="HO21" s="193"/>
      <c r="HP21" s="193"/>
      <c r="HQ21" s="193"/>
      <c r="HR21" s="193"/>
      <c r="HS21" s="193"/>
      <c r="HT21" s="193"/>
      <c r="HU21" s="193"/>
      <c r="HV21" s="193"/>
      <c r="HW21" s="193"/>
      <c r="HX21" s="193"/>
      <c r="HY21" s="193"/>
      <c r="HZ21" s="193"/>
      <c r="IA21" s="193"/>
      <c r="IB21" s="193"/>
      <c r="IC21" s="193"/>
      <c r="ID21" s="193"/>
      <c r="IE21" s="193"/>
      <c r="IF21" s="193"/>
      <c r="IG21" s="193"/>
      <c r="IH21" s="193"/>
      <c r="II21" s="193"/>
      <c r="IJ21" s="193"/>
      <c r="IK21" s="193"/>
      <c r="IL21" s="193"/>
      <c r="IM21" s="193"/>
      <c r="IN21" s="193"/>
      <c r="IO21" s="193"/>
      <c r="IP21" s="193"/>
      <c r="IQ21" s="193"/>
      <c r="IR21" s="193"/>
      <c r="IS21" s="193"/>
      <c r="IT21" s="193"/>
      <c r="IU21" s="193"/>
      <c r="IV21" s="193"/>
    </row>
    <row r="22" spans="1:256" s="192" customFormat="1" ht="23.1" customHeight="1">
      <c r="A22" s="178" t="s">
        <v>67</v>
      </c>
      <c r="B22" s="179">
        <v>3127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3"/>
      <c r="EL22" s="193"/>
      <c r="EM22" s="193"/>
      <c r="EN22" s="193"/>
      <c r="EO22" s="193"/>
      <c r="EP22" s="193"/>
      <c r="EQ22" s="193"/>
      <c r="ER22" s="193"/>
      <c r="ES22" s="193"/>
      <c r="ET22" s="193"/>
      <c r="EU22" s="193"/>
      <c r="EV22" s="193"/>
      <c r="EW22" s="193"/>
      <c r="EX22" s="193"/>
      <c r="EY22" s="193"/>
      <c r="EZ22" s="193"/>
      <c r="FA22" s="193"/>
      <c r="FB22" s="193"/>
      <c r="FC22" s="193"/>
      <c r="FD22" s="193"/>
      <c r="FE22" s="193"/>
      <c r="FF22" s="193"/>
      <c r="FG22" s="193"/>
      <c r="FH22" s="193"/>
      <c r="FI22" s="193"/>
      <c r="FJ22" s="193"/>
      <c r="FK22" s="193"/>
      <c r="FL22" s="193"/>
      <c r="FM22" s="193"/>
      <c r="FN22" s="193"/>
      <c r="FO22" s="193"/>
      <c r="FP22" s="193"/>
      <c r="FQ22" s="193"/>
      <c r="FR22" s="193"/>
      <c r="FS22" s="193"/>
      <c r="FT22" s="193"/>
      <c r="FU22" s="193"/>
      <c r="FV22" s="193"/>
      <c r="FW22" s="193"/>
      <c r="FX22" s="193"/>
      <c r="FY22" s="193"/>
      <c r="FZ22" s="193"/>
      <c r="GA22" s="193"/>
      <c r="GB22" s="193"/>
      <c r="GC22" s="193"/>
      <c r="GD22" s="193"/>
      <c r="GE22" s="193"/>
      <c r="GF22" s="193"/>
      <c r="GG22" s="193"/>
      <c r="GH22" s="193"/>
      <c r="GI22" s="193"/>
      <c r="GJ22" s="193"/>
      <c r="GK22" s="193"/>
      <c r="GL22" s="193"/>
      <c r="GM22" s="193"/>
      <c r="GN22" s="193"/>
      <c r="GO22" s="193"/>
      <c r="GP22" s="193"/>
      <c r="GQ22" s="193"/>
      <c r="GR22" s="193"/>
      <c r="GS22" s="193"/>
      <c r="GT22" s="193"/>
      <c r="GU22" s="193"/>
      <c r="GV22" s="193"/>
      <c r="GW22" s="193"/>
      <c r="GX22" s="193"/>
      <c r="GY22" s="193"/>
      <c r="GZ22" s="193"/>
      <c r="HA22" s="193"/>
      <c r="HB22" s="193"/>
      <c r="HC22" s="193"/>
      <c r="HD22" s="193"/>
      <c r="HE22" s="193"/>
      <c r="HF22" s="193"/>
      <c r="HG22" s="193"/>
      <c r="HH22" s="193"/>
      <c r="HI22" s="193"/>
      <c r="HJ22" s="193"/>
      <c r="HK22" s="193"/>
      <c r="HL22" s="193"/>
      <c r="HM22" s="193"/>
      <c r="HN22" s="193"/>
      <c r="HO22" s="193"/>
      <c r="HP22" s="193"/>
      <c r="HQ22" s="193"/>
      <c r="HR22" s="193"/>
      <c r="HS22" s="193"/>
      <c r="HT22" s="193"/>
      <c r="HU22" s="193"/>
      <c r="HV22" s="193"/>
      <c r="HW22" s="193"/>
      <c r="HX22" s="193"/>
      <c r="HY22" s="193"/>
      <c r="HZ22" s="193"/>
      <c r="IA22" s="193"/>
      <c r="IB22" s="193"/>
      <c r="IC22" s="193"/>
      <c r="ID22" s="193"/>
      <c r="IE22" s="193"/>
      <c r="IF22" s="193"/>
      <c r="IG22" s="193"/>
      <c r="IH22" s="193"/>
      <c r="II22" s="193"/>
      <c r="IJ22" s="193"/>
      <c r="IK22" s="193"/>
      <c r="IL22" s="193"/>
      <c r="IM22" s="193"/>
      <c r="IN22" s="193"/>
      <c r="IO22" s="193"/>
      <c r="IP22" s="193"/>
      <c r="IQ22" s="193"/>
      <c r="IR22" s="193"/>
      <c r="IS22" s="193"/>
      <c r="IT22" s="193"/>
      <c r="IU22" s="193"/>
      <c r="IV22" s="193"/>
    </row>
    <row r="23" spans="1:256" s="192" customFormat="1" ht="23.1" customHeight="1">
      <c r="A23" s="178" t="s">
        <v>68</v>
      </c>
      <c r="B23" s="179">
        <v>5700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93"/>
      <c r="EX23" s="193"/>
      <c r="EY23" s="193"/>
      <c r="EZ23" s="193"/>
      <c r="FA23" s="193"/>
      <c r="FB23" s="193"/>
      <c r="FC23" s="193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93"/>
      <c r="FV23" s="193"/>
      <c r="FW23" s="193"/>
      <c r="FX23" s="193"/>
      <c r="FY23" s="193"/>
      <c r="FZ23" s="193"/>
      <c r="GA23" s="193"/>
      <c r="GB23" s="193"/>
      <c r="GC23" s="193"/>
      <c r="GD23" s="193"/>
      <c r="GE23" s="193"/>
      <c r="GF23" s="193"/>
      <c r="GG23" s="193"/>
      <c r="GH23" s="193"/>
      <c r="GI23" s="193"/>
      <c r="GJ23" s="193"/>
      <c r="GK23" s="193"/>
      <c r="GL23" s="193"/>
      <c r="GM23" s="193"/>
      <c r="GN23" s="193"/>
      <c r="GO23" s="193"/>
      <c r="GP23" s="193"/>
      <c r="GQ23" s="193"/>
      <c r="GR23" s="193"/>
      <c r="GS23" s="193"/>
      <c r="GT23" s="193"/>
      <c r="GU23" s="193"/>
      <c r="GV23" s="193"/>
      <c r="GW23" s="193"/>
      <c r="GX23" s="193"/>
      <c r="GY23" s="193"/>
      <c r="GZ23" s="193"/>
      <c r="HA23" s="193"/>
      <c r="HB23" s="193"/>
      <c r="HC23" s="193"/>
      <c r="HD23" s="193"/>
      <c r="HE23" s="193"/>
      <c r="HF23" s="193"/>
      <c r="HG23" s="193"/>
      <c r="HH23" s="193"/>
      <c r="HI23" s="193"/>
      <c r="HJ23" s="193"/>
      <c r="HK23" s="193"/>
      <c r="HL23" s="193"/>
      <c r="HM23" s="193"/>
      <c r="HN23" s="193"/>
      <c r="HO23" s="193"/>
      <c r="HP23" s="193"/>
      <c r="HQ23" s="193"/>
      <c r="HR23" s="193"/>
      <c r="HS23" s="193"/>
      <c r="HT23" s="193"/>
      <c r="HU23" s="193"/>
      <c r="HV23" s="193"/>
      <c r="HW23" s="193"/>
      <c r="HX23" s="193"/>
      <c r="HY23" s="193"/>
      <c r="HZ23" s="193"/>
      <c r="IA23" s="193"/>
      <c r="IB23" s="193"/>
      <c r="IC23" s="193"/>
      <c r="ID23" s="193"/>
      <c r="IE23" s="193"/>
      <c r="IF23" s="193"/>
      <c r="IG23" s="193"/>
      <c r="IH23" s="193"/>
      <c r="II23" s="193"/>
      <c r="IJ23" s="193"/>
      <c r="IK23" s="193"/>
      <c r="IL23" s="193"/>
      <c r="IM23" s="193"/>
      <c r="IN23" s="193"/>
      <c r="IO23" s="193"/>
      <c r="IP23" s="193"/>
      <c r="IQ23" s="193"/>
      <c r="IR23" s="193"/>
      <c r="IS23" s="193"/>
      <c r="IT23" s="193"/>
      <c r="IU23" s="193"/>
      <c r="IV23" s="193"/>
    </row>
    <row r="24" spans="1:256" s="192" customFormat="1" ht="23.1" customHeight="1">
      <c r="A24" s="178" t="s">
        <v>69</v>
      </c>
      <c r="B24" s="179">
        <v>3400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  <c r="EC24" s="193"/>
      <c r="ED24" s="193"/>
      <c r="EE24" s="193"/>
      <c r="EF24" s="193"/>
      <c r="EG24" s="193"/>
      <c r="EH24" s="193"/>
      <c r="EI24" s="193"/>
      <c r="EJ24" s="193"/>
      <c r="EK24" s="193"/>
      <c r="EL24" s="193"/>
      <c r="EM24" s="193"/>
      <c r="EN24" s="193"/>
      <c r="EO24" s="193"/>
      <c r="EP24" s="193"/>
      <c r="EQ24" s="193"/>
      <c r="ER24" s="193"/>
      <c r="ES24" s="193"/>
      <c r="ET24" s="193"/>
      <c r="EU24" s="193"/>
      <c r="EV24" s="193"/>
      <c r="EW24" s="193"/>
      <c r="EX24" s="193"/>
      <c r="EY24" s="193"/>
      <c r="EZ24" s="193"/>
      <c r="FA24" s="193"/>
      <c r="FB24" s="193"/>
      <c r="FC24" s="193"/>
      <c r="FD24" s="193"/>
      <c r="FE24" s="193"/>
      <c r="FF24" s="193"/>
      <c r="FG24" s="193"/>
      <c r="FH24" s="193"/>
      <c r="FI24" s="193"/>
      <c r="FJ24" s="193"/>
      <c r="FK24" s="193"/>
      <c r="FL24" s="193"/>
      <c r="FM24" s="193"/>
      <c r="FN24" s="193"/>
      <c r="FO24" s="193"/>
      <c r="FP24" s="193"/>
      <c r="FQ24" s="193"/>
      <c r="FR24" s="193"/>
      <c r="FS24" s="193"/>
      <c r="FT24" s="193"/>
      <c r="FU24" s="193"/>
      <c r="FV24" s="193"/>
      <c r="FW24" s="193"/>
      <c r="FX24" s="193"/>
      <c r="FY24" s="193"/>
      <c r="FZ24" s="193"/>
      <c r="GA24" s="193"/>
      <c r="GB24" s="193"/>
      <c r="GC24" s="193"/>
      <c r="GD24" s="193"/>
      <c r="GE24" s="193"/>
      <c r="GF24" s="193"/>
      <c r="GG24" s="193"/>
      <c r="GH24" s="193"/>
      <c r="GI24" s="193"/>
      <c r="GJ24" s="193"/>
      <c r="GK24" s="193"/>
      <c r="GL24" s="193"/>
      <c r="GM24" s="193"/>
      <c r="GN24" s="193"/>
      <c r="GO24" s="193"/>
      <c r="GP24" s="193"/>
      <c r="GQ24" s="193"/>
      <c r="GR24" s="193"/>
      <c r="GS24" s="193"/>
      <c r="GT24" s="193"/>
      <c r="GU24" s="193"/>
      <c r="GV24" s="193"/>
      <c r="GW24" s="193"/>
      <c r="GX24" s="193"/>
      <c r="GY24" s="193"/>
      <c r="GZ24" s="193"/>
      <c r="HA24" s="193"/>
      <c r="HB24" s="193"/>
      <c r="HC24" s="193"/>
      <c r="HD24" s="193"/>
      <c r="HE24" s="193"/>
      <c r="HF24" s="193"/>
      <c r="HG24" s="193"/>
      <c r="HH24" s="193"/>
      <c r="HI24" s="193"/>
      <c r="HJ24" s="193"/>
      <c r="HK24" s="193"/>
      <c r="HL24" s="193"/>
      <c r="HM24" s="193"/>
      <c r="HN24" s="193"/>
      <c r="HO24" s="193"/>
      <c r="HP24" s="193"/>
      <c r="HQ24" s="193"/>
      <c r="HR24" s="193"/>
      <c r="HS24" s="193"/>
      <c r="HT24" s="193"/>
      <c r="HU24" s="193"/>
      <c r="HV24" s="193"/>
      <c r="HW24" s="193"/>
      <c r="HX24" s="193"/>
      <c r="HY24" s="193"/>
      <c r="HZ24" s="193"/>
      <c r="IA24" s="193"/>
      <c r="IB24" s="193"/>
      <c r="IC24" s="193"/>
      <c r="ID24" s="193"/>
      <c r="IE24" s="193"/>
      <c r="IF24" s="193"/>
      <c r="IG24" s="193"/>
      <c r="IH24" s="193"/>
      <c r="II24" s="193"/>
      <c r="IJ24" s="193"/>
      <c r="IK24" s="193"/>
      <c r="IL24" s="193"/>
      <c r="IM24" s="193"/>
      <c r="IN24" s="193"/>
      <c r="IO24" s="193"/>
      <c r="IP24" s="193"/>
      <c r="IQ24" s="193"/>
      <c r="IR24" s="193"/>
      <c r="IS24" s="193"/>
      <c r="IT24" s="193"/>
      <c r="IU24" s="193"/>
      <c r="IV24" s="193"/>
    </row>
    <row r="25" spans="1:256" s="192" customFormat="1" ht="23.1" customHeight="1">
      <c r="A25" s="178" t="s">
        <v>70</v>
      </c>
      <c r="B25" s="179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  <c r="IA25" s="193"/>
      <c r="IB25" s="193"/>
      <c r="IC25" s="193"/>
      <c r="ID25" s="193"/>
      <c r="IE25" s="193"/>
      <c r="IF25" s="193"/>
      <c r="IG25" s="193"/>
      <c r="IH25" s="193"/>
      <c r="II25" s="193"/>
      <c r="IJ25" s="193"/>
      <c r="IK25" s="193"/>
      <c r="IL25" s="193"/>
      <c r="IM25" s="193"/>
      <c r="IN25" s="193"/>
      <c r="IO25" s="193"/>
      <c r="IP25" s="193"/>
      <c r="IQ25" s="193"/>
      <c r="IR25" s="193"/>
      <c r="IS25" s="193"/>
      <c r="IT25" s="193"/>
      <c r="IU25" s="193"/>
      <c r="IV25" s="193"/>
    </row>
    <row r="26" spans="1:256" s="192" customFormat="1" ht="23.1" customHeight="1">
      <c r="A26" s="178" t="s">
        <v>71</v>
      </c>
      <c r="B26" s="179">
        <v>2000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  <c r="GP26" s="193"/>
      <c r="GQ26" s="193"/>
      <c r="GR26" s="193"/>
      <c r="GS26" s="193"/>
      <c r="GT26" s="193"/>
      <c r="GU26" s="193"/>
      <c r="GV26" s="193"/>
      <c r="GW26" s="193"/>
      <c r="GX26" s="193"/>
      <c r="GY26" s="193"/>
      <c r="GZ26" s="193"/>
      <c r="HA26" s="193"/>
      <c r="HB26" s="193"/>
      <c r="HC26" s="193"/>
      <c r="HD26" s="193"/>
      <c r="HE26" s="193"/>
      <c r="HF26" s="193"/>
      <c r="HG26" s="193"/>
      <c r="HH26" s="193"/>
      <c r="HI26" s="193"/>
      <c r="HJ26" s="193"/>
      <c r="HK26" s="193"/>
      <c r="HL26" s="193"/>
      <c r="HM26" s="193"/>
      <c r="HN26" s="193"/>
      <c r="HO26" s="193"/>
      <c r="HP26" s="193"/>
      <c r="HQ26" s="193"/>
      <c r="HR26" s="193"/>
      <c r="HS26" s="193"/>
      <c r="HT26" s="193"/>
      <c r="HU26" s="193"/>
      <c r="HV26" s="193"/>
      <c r="HW26" s="193"/>
      <c r="HX26" s="193"/>
      <c r="HY26" s="193"/>
      <c r="HZ26" s="193"/>
      <c r="IA26" s="193"/>
      <c r="IB26" s="193"/>
      <c r="IC26" s="193"/>
      <c r="ID26" s="193"/>
      <c r="IE26" s="193"/>
      <c r="IF26" s="193"/>
      <c r="IG26" s="193"/>
      <c r="IH26" s="193"/>
      <c r="II26" s="193"/>
      <c r="IJ26" s="193"/>
      <c r="IK26" s="193"/>
      <c r="IL26" s="193"/>
      <c r="IM26" s="193"/>
      <c r="IN26" s="193"/>
      <c r="IO26" s="193"/>
      <c r="IP26" s="193"/>
      <c r="IQ26" s="193"/>
      <c r="IR26" s="193"/>
      <c r="IS26" s="193"/>
      <c r="IT26" s="193"/>
      <c r="IU26" s="193"/>
      <c r="IV26" s="193"/>
    </row>
    <row r="27" spans="1:256" s="192" customFormat="1" ht="23.1" customHeight="1">
      <c r="A27" s="178" t="s">
        <v>72</v>
      </c>
      <c r="B27" s="179">
        <v>500</v>
      </c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193"/>
      <c r="GD27" s="193"/>
      <c r="GE27" s="193"/>
      <c r="GF27" s="193"/>
      <c r="GG27" s="193"/>
      <c r="GH27" s="193"/>
      <c r="GI27" s="193"/>
      <c r="GJ27" s="193"/>
      <c r="GK27" s="193"/>
      <c r="GL27" s="193"/>
      <c r="GM27" s="193"/>
      <c r="GN27" s="193"/>
      <c r="GO27" s="193"/>
      <c r="GP27" s="193"/>
      <c r="GQ27" s="193"/>
      <c r="GR27" s="193"/>
      <c r="GS27" s="193"/>
      <c r="GT27" s="193"/>
      <c r="GU27" s="193"/>
      <c r="GV27" s="193"/>
      <c r="GW27" s="193"/>
      <c r="GX27" s="193"/>
      <c r="GY27" s="193"/>
      <c r="GZ27" s="193"/>
      <c r="HA27" s="193"/>
      <c r="HB27" s="193"/>
      <c r="HC27" s="193"/>
      <c r="HD27" s="193"/>
      <c r="HE27" s="193"/>
      <c r="HF27" s="193"/>
      <c r="HG27" s="193"/>
      <c r="HH27" s="193"/>
      <c r="HI27" s="193"/>
      <c r="HJ27" s="193"/>
      <c r="HK27" s="193"/>
      <c r="HL27" s="193"/>
      <c r="HM27" s="193"/>
      <c r="HN27" s="193"/>
      <c r="HO27" s="193"/>
      <c r="HP27" s="193"/>
      <c r="HQ27" s="193"/>
      <c r="HR27" s="193"/>
      <c r="HS27" s="193"/>
      <c r="HT27" s="193"/>
      <c r="HU27" s="193"/>
      <c r="HV27" s="193"/>
      <c r="HW27" s="193"/>
      <c r="HX27" s="193"/>
      <c r="HY27" s="193"/>
      <c r="HZ27" s="193"/>
      <c r="IA27" s="193"/>
      <c r="IB27" s="193"/>
      <c r="IC27" s="193"/>
      <c r="ID27" s="193"/>
      <c r="IE27" s="193"/>
      <c r="IF27" s="193"/>
      <c r="IG27" s="193"/>
      <c r="IH27" s="193"/>
      <c r="II27" s="193"/>
      <c r="IJ27" s="193"/>
      <c r="IK27" s="193"/>
      <c r="IL27" s="193"/>
      <c r="IM27" s="193"/>
      <c r="IN27" s="193"/>
      <c r="IO27" s="193"/>
      <c r="IP27" s="193"/>
      <c r="IQ27" s="193"/>
      <c r="IR27" s="193"/>
      <c r="IS27" s="193"/>
      <c r="IT27" s="193"/>
      <c r="IU27" s="193"/>
      <c r="IV27" s="193"/>
    </row>
    <row r="28" spans="1:256" s="192" customFormat="1" ht="23.1" customHeight="1">
      <c r="A28" s="178" t="s">
        <v>73</v>
      </c>
      <c r="B28" s="179">
        <v>0</v>
      </c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  <c r="GP28" s="193"/>
      <c r="GQ28" s="193"/>
      <c r="GR28" s="193"/>
      <c r="GS28" s="193"/>
      <c r="GT28" s="193"/>
      <c r="GU28" s="193"/>
      <c r="GV28" s="193"/>
      <c r="GW28" s="193"/>
      <c r="GX28" s="193"/>
      <c r="GY28" s="193"/>
      <c r="GZ28" s="193"/>
      <c r="HA28" s="193"/>
      <c r="HB28" s="193"/>
      <c r="HC28" s="193"/>
      <c r="HD28" s="193"/>
      <c r="HE28" s="193"/>
      <c r="HF28" s="193"/>
      <c r="HG28" s="193"/>
      <c r="HH28" s="193"/>
      <c r="HI28" s="193"/>
      <c r="HJ28" s="193"/>
      <c r="HK28" s="193"/>
      <c r="HL28" s="193"/>
      <c r="HM28" s="193"/>
      <c r="HN28" s="193"/>
      <c r="HO28" s="193"/>
      <c r="HP28" s="193"/>
      <c r="HQ28" s="193"/>
      <c r="HR28" s="193"/>
      <c r="HS28" s="193"/>
      <c r="HT28" s="193"/>
      <c r="HU28" s="193"/>
      <c r="HV28" s="193"/>
      <c r="HW28" s="193"/>
      <c r="HX28" s="193"/>
      <c r="HY28" s="193"/>
      <c r="HZ28" s="193"/>
      <c r="IA28" s="193"/>
      <c r="IB28" s="193"/>
      <c r="IC28" s="193"/>
      <c r="ID28" s="193"/>
      <c r="IE28" s="193"/>
      <c r="IF28" s="193"/>
      <c r="IG28" s="193"/>
      <c r="IH28" s="193"/>
      <c r="II28" s="193"/>
      <c r="IJ28" s="193"/>
      <c r="IK28" s="193"/>
      <c r="IL28" s="193"/>
      <c r="IM28" s="193"/>
      <c r="IN28" s="193"/>
      <c r="IO28" s="193"/>
      <c r="IP28" s="193"/>
      <c r="IQ28" s="193"/>
      <c r="IR28" s="193"/>
      <c r="IS28" s="193"/>
      <c r="IT28" s="193"/>
      <c r="IU28" s="193"/>
      <c r="IV28" s="193"/>
    </row>
    <row r="29" spans="1:256" s="192" customFormat="1" ht="23.1" customHeight="1">
      <c r="A29" s="189" t="s">
        <v>74</v>
      </c>
      <c r="B29" s="177">
        <v>67085</v>
      </c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  <c r="GP29" s="193"/>
      <c r="GQ29" s="193"/>
      <c r="GR29" s="193"/>
      <c r="GS29" s="193"/>
      <c r="GT29" s="193"/>
      <c r="GU29" s="193"/>
      <c r="GV29" s="193"/>
      <c r="GW29" s="193"/>
      <c r="GX29" s="193"/>
      <c r="GY29" s="193"/>
      <c r="GZ29" s="193"/>
      <c r="HA29" s="193"/>
      <c r="HB29" s="193"/>
      <c r="HC29" s="193"/>
      <c r="HD29" s="193"/>
      <c r="HE29" s="193"/>
      <c r="HF29" s="193"/>
      <c r="HG29" s="193"/>
      <c r="HH29" s="193"/>
      <c r="HI29" s="193"/>
      <c r="HJ29" s="193"/>
      <c r="HK29" s="193"/>
      <c r="HL29" s="193"/>
      <c r="HM29" s="193"/>
      <c r="HN29" s="193"/>
      <c r="HO29" s="193"/>
      <c r="HP29" s="193"/>
      <c r="HQ29" s="193"/>
      <c r="HR29" s="193"/>
      <c r="HS29" s="193"/>
      <c r="HT29" s="193"/>
      <c r="HU29" s="193"/>
      <c r="HV29" s="193"/>
      <c r="HW29" s="193"/>
      <c r="HX29" s="193"/>
      <c r="HY29" s="193"/>
      <c r="HZ29" s="193"/>
      <c r="IA29" s="193"/>
      <c r="IB29" s="193"/>
      <c r="IC29" s="193"/>
      <c r="ID29" s="193"/>
      <c r="IE29" s="193"/>
      <c r="IF29" s="193"/>
      <c r="IG29" s="193"/>
      <c r="IH29" s="193"/>
      <c r="II29" s="193"/>
      <c r="IJ29" s="193"/>
      <c r="IK29" s="193"/>
      <c r="IL29" s="193"/>
      <c r="IM29" s="193"/>
      <c r="IN29" s="193"/>
      <c r="IO29" s="193"/>
      <c r="IP29" s="193"/>
      <c r="IQ29" s="193"/>
      <c r="IR29" s="193"/>
      <c r="IS29" s="193"/>
      <c r="IT29" s="193"/>
      <c r="IU29" s="193"/>
      <c r="IV29" s="193"/>
    </row>
    <row r="30" spans="1:256" s="192" customFormat="1" ht="23.1" customHeight="1"/>
  </sheetData>
  <mergeCells count="1">
    <mergeCell ref="A1:B1"/>
  </mergeCells>
  <phoneticPr fontId="96" type="noConversion"/>
  <printOptions horizontalCentered="1"/>
  <pageMargins left="0.75138888888888899" right="0.75138888888888899" top="1" bottom="1" header="0.51180555555555596" footer="0.51180555555555596"/>
  <pageSetup paperSize="9" orientation="portrait" useFirstPageNumber="1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88"/>
  <sheetViews>
    <sheetView topLeftCell="A20" workbookViewId="0">
      <selection activeCell="A20" sqref="A20"/>
    </sheetView>
  </sheetViews>
  <sheetFormatPr defaultColWidth="9" defaultRowHeight="23.1" customHeight="1"/>
  <cols>
    <col min="1" max="1" width="49.5" style="193" customWidth="1"/>
    <col min="2" max="2" width="12.625" style="193" customWidth="1"/>
    <col min="3" max="3" width="43.375" style="193" customWidth="1"/>
    <col min="4" max="4" width="10.625" style="193" customWidth="1"/>
    <col min="5" max="16384" width="9" style="193"/>
  </cols>
  <sheetData>
    <row r="1" spans="1:256" s="191" customFormat="1" ht="30" customHeight="1">
      <c r="A1" s="229" t="s">
        <v>75</v>
      </c>
      <c r="B1" s="229"/>
      <c r="C1" s="229"/>
      <c r="D1" s="229"/>
    </row>
    <row r="2" spans="1:256" s="192" customFormat="1" ht="23.1" customHeight="1">
      <c r="A2" s="194"/>
      <c r="B2" s="195"/>
      <c r="C2" s="195"/>
      <c r="D2" s="196" t="s">
        <v>46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  <c r="IR2" s="193"/>
      <c r="IS2" s="193"/>
      <c r="IT2" s="193"/>
      <c r="IU2" s="193"/>
      <c r="IV2" s="193"/>
    </row>
    <row r="3" spans="1:256" s="192" customFormat="1" ht="23.1" customHeight="1">
      <c r="A3" s="230" t="s">
        <v>76</v>
      </c>
      <c r="B3" s="231"/>
      <c r="C3" s="230" t="s">
        <v>77</v>
      </c>
      <c r="D3" s="231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3"/>
      <c r="EZ3" s="193"/>
      <c r="FA3" s="193"/>
      <c r="FB3" s="193"/>
      <c r="FC3" s="193"/>
      <c r="FD3" s="193"/>
      <c r="FE3" s="193"/>
      <c r="FF3" s="193"/>
      <c r="FG3" s="193"/>
      <c r="FH3" s="193"/>
      <c r="FI3" s="193"/>
      <c r="FJ3" s="193"/>
      <c r="FK3" s="193"/>
      <c r="FL3" s="193"/>
      <c r="FM3" s="193"/>
      <c r="FN3" s="193"/>
      <c r="FO3" s="193"/>
      <c r="FP3" s="193"/>
      <c r="FQ3" s="193"/>
      <c r="FR3" s="193"/>
      <c r="FS3" s="193"/>
      <c r="FT3" s="193"/>
      <c r="FU3" s="193"/>
      <c r="FV3" s="193"/>
      <c r="FW3" s="193"/>
      <c r="FX3" s="193"/>
      <c r="FY3" s="193"/>
      <c r="FZ3" s="193"/>
      <c r="GA3" s="193"/>
      <c r="GB3" s="193"/>
      <c r="GC3" s="193"/>
      <c r="GD3" s="193"/>
      <c r="GE3" s="193"/>
      <c r="GF3" s="193"/>
      <c r="GG3" s="193"/>
      <c r="GH3" s="193"/>
      <c r="GI3" s="193"/>
      <c r="GJ3" s="193"/>
      <c r="GK3" s="193"/>
      <c r="GL3" s="193"/>
      <c r="GM3" s="193"/>
      <c r="GN3" s="193"/>
      <c r="GO3" s="193"/>
      <c r="GP3" s="193"/>
      <c r="GQ3" s="193"/>
      <c r="GR3" s="193"/>
      <c r="GS3" s="193"/>
      <c r="GT3" s="193"/>
      <c r="GU3" s="193"/>
      <c r="GV3" s="193"/>
      <c r="GW3" s="193"/>
      <c r="GX3" s="193"/>
      <c r="GY3" s="193"/>
      <c r="GZ3" s="193"/>
      <c r="HA3" s="193"/>
      <c r="HB3" s="193"/>
      <c r="HC3" s="193"/>
      <c r="HD3" s="193"/>
      <c r="HE3" s="193"/>
      <c r="HF3" s="193"/>
      <c r="HG3" s="193"/>
      <c r="HH3" s="193"/>
      <c r="HI3" s="193"/>
      <c r="HJ3" s="193"/>
      <c r="HK3" s="193"/>
      <c r="HL3" s="193"/>
      <c r="HM3" s="193"/>
      <c r="HN3" s="193"/>
      <c r="HO3" s="193"/>
      <c r="HP3" s="193"/>
      <c r="HQ3" s="193"/>
      <c r="HR3" s="193"/>
      <c r="HS3" s="193"/>
      <c r="HT3" s="193"/>
      <c r="HU3" s="193"/>
      <c r="HV3" s="193"/>
      <c r="HW3" s="193"/>
      <c r="HX3" s="193"/>
      <c r="HY3" s="193"/>
      <c r="HZ3" s="193"/>
      <c r="IA3" s="193"/>
      <c r="IB3" s="193"/>
      <c r="IC3" s="193"/>
      <c r="ID3" s="193"/>
      <c r="IE3" s="193"/>
      <c r="IF3" s="193"/>
      <c r="IG3" s="193"/>
      <c r="IH3" s="193"/>
      <c r="II3" s="193"/>
      <c r="IJ3" s="193"/>
      <c r="IK3" s="193"/>
      <c r="IL3" s="193"/>
      <c r="IM3" s="193"/>
      <c r="IN3" s="193"/>
      <c r="IO3" s="193"/>
      <c r="IP3" s="193"/>
      <c r="IQ3" s="193"/>
      <c r="IR3" s="193"/>
      <c r="IS3" s="193"/>
      <c r="IT3" s="193"/>
      <c r="IU3" s="193"/>
      <c r="IV3" s="193"/>
    </row>
    <row r="4" spans="1:256" s="192" customFormat="1" ht="23.1" customHeight="1">
      <c r="A4" s="197" t="s">
        <v>78</v>
      </c>
      <c r="B4" s="197" t="s">
        <v>79</v>
      </c>
      <c r="C4" s="197" t="s">
        <v>80</v>
      </c>
      <c r="D4" s="197" t="s">
        <v>79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3"/>
      <c r="FK4" s="193"/>
      <c r="FL4" s="193"/>
      <c r="FM4" s="193"/>
      <c r="FN4" s="193"/>
      <c r="FO4" s="193"/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3"/>
      <c r="GA4" s="193"/>
      <c r="GB4" s="193"/>
      <c r="GC4" s="193"/>
      <c r="GD4" s="193"/>
      <c r="GE4" s="193"/>
      <c r="GF4" s="193"/>
      <c r="GG4" s="193"/>
      <c r="GH4" s="193"/>
      <c r="GI4" s="193"/>
      <c r="GJ4" s="193"/>
      <c r="GK4" s="193"/>
      <c r="GL4" s="193"/>
      <c r="GM4" s="193"/>
      <c r="GN4" s="193"/>
      <c r="GO4" s="193"/>
      <c r="GP4" s="193"/>
      <c r="GQ4" s="193"/>
      <c r="GR4" s="193"/>
      <c r="GS4" s="193"/>
      <c r="GT4" s="193"/>
      <c r="GU4" s="193"/>
      <c r="GV4" s="193"/>
      <c r="GW4" s="193"/>
      <c r="GX4" s="193"/>
      <c r="GY4" s="193"/>
      <c r="GZ4" s="193"/>
      <c r="HA4" s="193"/>
      <c r="HB4" s="193"/>
      <c r="HC4" s="193"/>
      <c r="HD4" s="193"/>
      <c r="HE4" s="193"/>
      <c r="HF4" s="193"/>
      <c r="HG4" s="193"/>
      <c r="HH4" s="193"/>
      <c r="HI4" s="193"/>
      <c r="HJ4" s="193"/>
      <c r="HK4" s="193"/>
      <c r="HL4" s="193"/>
      <c r="HM4" s="193"/>
      <c r="HN4" s="193"/>
      <c r="HO4" s="193"/>
      <c r="HP4" s="193"/>
      <c r="HQ4" s="193"/>
      <c r="HR4" s="193"/>
      <c r="HS4" s="193"/>
      <c r="HT4" s="193"/>
      <c r="HU4" s="193"/>
      <c r="HV4" s="193"/>
      <c r="HW4" s="193"/>
      <c r="HX4" s="193"/>
      <c r="HY4" s="193"/>
      <c r="HZ4" s="193"/>
      <c r="IA4" s="193"/>
      <c r="IB4" s="193"/>
      <c r="IC4" s="193"/>
      <c r="ID4" s="193"/>
      <c r="IE4" s="193"/>
      <c r="IF4" s="193"/>
      <c r="IG4" s="193"/>
      <c r="IH4" s="193"/>
      <c r="II4" s="193"/>
      <c r="IJ4" s="193"/>
      <c r="IK4" s="193"/>
      <c r="IL4" s="193"/>
      <c r="IM4" s="193"/>
      <c r="IN4" s="193"/>
      <c r="IO4" s="193"/>
      <c r="IP4" s="193"/>
      <c r="IQ4" s="193"/>
      <c r="IR4" s="193"/>
      <c r="IS4" s="193"/>
      <c r="IT4" s="193"/>
      <c r="IU4" s="193"/>
      <c r="IV4" s="193"/>
    </row>
    <row r="5" spans="1:256" s="192" customFormat="1" ht="23.1" customHeight="1">
      <c r="A5" s="176" t="s">
        <v>81</v>
      </c>
      <c r="B5" s="177">
        <v>67085</v>
      </c>
      <c r="C5" s="176" t="s">
        <v>82</v>
      </c>
      <c r="D5" s="177">
        <v>524995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3"/>
      <c r="FG5" s="193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3"/>
      <c r="GK5" s="193"/>
      <c r="GL5" s="193"/>
      <c r="GM5" s="193"/>
      <c r="GN5" s="193"/>
      <c r="GO5" s="193"/>
      <c r="GP5" s="193"/>
      <c r="GQ5" s="193"/>
      <c r="GR5" s="193"/>
      <c r="GS5" s="193"/>
      <c r="GT5" s="193"/>
      <c r="GU5" s="193"/>
      <c r="GV5" s="193"/>
      <c r="GW5" s="193"/>
      <c r="GX5" s="193"/>
      <c r="GY5" s="193"/>
      <c r="GZ5" s="193"/>
      <c r="HA5" s="193"/>
      <c r="HB5" s="193"/>
      <c r="HC5" s="193"/>
      <c r="HD5" s="193"/>
      <c r="HE5" s="193"/>
      <c r="HF5" s="193"/>
      <c r="HG5" s="193"/>
      <c r="HH5" s="193"/>
      <c r="HI5" s="193"/>
      <c r="HJ5" s="193"/>
      <c r="HK5" s="193"/>
      <c r="HL5" s="193"/>
      <c r="HM5" s="193"/>
      <c r="HN5" s="193"/>
      <c r="HO5" s="193"/>
      <c r="HP5" s="193"/>
      <c r="HQ5" s="193"/>
      <c r="HR5" s="193"/>
      <c r="HS5" s="193"/>
      <c r="HT5" s="193"/>
      <c r="HU5" s="193"/>
      <c r="HV5" s="193"/>
      <c r="HW5" s="193"/>
      <c r="HX5" s="193"/>
      <c r="HY5" s="193"/>
      <c r="HZ5" s="193"/>
      <c r="IA5" s="193"/>
      <c r="IB5" s="193"/>
      <c r="IC5" s="193"/>
      <c r="ID5" s="193"/>
      <c r="IE5" s="193"/>
      <c r="IF5" s="193"/>
      <c r="IG5" s="193"/>
      <c r="IH5" s="193"/>
      <c r="II5" s="193"/>
      <c r="IJ5" s="193"/>
      <c r="IK5" s="193"/>
      <c r="IL5" s="193"/>
      <c r="IM5" s="193"/>
      <c r="IN5" s="193"/>
      <c r="IO5" s="193"/>
      <c r="IP5" s="193"/>
      <c r="IQ5" s="193"/>
      <c r="IR5" s="193"/>
      <c r="IS5" s="193"/>
      <c r="IT5" s="193"/>
      <c r="IU5" s="193"/>
      <c r="IV5" s="193"/>
    </row>
    <row r="6" spans="1:256" s="192" customFormat="1" ht="23.1" customHeight="1">
      <c r="A6" s="176" t="s">
        <v>83</v>
      </c>
      <c r="B6" s="177">
        <v>427218</v>
      </c>
      <c r="C6" s="176" t="s">
        <v>84</v>
      </c>
      <c r="D6" s="177">
        <v>5340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3"/>
      <c r="EG6" s="193"/>
      <c r="EH6" s="193"/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3"/>
      <c r="EZ6" s="193"/>
      <c r="FA6" s="193"/>
      <c r="FB6" s="193"/>
      <c r="FC6" s="193"/>
      <c r="FD6" s="193"/>
      <c r="FE6" s="193"/>
      <c r="FF6" s="193"/>
      <c r="FG6" s="193"/>
      <c r="FH6" s="193"/>
      <c r="FI6" s="193"/>
      <c r="FJ6" s="193"/>
      <c r="FK6" s="193"/>
      <c r="FL6" s="193"/>
      <c r="FM6" s="193"/>
      <c r="FN6" s="193"/>
      <c r="FO6" s="193"/>
      <c r="FP6" s="193"/>
      <c r="FQ6" s="193"/>
      <c r="FR6" s="193"/>
      <c r="FS6" s="193"/>
      <c r="FT6" s="193"/>
      <c r="FU6" s="193"/>
      <c r="FV6" s="193"/>
      <c r="FW6" s="193"/>
      <c r="FX6" s="193"/>
      <c r="FY6" s="193"/>
      <c r="FZ6" s="193"/>
      <c r="GA6" s="193"/>
      <c r="GB6" s="193"/>
      <c r="GC6" s="193"/>
      <c r="GD6" s="193"/>
      <c r="GE6" s="193"/>
      <c r="GF6" s="193"/>
      <c r="GG6" s="193"/>
      <c r="GH6" s="193"/>
      <c r="GI6" s="193"/>
      <c r="GJ6" s="193"/>
      <c r="GK6" s="193"/>
      <c r="GL6" s="193"/>
      <c r="GM6" s="193"/>
      <c r="GN6" s="193"/>
      <c r="GO6" s="193"/>
      <c r="GP6" s="193"/>
      <c r="GQ6" s="193"/>
      <c r="GR6" s="193"/>
      <c r="GS6" s="193"/>
      <c r="GT6" s="193"/>
      <c r="GU6" s="193"/>
      <c r="GV6" s="193"/>
      <c r="GW6" s="193"/>
      <c r="GX6" s="193"/>
      <c r="GY6" s="193"/>
      <c r="GZ6" s="193"/>
      <c r="HA6" s="193"/>
      <c r="HB6" s="193"/>
      <c r="HC6" s="193"/>
      <c r="HD6" s="193"/>
      <c r="HE6" s="193"/>
      <c r="HF6" s="193"/>
      <c r="HG6" s="193"/>
      <c r="HH6" s="193"/>
      <c r="HI6" s="193"/>
      <c r="HJ6" s="193"/>
      <c r="HK6" s="193"/>
      <c r="HL6" s="193"/>
      <c r="HM6" s="193"/>
      <c r="HN6" s="193"/>
      <c r="HO6" s="193"/>
      <c r="HP6" s="193"/>
      <c r="HQ6" s="193"/>
      <c r="HR6" s="193"/>
      <c r="HS6" s="193"/>
      <c r="HT6" s="193"/>
      <c r="HU6" s="193"/>
      <c r="HV6" s="193"/>
      <c r="HW6" s="193"/>
      <c r="HX6" s="193"/>
      <c r="HY6" s="193"/>
      <c r="HZ6" s="193"/>
      <c r="IA6" s="193"/>
      <c r="IB6" s="193"/>
      <c r="IC6" s="193"/>
      <c r="ID6" s="193"/>
      <c r="IE6" s="193"/>
      <c r="IF6" s="193"/>
      <c r="IG6" s="193"/>
      <c r="IH6" s="193"/>
      <c r="II6" s="193"/>
      <c r="IJ6" s="193"/>
      <c r="IK6" s="193"/>
      <c r="IL6" s="193"/>
      <c r="IM6" s="193"/>
      <c r="IN6" s="193"/>
      <c r="IO6" s="193"/>
      <c r="IP6" s="193"/>
      <c r="IQ6" s="193"/>
      <c r="IR6" s="193"/>
      <c r="IS6" s="193"/>
      <c r="IT6" s="193"/>
      <c r="IU6" s="193"/>
      <c r="IV6" s="193"/>
    </row>
    <row r="7" spans="1:256" s="192" customFormat="1" ht="23.1" customHeight="1">
      <c r="A7" s="176" t="s">
        <v>85</v>
      </c>
      <c r="B7" s="179">
        <v>427218</v>
      </c>
      <c r="C7" s="176" t="s">
        <v>86</v>
      </c>
      <c r="D7" s="179">
        <v>5340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  <c r="EO7" s="193"/>
      <c r="EP7" s="193"/>
      <c r="EQ7" s="193"/>
      <c r="ER7" s="193"/>
      <c r="ES7" s="193"/>
      <c r="ET7" s="193"/>
      <c r="EU7" s="193"/>
      <c r="EV7" s="193"/>
      <c r="EW7" s="193"/>
      <c r="EX7" s="193"/>
      <c r="EY7" s="193"/>
      <c r="EZ7" s="193"/>
      <c r="FA7" s="193"/>
      <c r="FB7" s="193"/>
      <c r="FC7" s="193"/>
      <c r="FD7" s="193"/>
      <c r="FE7" s="193"/>
      <c r="FF7" s="193"/>
      <c r="FG7" s="193"/>
      <c r="FH7" s="193"/>
      <c r="FI7" s="193"/>
      <c r="FJ7" s="193"/>
      <c r="FK7" s="193"/>
      <c r="FL7" s="193"/>
      <c r="FM7" s="193"/>
      <c r="FN7" s="193"/>
      <c r="FO7" s="193"/>
      <c r="FP7" s="193"/>
      <c r="FQ7" s="193"/>
      <c r="FR7" s="193"/>
      <c r="FS7" s="193"/>
      <c r="FT7" s="193"/>
      <c r="FU7" s="193"/>
      <c r="FV7" s="193"/>
      <c r="FW7" s="193"/>
      <c r="FX7" s="193"/>
      <c r="FY7" s="193"/>
      <c r="FZ7" s="193"/>
      <c r="GA7" s="193"/>
      <c r="GB7" s="193"/>
      <c r="GC7" s="193"/>
      <c r="GD7" s="193"/>
      <c r="GE7" s="193"/>
      <c r="GF7" s="193"/>
      <c r="GG7" s="193"/>
      <c r="GH7" s="193"/>
      <c r="GI7" s="193"/>
      <c r="GJ7" s="193"/>
      <c r="GK7" s="193"/>
      <c r="GL7" s="193"/>
      <c r="GM7" s="193"/>
      <c r="GN7" s="193"/>
      <c r="GO7" s="193"/>
      <c r="GP7" s="193"/>
      <c r="GQ7" s="193"/>
      <c r="GR7" s="193"/>
      <c r="GS7" s="193"/>
      <c r="GT7" s="193"/>
      <c r="GU7" s="193"/>
      <c r="GV7" s="193"/>
      <c r="GW7" s="193"/>
      <c r="GX7" s="193"/>
      <c r="GY7" s="193"/>
      <c r="GZ7" s="193"/>
      <c r="HA7" s="193"/>
      <c r="HB7" s="193"/>
      <c r="HC7" s="193"/>
      <c r="HD7" s="193"/>
      <c r="HE7" s="193"/>
      <c r="HF7" s="193"/>
      <c r="HG7" s="193"/>
      <c r="HH7" s="193"/>
      <c r="HI7" s="193"/>
      <c r="HJ7" s="193"/>
      <c r="HK7" s="193"/>
      <c r="HL7" s="193"/>
      <c r="HM7" s="193"/>
      <c r="HN7" s="193"/>
      <c r="HO7" s="193"/>
      <c r="HP7" s="193"/>
      <c r="HQ7" s="193"/>
      <c r="HR7" s="193"/>
      <c r="HS7" s="193"/>
      <c r="HT7" s="193"/>
      <c r="HU7" s="193"/>
      <c r="HV7" s="193"/>
      <c r="HW7" s="193"/>
      <c r="HX7" s="193"/>
      <c r="HY7" s="193"/>
      <c r="HZ7" s="193"/>
      <c r="IA7" s="193"/>
      <c r="IB7" s="193"/>
      <c r="IC7" s="193"/>
      <c r="ID7" s="193"/>
      <c r="IE7" s="193"/>
      <c r="IF7" s="193"/>
      <c r="IG7" s="193"/>
      <c r="IH7" s="193"/>
      <c r="II7" s="193"/>
      <c r="IJ7" s="193"/>
      <c r="IK7" s="193"/>
      <c r="IL7" s="193"/>
      <c r="IM7" s="193"/>
      <c r="IN7" s="193"/>
      <c r="IO7" s="193"/>
      <c r="IP7" s="193"/>
      <c r="IQ7" s="193"/>
      <c r="IR7" s="193"/>
      <c r="IS7" s="193"/>
      <c r="IT7" s="193"/>
      <c r="IU7" s="193"/>
      <c r="IV7" s="193"/>
    </row>
    <row r="8" spans="1:256" s="192" customFormat="1" ht="23.1" customHeight="1">
      <c r="A8" s="176" t="s">
        <v>87</v>
      </c>
      <c r="B8" s="179">
        <v>5810</v>
      </c>
      <c r="C8" s="178" t="s">
        <v>88</v>
      </c>
      <c r="D8" s="179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  <c r="EO8" s="193"/>
      <c r="EP8" s="193"/>
      <c r="EQ8" s="193"/>
      <c r="ER8" s="193"/>
      <c r="ES8" s="193"/>
      <c r="ET8" s="193"/>
      <c r="EU8" s="193"/>
      <c r="EV8" s="193"/>
      <c r="EW8" s="193"/>
      <c r="EX8" s="193"/>
      <c r="EY8" s="193"/>
      <c r="EZ8" s="193"/>
      <c r="FA8" s="193"/>
      <c r="FB8" s="193"/>
      <c r="FC8" s="193"/>
      <c r="FD8" s="193"/>
      <c r="FE8" s="193"/>
      <c r="FF8" s="193"/>
      <c r="FG8" s="193"/>
      <c r="FH8" s="193"/>
      <c r="FI8" s="193"/>
      <c r="FJ8" s="193"/>
      <c r="FK8" s="193"/>
      <c r="FL8" s="193"/>
      <c r="FM8" s="193"/>
      <c r="FN8" s="193"/>
      <c r="FO8" s="193"/>
      <c r="FP8" s="193"/>
      <c r="FQ8" s="193"/>
      <c r="FR8" s="193"/>
      <c r="FS8" s="193"/>
      <c r="FT8" s="193"/>
      <c r="FU8" s="193"/>
      <c r="FV8" s="193"/>
      <c r="FW8" s="193"/>
      <c r="FX8" s="193"/>
      <c r="FY8" s="193"/>
      <c r="FZ8" s="193"/>
      <c r="GA8" s="193"/>
      <c r="GB8" s="193"/>
      <c r="GC8" s="193"/>
      <c r="GD8" s="193"/>
      <c r="GE8" s="193"/>
      <c r="GF8" s="193"/>
      <c r="GG8" s="193"/>
      <c r="GH8" s="193"/>
      <c r="GI8" s="193"/>
      <c r="GJ8" s="193"/>
      <c r="GK8" s="193"/>
      <c r="GL8" s="193"/>
      <c r="GM8" s="193"/>
      <c r="GN8" s="193"/>
      <c r="GO8" s="193"/>
      <c r="GP8" s="193"/>
      <c r="GQ8" s="193"/>
      <c r="GR8" s="193"/>
      <c r="GS8" s="193"/>
      <c r="GT8" s="193"/>
      <c r="GU8" s="193"/>
      <c r="GV8" s="193"/>
      <c r="GW8" s="193"/>
      <c r="GX8" s="193"/>
      <c r="GY8" s="193"/>
      <c r="GZ8" s="193"/>
      <c r="HA8" s="193"/>
      <c r="HB8" s="193"/>
      <c r="HC8" s="193"/>
      <c r="HD8" s="193"/>
      <c r="HE8" s="193"/>
      <c r="HF8" s="193"/>
      <c r="HG8" s="193"/>
      <c r="HH8" s="193"/>
      <c r="HI8" s="193"/>
      <c r="HJ8" s="193"/>
      <c r="HK8" s="193"/>
      <c r="HL8" s="193"/>
      <c r="HM8" s="193"/>
      <c r="HN8" s="193"/>
      <c r="HO8" s="193"/>
      <c r="HP8" s="193"/>
      <c r="HQ8" s="193"/>
      <c r="HR8" s="193"/>
      <c r="HS8" s="193"/>
      <c r="HT8" s="193"/>
      <c r="HU8" s="193"/>
      <c r="HV8" s="193"/>
      <c r="HW8" s="193"/>
      <c r="HX8" s="193"/>
      <c r="HY8" s="193"/>
      <c r="HZ8" s="193"/>
      <c r="IA8" s="193"/>
      <c r="IB8" s="193"/>
      <c r="IC8" s="193"/>
      <c r="ID8" s="193"/>
      <c r="IE8" s="193"/>
      <c r="IF8" s="193"/>
      <c r="IG8" s="193"/>
      <c r="IH8" s="193"/>
      <c r="II8" s="193"/>
      <c r="IJ8" s="193"/>
      <c r="IK8" s="193"/>
      <c r="IL8" s="193"/>
      <c r="IM8" s="193"/>
      <c r="IN8" s="193"/>
      <c r="IO8" s="193"/>
      <c r="IP8" s="193"/>
      <c r="IQ8" s="193"/>
      <c r="IR8" s="193"/>
      <c r="IS8" s="193"/>
      <c r="IT8" s="193"/>
      <c r="IU8" s="193"/>
      <c r="IV8" s="193"/>
    </row>
    <row r="9" spans="1:256" s="192" customFormat="1" ht="23.1" customHeight="1">
      <c r="A9" s="178" t="s">
        <v>89</v>
      </c>
      <c r="B9" s="179">
        <v>2058</v>
      </c>
      <c r="C9" s="178" t="s">
        <v>90</v>
      </c>
      <c r="D9" s="179">
        <v>5340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3"/>
      <c r="EW9" s="193"/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3"/>
      <c r="FL9" s="193"/>
      <c r="FM9" s="193"/>
      <c r="FN9" s="193"/>
      <c r="FO9" s="193"/>
      <c r="FP9" s="193"/>
      <c r="FQ9" s="193"/>
      <c r="FR9" s="193"/>
      <c r="FS9" s="193"/>
      <c r="FT9" s="193"/>
      <c r="FU9" s="193"/>
      <c r="FV9" s="193"/>
      <c r="FW9" s="193"/>
      <c r="FX9" s="193"/>
      <c r="FY9" s="193"/>
      <c r="FZ9" s="193"/>
      <c r="GA9" s="193"/>
      <c r="GB9" s="193"/>
      <c r="GC9" s="193"/>
      <c r="GD9" s="193"/>
      <c r="GE9" s="193"/>
      <c r="GF9" s="193"/>
      <c r="GG9" s="193"/>
      <c r="GH9" s="193"/>
      <c r="GI9" s="193"/>
      <c r="GJ9" s="193"/>
      <c r="GK9" s="193"/>
      <c r="GL9" s="193"/>
      <c r="GM9" s="193"/>
      <c r="GN9" s="193"/>
      <c r="GO9" s="193"/>
      <c r="GP9" s="193"/>
      <c r="GQ9" s="193"/>
      <c r="GR9" s="193"/>
      <c r="GS9" s="193"/>
      <c r="GT9" s="193"/>
      <c r="GU9" s="193"/>
      <c r="GV9" s="193"/>
      <c r="GW9" s="193"/>
      <c r="GX9" s="193"/>
      <c r="GY9" s="193"/>
      <c r="GZ9" s="193"/>
      <c r="HA9" s="193"/>
      <c r="HB9" s="193"/>
      <c r="HC9" s="193"/>
      <c r="HD9" s="193"/>
      <c r="HE9" s="193"/>
      <c r="HF9" s="193"/>
      <c r="HG9" s="193"/>
      <c r="HH9" s="193"/>
      <c r="HI9" s="193"/>
      <c r="HJ9" s="193"/>
      <c r="HK9" s="193"/>
      <c r="HL9" s="193"/>
      <c r="HM9" s="193"/>
      <c r="HN9" s="193"/>
      <c r="HO9" s="193"/>
      <c r="HP9" s="193"/>
      <c r="HQ9" s="193"/>
      <c r="HR9" s="193"/>
      <c r="HS9" s="193"/>
      <c r="HT9" s="193"/>
      <c r="HU9" s="193"/>
      <c r="HV9" s="193"/>
      <c r="HW9" s="193"/>
      <c r="HX9" s="193"/>
      <c r="HY9" s="193"/>
      <c r="HZ9" s="193"/>
      <c r="IA9" s="193"/>
      <c r="IB9" s="193"/>
      <c r="IC9" s="193"/>
      <c r="ID9" s="193"/>
      <c r="IE9" s="193"/>
      <c r="IF9" s="193"/>
      <c r="IG9" s="193"/>
      <c r="IH9" s="193"/>
      <c r="II9" s="193"/>
      <c r="IJ9" s="193"/>
      <c r="IK9" s="193"/>
      <c r="IL9" s="193"/>
      <c r="IM9" s="193"/>
      <c r="IN9" s="193"/>
      <c r="IO9" s="193"/>
      <c r="IP9" s="193"/>
      <c r="IQ9" s="193"/>
      <c r="IR9" s="193"/>
      <c r="IS9" s="193"/>
      <c r="IT9" s="193"/>
      <c r="IU9" s="193"/>
      <c r="IV9" s="193"/>
    </row>
    <row r="10" spans="1:256" s="192" customFormat="1" ht="23.1" customHeight="1">
      <c r="A10" s="178" t="s">
        <v>91</v>
      </c>
      <c r="B10" s="179">
        <v>780</v>
      </c>
      <c r="C10" s="176" t="s">
        <v>92</v>
      </c>
      <c r="D10" s="179">
        <v>17909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  <c r="IA10" s="193"/>
      <c r="IB10" s="193"/>
      <c r="IC10" s="193"/>
      <c r="ID10" s="193"/>
      <c r="IE10" s="193"/>
      <c r="IF10" s="193"/>
      <c r="IG10" s="193"/>
      <c r="IH10" s="193"/>
      <c r="II10" s="193"/>
      <c r="IJ10" s="193"/>
      <c r="IK10" s="193"/>
      <c r="IL10" s="193"/>
      <c r="IM10" s="193"/>
      <c r="IN10" s="193"/>
      <c r="IO10" s="193"/>
      <c r="IP10" s="193"/>
      <c r="IQ10" s="193"/>
      <c r="IR10" s="193"/>
      <c r="IS10" s="193"/>
      <c r="IT10" s="193"/>
      <c r="IU10" s="193"/>
      <c r="IV10" s="193"/>
    </row>
    <row r="11" spans="1:256" s="192" customFormat="1" ht="23.1" customHeight="1">
      <c r="A11" s="178" t="s">
        <v>93</v>
      </c>
      <c r="B11" s="179">
        <v>846</v>
      </c>
      <c r="C11" s="176" t="s">
        <v>94</v>
      </c>
      <c r="D11" s="179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193"/>
      <c r="FO11" s="193"/>
      <c r="FP11" s="193"/>
      <c r="FQ11" s="193"/>
      <c r="FR11" s="193"/>
      <c r="FS11" s="193"/>
      <c r="FT11" s="193"/>
      <c r="FU11" s="193"/>
      <c r="FV11" s="193"/>
      <c r="FW11" s="193"/>
      <c r="FX11" s="193"/>
      <c r="FY11" s="193"/>
      <c r="FZ11" s="193"/>
      <c r="GA11" s="193"/>
      <c r="GB11" s="193"/>
      <c r="GC11" s="193"/>
      <c r="GD11" s="193"/>
      <c r="GE11" s="193"/>
      <c r="GF11" s="193"/>
      <c r="GG11" s="193"/>
      <c r="GH11" s="193"/>
      <c r="GI11" s="193"/>
      <c r="GJ11" s="193"/>
      <c r="GK11" s="193"/>
      <c r="GL11" s="193"/>
      <c r="GM11" s="193"/>
      <c r="GN11" s="193"/>
      <c r="GO11" s="193"/>
      <c r="GP11" s="193"/>
      <c r="GQ11" s="193"/>
      <c r="GR11" s="193"/>
      <c r="GS11" s="193"/>
      <c r="GT11" s="193"/>
      <c r="GU11" s="193"/>
      <c r="GV11" s="193"/>
      <c r="GW11" s="193"/>
      <c r="GX11" s="193"/>
      <c r="GY11" s="193"/>
      <c r="GZ11" s="193"/>
      <c r="HA11" s="193"/>
      <c r="HB11" s="193"/>
      <c r="HC11" s="193"/>
      <c r="HD11" s="193"/>
      <c r="HE11" s="193"/>
      <c r="HF11" s="193"/>
      <c r="HG11" s="193"/>
      <c r="HH11" s="193"/>
      <c r="HI11" s="193"/>
      <c r="HJ11" s="193"/>
      <c r="HK11" s="193"/>
      <c r="HL11" s="193"/>
      <c r="HM11" s="193"/>
      <c r="HN11" s="193"/>
      <c r="HO11" s="193"/>
      <c r="HP11" s="193"/>
      <c r="HQ11" s="193"/>
      <c r="HR11" s="193"/>
      <c r="HS11" s="193"/>
      <c r="HT11" s="193"/>
      <c r="HU11" s="193"/>
      <c r="HV11" s="193"/>
      <c r="HW11" s="193"/>
      <c r="HX11" s="193"/>
      <c r="HY11" s="193"/>
      <c r="HZ11" s="193"/>
      <c r="IA11" s="193"/>
      <c r="IB11" s="193"/>
      <c r="IC11" s="193"/>
      <c r="ID11" s="193"/>
      <c r="IE11" s="193"/>
      <c r="IF11" s="193"/>
      <c r="IG11" s="193"/>
      <c r="IH11" s="193"/>
      <c r="II11" s="193"/>
      <c r="IJ11" s="193"/>
      <c r="IK11" s="193"/>
      <c r="IL11" s="193"/>
      <c r="IM11" s="193"/>
      <c r="IN11" s="193"/>
      <c r="IO11" s="193"/>
      <c r="IP11" s="193"/>
      <c r="IQ11" s="193"/>
      <c r="IR11" s="193"/>
      <c r="IS11" s="193"/>
      <c r="IT11" s="193"/>
      <c r="IU11" s="193"/>
      <c r="IV11" s="193"/>
    </row>
    <row r="12" spans="1:256" s="192" customFormat="1" ht="23.1" customHeight="1">
      <c r="A12" s="178" t="s">
        <v>95</v>
      </c>
      <c r="B12" s="179">
        <v>2126</v>
      </c>
      <c r="C12" s="176" t="s">
        <v>96</v>
      </c>
      <c r="D12" s="179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193"/>
      <c r="GD12" s="193"/>
      <c r="GE12" s="193"/>
      <c r="GF12" s="193"/>
      <c r="GG12" s="193"/>
      <c r="GH12" s="193"/>
      <c r="GI12" s="193"/>
      <c r="GJ12" s="193"/>
      <c r="GK12" s="193"/>
      <c r="GL12" s="193"/>
      <c r="GM12" s="193"/>
      <c r="GN12" s="193"/>
      <c r="GO12" s="193"/>
      <c r="GP12" s="193"/>
      <c r="GQ12" s="193"/>
      <c r="GR12" s="193"/>
      <c r="GS12" s="193"/>
      <c r="GT12" s="193"/>
      <c r="GU12" s="193"/>
      <c r="GV12" s="193"/>
      <c r="GW12" s="193"/>
      <c r="GX12" s="193"/>
      <c r="GY12" s="193"/>
      <c r="GZ12" s="193"/>
      <c r="HA12" s="193"/>
      <c r="HB12" s="193"/>
      <c r="HC12" s="193"/>
      <c r="HD12" s="193"/>
      <c r="HE12" s="193"/>
      <c r="HF12" s="193"/>
      <c r="HG12" s="193"/>
      <c r="HH12" s="193"/>
      <c r="HI12" s="193"/>
      <c r="HJ12" s="193"/>
      <c r="HK12" s="193"/>
      <c r="HL12" s="193"/>
      <c r="HM12" s="193"/>
      <c r="HN12" s="193"/>
      <c r="HO12" s="193"/>
      <c r="HP12" s="193"/>
      <c r="HQ12" s="193"/>
      <c r="HR12" s="193"/>
      <c r="HS12" s="193"/>
      <c r="HT12" s="193"/>
      <c r="HU12" s="193"/>
      <c r="HV12" s="193"/>
      <c r="HW12" s="193"/>
      <c r="HX12" s="193"/>
      <c r="HY12" s="193"/>
      <c r="HZ12" s="193"/>
      <c r="IA12" s="193"/>
      <c r="IB12" s="193"/>
      <c r="IC12" s="193"/>
      <c r="ID12" s="193"/>
      <c r="IE12" s="193"/>
      <c r="IF12" s="193"/>
      <c r="IG12" s="193"/>
      <c r="IH12" s="193"/>
      <c r="II12" s="193"/>
      <c r="IJ12" s="193"/>
      <c r="IK12" s="193"/>
      <c r="IL12" s="193"/>
      <c r="IM12" s="193"/>
      <c r="IN12" s="193"/>
      <c r="IO12" s="193"/>
      <c r="IP12" s="193"/>
      <c r="IQ12" s="193"/>
      <c r="IR12" s="193"/>
      <c r="IS12" s="193"/>
      <c r="IT12" s="193"/>
      <c r="IU12" s="193"/>
      <c r="IV12" s="193"/>
    </row>
    <row r="13" spans="1:256" s="192" customFormat="1" ht="23.1" customHeight="1">
      <c r="A13" s="176" t="s">
        <v>97</v>
      </c>
      <c r="B13" s="179">
        <v>174794</v>
      </c>
      <c r="C13" s="178"/>
      <c r="D13" s="179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  <c r="GI13" s="193"/>
      <c r="GJ13" s="193"/>
      <c r="GK13" s="193"/>
      <c r="GL13" s="193"/>
      <c r="GM13" s="193"/>
      <c r="GN13" s="193"/>
      <c r="GO13" s="193"/>
      <c r="GP13" s="193"/>
      <c r="GQ13" s="193"/>
      <c r="GR13" s="193"/>
      <c r="GS13" s="193"/>
      <c r="GT13" s="193"/>
      <c r="GU13" s="193"/>
      <c r="GV13" s="193"/>
      <c r="GW13" s="193"/>
      <c r="GX13" s="193"/>
      <c r="GY13" s="193"/>
      <c r="GZ13" s="193"/>
      <c r="HA13" s="193"/>
      <c r="HB13" s="193"/>
      <c r="HC13" s="193"/>
      <c r="HD13" s="193"/>
      <c r="HE13" s="193"/>
      <c r="HF13" s="193"/>
      <c r="HG13" s="193"/>
      <c r="HH13" s="193"/>
      <c r="HI13" s="193"/>
      <c r="HJ13" s="193"/>
      <c r="HK13" s="193"/>
      <c r="HL13" s="193"/>
      <c r="HM13" s="193"/>
      <c r="HN13" s="193"/>
      <c r="HO13" s="193"/>
      <c r="HP13" s="193"/>
      <c r="HQ13" s="193"/>
      <c r="HR13" s="193"/>
      <c r="HS13" s="193"/>
      <c r="HT13" s="193"/>
      <c r="HU13" s="193"/>
      <c r="HV13" s="193"/>
      <c r="HW13" s="193"/>
      <c r="HX13" s="193"/>
      <c r="HY13" s="193"/>
      <c r="HZ13" s="193"/>
      <c r="IA13" s="193"/>
      <c r="IB13" s="193"/>
      <c r="IC13" s="193"/>
      <c r="ID13" s="193"/>
      <c r="IE13" s="193"/>
      <c r="IF13" s="193"/>
      <c r="IG13" s="193"/>
      <c r="IH13" s="193"/>
      <c r="II13" s="193"/>
      <c r="IJ13" s="193"/>
      <c r="IK13" s="193"/>
      <c r="IL13" s="193"/>
      <c r="IM13" s="193"/>
      <c r="IN13" s="193"/>
      <c r="IO13" s="193"/>
      <c r="IP13" s="193"/>
      <c r="IQ13" s="193"/>
      <c r="IR13" s="193"/>
      <c r="IS13" s="193"/>
      <c r="IT13" s="193"/>
      <c r="IU13" s="193"/>
      <c r="IV13" s="193"/>
    </row>
    <row r="14" spans="1:256" s="192" customFormat="1" ht="23.1" customHeight="1">
      <c r="A14" s="178" t="s">
        <v>98</v>
      </c>
      <c r="B14" s="179">
        <v>89713</v>
      </c>
      <c r="C14" s="178"/>
      <c r="D14" s="179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3"/>
      <c r="EV14" s="193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193"/>
      <c r="FI14" s="193"/>
      <c r="FJ14" s="193"/>
      <c r="FK14" s="193"/>
      <c r="FL14" s="193"/>
      <c r="FM14" s="193"/>
      <c r="FN14" s="193"/>
      <c r="FO14" s="193"/>
      <c r="FP14" s="193"/>
      <c r="FQ14" s="193"/>
      <c r="FR14" s="193"/>
      <c r="FS14" s="193"/>
      <c r="FT14" s="193"/>
      <c r="FU14" s="193"/>
      <c r="FV14" s="193"/>
      <c r="FW14" s="193"/>
      <c r="FX14" s="193"/>
      <c r="FY14" s="193"/>
      <c r="FZ14" s="193"/>
      <c r="GA14" s="193"/>
      <c r="GB14" s="193"/>
      <c r="GC14" s="193"/>
      <c r="GD14" s="193"/>
      <c r="GE14" s="193"/>
      <c r="GF14" s="193"/>
      <c r="GG14" s="193"/>
      <c r="GH14" s="193"/>
      <c r="GI14" s="193"/>
      <c r="GJ14" s="193"/>
      <c r="GK14" s="193"/>
      <c r="GL14" s="193"/>
      <c r="GM14" s="193"/>
      <c r="GN14" s="193"/>
      <c r="GO14" s="193"/>
      <c r="GP14" s="193"/>
      <c r="GQ14" s="193"/>
      <c r="GR14" s="193"/>
      <c r="GS14" s="193"/>
      <c r="GT14" s="193"/>
      <c r="GU14" s="193"/>
      <c r="GV14" s="193"/>
      <c r="GW14" s="193"/>
      <c r="GX14" s="193"/>
      <c r="GY14" s="193"/>
      <c r="GZ14" s="193"/>
      <c r="HA14" s="193"/>
      <c r="HB14" s="193"/>
      <c r="HC14" s="193"/>
      <c r="HD14" s="193"/>
      <c r="HE14" s="193"/>
      <c r="HF14" s="193"/>
      <c r="HG14" s="193"/>
      <c r="HH14" s="193"/>
      <c r="HI14" s="193"/>
      <c r="HJ14" s="193"/>
      <c r="HK14" s="193"/>
      <c r="HL14" s="193"/>
      <c r="HM14" s="193"/>
      <c r="HN14" s="193"/>
      <c r="HO14" s="193"/>
      <c r="HP14" s="193"/>
      <c r="HQ14" s="193"/>
      <c r="HR14" s="193"/>
      <c r="HS14" s="193"/>
      <c r="HT14" s="193"/>
      <c r="HU14" s="193"/>
      <c r="HV14" s="193"/>
      <c r="HW14" s="193"/>
      <c r="HX14" s="193"/>
      <c r="HY14" s="193"/>
      <c r="HZ14" s="193"/>
      <c r="IA14" s="193"/>
      <c r="IB14" s="193"/>
      <c r="IC14" s="193"/>
      <c r="ID14" s="193"/>
      <c r="IE14" s="193"/>
      <c r="IF14" s="193"/>
      <c r="IG14" s="193"/>
      <c r="IH14" s="193"/>
      <c r="II14" s="193"/>
      <c r="IJ14" s="193"/>
      <c r="IK14" s="193"/>
      <c r="IL14" s="193"/>
      <c r="IM14" s="193"/>
      <c r="IN14" s="193"/>
      <c r="IO14" s="193"/>
      <c r="IP14" s="193"/>
      <c r="IQ14" s="193"/>
      <c r="IR14" s="193"/>
      <c r="IS14" s="193"/>
      <c r="IT14" s="193"/>
      <c r="IU14" s="193"/>
      <c r="IV14" s="193"/>
    </row>
    <row r="15" spans="1:256" s="192" customFormat="1" ht="23.1" customHeight="1">
      <c r="A15" s="178" t="s">
        <v>99</v>
      </c>
      <c r="B15" s="179">
        <v>21353</v>
      </c>
      <c r="C15" s="178"/>
      <c r="D15" s="179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3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3"/>
      <c r="FG15" s="193"/>
      <c r="FH15" s="193"/>
      <c r="FI15" s="193"/>
      <c r="FJ15" s="193"/>
      <c r="FK15" s="193"/>
      <c r="FL15" s="193"/>
      <c r="FM15" s="193"/>
      <c r="FN15" s="193"/>
      <c r="FO15" s="193"/>
      <c r="FP15" s="193"/>
      <c r="FQ15" s="193"/>
      <c r="FR15" s="193"/>
      <c r="FS15" s="193"/>
      <c r="FT15" s="193"/>
      <c r="FU15" s="193"/>
      <c r="FV15" s="193"/>
      <c r="FW15" s="193"/>
      <c r="FX15" s="193"/>
      <c r="FY15" s="193"/>
      <c r="FZ15" s="193"/>
      <c r="GA15" s="193"/>
      <c r="GB15" s="193"/>
      <c r="GC15" s="193"/>
      <c r="GD15" s="193"/>
      <c r="GE15" s="193"/>
      <c r="GF15" s="193"/>
      <c r="GG15" s="193"/>
      <c r="GH15" s="193"/>
      <c r="GI15" s="193"/>
      <c r="GJ15" s="193"/>
      <c r="GK15" s="193"/>
      <c r="GL15" s="193"/>
      <c r="GM15" s="193"/>
      <c r="GN15" s="193"/>
      <c r="GO15" s="193"/>
      <c r="GP15" s="193"/>
      <c r="GQ15" s="193"/>
      <c r="GR15" s="193"/>
      <c r="GS15" s="193"/>
      <c r="GT15" s="193"/>
      <c r="GU15" s="193"/>
      <c r="GV15" s="193"/>
      <c r="GW15" s="193"/>
      <c r="GX15" s="193"/>
      <c r="GY15" s="193"/>
      <c r="GZ15" s="193"/>
      <c r="HA15" s="193"/>
      <c r="HB15" s="193"/>
      <c r="HC15" s="193"/>
      <c r="HD15" s="193"/>
      <c r="HE15" s="193"/>
      <c r="HF15" s="193"/>
      <c r="HG15" s="193"/>
      <c r="HH15" s="193"/>
      <c r="HI15" s="193"/>
      <c r="HJ15" s="193"/>
      <c r="HK15" s="193"/>
      <c r="HL15" s="193"/>
      <c r="HM15" s="193"/>
      <c r="HN15" s="193"/>
      <c r="HO15" s="193"/>
      <c r="HP15" s="193"/>
      <c r="HQ15" s="193"/>
      <c r="HR15" s="193"/>
      <c r="HS15" s="193"/>
      <c r="HT15" s="193"/>
      <c r="HU15" s="193"/>
      <c r="HV15" s="193"/>
      <c r="HW15" s="193"/>
      <c r="HX15" s="193"/>
      <c r="HY15" s="193"/>
      <c r="HZ15" s="193"/>
      <c r="IA15" s="193"/>
      <c r="IB15" s="193"/>
      <c r="IC15" s="193"/>
      <c r="ID15" s="193"/>
      <c r="IE15" s="193"/>
      <c r="IF15" s="193"/>
      <c r="IG15" s="193"/>
      <c r="IH15" s="193"/>
      <c r="II15" s="193"/>
      <c r="IJ15" s="193"/>
      <c r="IK15" s="193"/>
      <c r="IL15" s="193"/>
      <c r="IM15" s="193"/>
      <c r="IN15" s="193"/>
      <c r="IO15" s="193"/>
      <c r="IP15" s="193"/>
      <c r="IQ15" s="193"/>
      <c r="IR15" s="193"/>
      <c r="IS15" s="193"/>
      <c r="IT15" s="193"/>
      <c r="IU15" s="193"/>
      <c r="IV15" s="193"/>
    </row>
    <row r="16" spans="1:256" s="192" customFormat="1" ht="23.1" customHeight="1">
      <c r="A16" s="178" t="s">
        <v>100</v>
      </c>
      <c r="B16" s="179">
        <v>54094</v>
      </c>
      <c r="C16" s="178"/>
      <c r="D16" s="179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  <c r="EL16" s="193"/>
      <c r="EM16" s="193"/>
      <c r="EN16" s="193"/>
      <c r="EO16" s="193"/>
      <c r="EP16" s="193"/>
      <c r="EQ16" s="193"/>
      <c r="ER16" s="193"/>
      <c r="ES16" s="193"/>
      <c r="ET16" s="193"/>
      <c r="EU16" s="193"/>
      <c r="EV16" s="193"/>
      <c r="EW16" s="193"/>
      <c r="EX16" s="193"/>
      <c r="EY16" s="193"/>
      <c r="EZ16" s="193"/>
      <c r="FA16" s="193"/>
      <c r="FB16" s="193"/>
      <c r="FC16" s="193"/>
      <c r="FD16" s="193"/>
      <c r="FE16" s="193"/>
      <c r="FF16" s="193"/>
      <c r="FG16" s="193"/>
      <c r="FH16" s="193"/>
      <c r="FI16" s="193"/>
      <c r="FJ16" s="193"/>
      <c r="FK16" s="193"/>
      <c r="FL16" s="193"/>
      <c r="FM16" s="193"/>
      <c r="FN16" s="193"/>
      <c r="FO16" s="193"/>
      <c r="FP16" s="193"/>
      <c r="FQ16" s="193"/>
      <c r="FR16" s="193"/>
      <c r="FS16" s="193"/>
      <c r="FT16" s="193"/>
      <c r="FU16" s="193"/>
      <c r="FV16" s="193"/>
      <c r="FW16" s="193"/>
      <c r="FX16" s="193"/>
      <c r="FY16" s="193"/>
      <c r="FZ16" s="193"/>
      <c r="GA16" s="193"/>
      <c r="GB16" s="193"/>
      <c r="GC16" s="193"/>
      <c r="GD16" s="193"/>
      <c r="GE16" s="193"/>
      <c r="GF16" s="193"/>
      <c r="GG16" s="193"/>
      <c r="GH16" s="193"/>
      <c r="GI16" s="193"/>
      <c r="GJ16" s="193"/>
      <c r="GK16" s="193"/>
      <c r="GL16" s="193"/>
      <c r="GM16" s="193"/>
      <c r="GN16" s="193"/>
      <c r="GO16" s="193"/>
      <c r="GP16" s="193"/>
      <c r="GQ16" s="193"/>
      <c r="GR16" s="193"/>
      <c r="GS16" s="193"/>
      <c r="GT16" s="193"/>
      <c r="GU16" s="193"/>
      <c r="GV16" s="193"/>
      <c r="GW16" s="193"/>
      <c r="GX16" s="193"/>
      <c r="GY16" s="193"/>
      <c r="GZ16" s="193"/>
      <c r="HA16" s="193"/>
      <c r="HB16" s="193"/>
      <c r="HC16" s="193"/>
      <c r="HD16" s="193"/>
      <c r="HE16" s="193"/>
      <c r="HF16" s="193"/>
      <c r="HG16" s="193"/>
      <c r="HH16" s="193"/>
      <c r="HI16" s="193"/>
      <c r="HJ16" s="193"/>
      <c r="HK16" s="193"/>
      <c r="HL16" s="193"/>
      <c r="HM16" s="193"/>
      <c r="HN16" s="193"/>
      <c r="HO16" s="193"/>
      <c r="HP16" s="193"/>
      <c r="HQ16" s="193"/>
      <c r="HR16" s="193"/>
      <c r="HS16" s="193"/>
      <c r="HT16" s="193"/>
      <c r="HU16" s="193"/>
      <c r="HV16" s="193"/>
      <c r="HW16" s="193"/>
      <c r="HX16" s="193"/>
      <c r="HY16" s="193"/>
      <c r="HZ16" s="193"/>
      <c r="IA16" s="193"/>
      <c r="IB16" s="193"/>
      <c r="IC16" s="193"/>
      <c r="ID16" s="193"/>
      <c r="IE16" s="193"/>
      <c r="IF16" s="193"/>
      <c r="IG16" s="193"/>
      <c r="IH16" s="193"/>
      <c r="II16" s="193"/>
      <c r="IJ16" s="193"/>
      <c r="IK16" s="193"/>
      <c r="IL16" s="193"/>
      <c r="IM16" s="193"/>
      <c r="IN16" s="193"/>
      <c r="IO16" s="193"/>
      <c r="IP16" s="193"/>
      <c r="IQ16" s="193"/>
      <c r="IR16" s="193"/>
      <c r="IS16" s="193"/>
      <c r="IT16" s="193"/>
      <c r="IU16" s="193"/>
      <c r="IV16" s="193"/>
    </row>
    <row r="17" spans="1:256" s="192" customFormat="1" ht="23.1" customHeight="1">
      <c r="A17" s="178" t="s">
        <v>101</v>
      </c>
      <c r="B17" s="179">
        <v>3733</v>
      </c>
      <c r="C17" s="178"/>
      <c r="D17" s="179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  <c r="EC17" s="193"/>
      <c r="ED17" s="193"/>
      <c r="EE17" s="193"/>
      <c r="EF17" s="193"/>
      <c r="EG17" s="193"/>
      <c r="EH17" s="193"/>
      <c r="EI17" s="193"/>
      <c r="EJ17" s="193"/>
      <c r="EK17" s="193"/>
      <c r="EL17" s="193"/>
      <c r="EM17" s="193"/>
      <c r="EN17" s="193"/>
      <c r="EO17" s="193"/>
      <c r="EP17" s="193"/>
      <c r="EQ17" s="193"/>
      <c r="ER17" s="193"/>
      <c r="ES17" s="193"/>
      <c r="ET17" s="193"/>
      <c r="EU17" s="193"/>
      <c r="EV17" s="193"/>
      <c r="EW17" s="193"/>
      <c r="EX17" s="193"/>
      <c r="EY17" s="193"/>
      <c r="EZ17" s="193"/>
      <c r="FA17" s="193"/>
      <c r="FB17" s="193"/>
      <c r="FC17" s="193"/>
      <c r="FD17" s="193"/>
      <c r="FE17" s="193"/>
      <c r="FF17" s="193"/>
      <c r="FG17" s="193"/>
      <c r="FH17" s="193"/>
      <c r="FI17" s="193"/>
      <c r="FJ17" s="193"/>
      <c r="FK17" s="193"/>
      <c r="FL17" s="193"/>
      <c r="FM17" s="193"/>
      <c r="FN17" s="193"/>
      <c r="FO17" s="193"/>
      <c r="FP17" s="193"/>
      <c r="FQ17" s="193"/>
      <c r="FR17" s="193"/>
      <c r="FS17" s="193"/>
      <c r="FT17" s="193"/>
      <c r="FU17" s="193"/>
      <c r="FV17" s="193"/>
      <c r="FW17" s="193"/>
      <c r="FX17" s="193"/>
      <c r="FY17" s="193"/>
      <c r="FZ17" s="193"/>
      <c r="GA17" s="193"/>
      <c r="GB17" s="193"/>
      <c r="GC17" s="193"/>
      <c r="GD17" s="193"/>
      <c r="GE17" s="193"/>
      <c r="GF17" s="193"/>
      <c r="GG17" s="193"/>
      <c r="GH17" s="193"/>
      <c r="GI17" s="193"/>
      <c r="GJ17" s="193"/>
      <c r="GK17" s="193"/>
      <c r="GL17" s="193"/>
      <c r="GM17" s="193"/>
      <c r="GN17" s="193"/>
      <c r="GO17" s="193"/>
      <c r="GP17" s="193"/>
      <c r="GQ17" s="193"/>
      <c r="GR17" s="193"/>
      <c r="GS17" s="193"/>
      <c r="GT17" s="193"/>
      <c r="GU17" s="193"/>
      <c r="GV17" s="193"/>
      <c r="GW17" s="193"/>
      <c r="GX17" s="193"/>
      <c r="GY17" s="193"/>
      <c r="GZ17" s="193"/>
      <c r="HA17" s="193"/>
      <c r="HB17" s="193"/>
      <c r="HC17" s="193"/>
      <c r="HD17" s="193"/>
      <c r="HE17" s="193"/>
      <c r="HF17" s="193"/>
      <c r="HG17" s="193"/>
      <c r="HH17" s="193"/>
      <c r="HI17" s="193"/>
      <c r="HJ17" s="193"/>
      <c r="HK17" s="193"/>
      <c r="HL17" s="193"/>
      <c r="HM17" s="193"/>
      <c r="HN17" s="193"/>
      <c r="HO17" s="193"/>
      <c r="HP17" s="193"/>
      <c r="HQ17" s="193"/>
      <c r="HR17" s="193"/>
      <c r="HS17" s="193"/>
      <c r="HT17" s="193"/>
      <c r="HU17" s="193"/>
      <c r="HV17" s="193"/>
      <c r="HW17" s="193"/>
      <c r="HX17" s="193"/>
      <c r="HY17" s="193"/>
      <c r="HZ17" s="193"/>
      <c r="IA17" s="193"/>
      <c r="IB17" s="193"/>
      <c r="IC17" s="193"/>
      <c r="ID17" s="193"/>
      <c r="IE17" s="193"/>
      <c r="IF17" s="193"/>
      <c r="IG17" s="193"/>
      <c r="IH17" s="193"/>
      <c r="II17" s="193"/>
      <c r="IJ17" s="193"/>
      <c r="IK17" s="193"/>
      <c r="IL17" s="193"/>
      <c r="IM17" s="193"/>
      <c r="IN17" s="193"/>
      <c r="IO17" s="193"/>
      <c r="IP17" s="193"/>
      <c r="IQ17" s="193"/>
      <c r="IR17" s="193"/>
      <c r="IS17" s="193"/>
      <c r="IT17" s="193"/>
      <c r="IU17" s="193"/>
      <c r="IV17" s="193"/>
    </row>
    <row r="18" spans="1:256" s="192" customFormat="1" ht="23.1" customHeight="1">
      <c r="A18" s="178" t="s">
        <v>102</v>
      </c>
      <c r="B18" s="179">
        <v>1906</v>
      </c>
      <c r="C18" s="178"/>
      <c r="D18" s="179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3"/>
      <c r="EC18" s="193"/>
      <c r="ED18" s="193"/>
      <c r="EE18" s="193"/>
      <c r="EF18" s="193"/>
      <c r="EG18" s="193"/>
      <c r="EH18" s="193"/>
      <c r="EI18" s="193"/>
      <c r="EJ18" s="193"/>
      <c r="EK18" s="193"/>
      <c r="EL18" s="193"/>
      <c r="EM18" s="193"/>
      <c r="EN18" s="193"/>
      <c r="EO18" s="193"/>
      <c r="EP18" s="193"/>
      <c r="EQ18" s="193"/>
      <c r="ER18" s="193"/>
      <c r="ES18" s="193"/>
      <c r="ET18" s="193"/>
      <c r="EU18" s="193"/>
      <c r="EV18" s="193"/>
      <c r="EW18" s="193"/>
      <c r="EX18" s="193"/>
      <c r="EY18" s="193"/>
      <c r="EZ18" s="193"/>
      <c r="FA18" s="193"/>
      <c r="FB18" s="193"/>
      <c r="FC18" s="193"/>
      <c r="FD18" s="193"/>
      <c r="FE18" s="193"/>
      <c r="FF18" s="193"/>
      <c r="FG18" s="193"/>
      <c r="FH18" s="193"/>
      <c r="FI18" s="193"/>
      <c r="FJ18" s="193"/>
      <c r="FK18" s="193"/>
      <c r="FL18" s="193"/>
      <c r="FM18" s="193"/>
      <c r="FN18" s="193"/>
      <c r="FO18" s="193"/>
      <c r="FP18" s="193"/>
      <c r="FQ18" s="193"/>
      <c r="FR18" s="193"/>
      <c r="FS18" s="193"/>
      <c r="FT18" s="193"/>
      <c r="FU18" s="193"/>
      <c r="FV18" s="193"/>
      <c r="FW18" s="193"/>
      <c r="FX18" s="193"/>
      <c r="FY18" s="193"/>
      <c r="FZ18" s="193"/>
      <c r="GA18" s="193"/>
      <c r="GB18" s="193"/>
      <c r="GC18" s="193"/>
      <c r="GD18" s="193"/>
      <c r="GE18" s="193"/>
      <c r="GF18" s="193"/>
      <c r="GG18" s="193"/>
      <c r="GH18" s="193"/>
      <c r="GI18" s="193"/>
      <c r="GJ18" s="193"/>
      <c r="GK18" s="193"/>
      <c r="GL18" s="193"/>
      <c r="GM18" s="193"/>
      <c r="GN18" s="193"/>
      <c r="GO18" s="193"/>
      <c r="GP18" s="193"/>
      <c r="GQ18" s="193"/>
      <c r="GR18" s="193"/>
      <c r="GS18" s="193"/>
      <c r="GT18" s="193"/>
      <c r="GU18" s="193"/>
      <c r="GV18" s="193"/>
      <c r="GW18" s="193"/>
      <c r="GX18" s="193"/>
      <c r="GY18" s="193"/>
      <c r="GZ18" s="193"/>
      <c r="HA18" s="193"/>
      <c r="HB18" s="193"/>
      <c r="HC18" s="193"/>
      <c r="HD18" s="193"/>
      <c r="HE18" s="193"/>
      <c r="HF18" s="193"/>
      <c r="HG18" s="193"/>
      <c r="HH18" s="193"/>
      <c r="HI18" s="193"/>
      <c r="HJ18" s="193"/>
      <c r="HK18" s="193"/>
      <c r="HL18" s="193"/>
      <c r="HM18" s="193"/>
      <c r="HN18" s="193"/>
      <c r="HO18" s="193"/>
      <c r="HP18" s="193"/>
      <c r="HQ18" s="193"/>
      <c r="HR18" s="193"/>
      <c r="HS18" s="193"/>
      <c r="HT18" s="193"/>
      <c r="HU18" s="193"/>
      <c r="HV18" s="193"/>
      <c r="HW18" s="193"/>
      <c r="HX18" s="193"/>
      <c r="HY18" s="193"/>
      <c r="HZ18" s="193"/>
      <c r="IA18" s="193"/>
      <c r="IB18" s="193"/>
      <c r="IC18" s="193"/>
      <c r="ID18" s="193"/>
      <c r="IE18" s="193"/>
      <c r="IF18" s="193"/>
      <c r="IG18" s="193"/>
      <c r="IH18" s="193"/>
      <c r="II18" s="193"/>
      <c r="IJ18" s="193"/>
      <c r="IK18" s="193"/>
      <c r="IL18" s="193"/>
      <c r="IM18" s="193"/>
      <c r="IN18" s="193"/>
      <c r="IO18" s="193"/>
      <c r="IP18" s="193"/>
      <c r="IQ18" s="193"/>
      <c r="IR18" s="193"/>
      <c r="IS18" s="193"/>
      <c r="IT18" s="193"/>
      <c r="IU18" s="193"/>
      <c r="IV18" s="193"/>
    </row>
    <row r="19" spans="1:256" s="192" customFormat="1" ht="23.1" customHeight="1">
      <c r="A19" s="178" t="s">
        <v>103</v>
      </c>
      <c r="B19" s="179">
        <v>2397</v>
      </c>
      <c r="C19" s="178"/>
      <c r="D19" s="179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  <c r="EC19" s="193"/>
      <c r="ED19" s="193"/>
      <c r="EE19" s="193"/>
      <c r="EF19" s="193"/>
      <c r="EG19" s="193"/>
      <c r="EH19" s="193"/>
      <c r="EI19" s="193"/>
      <c r="EJ19" s="193"/>
      <c r="EK19" s="193"/>
      <c r="EL19" s="193"/>
      <c r="EM19" s="193"/>
      <c r="EN19" s="193"/>
      <c r="EO19" s="193"/>
      <c r="EP19" s="193"/>
      <c r="EQ19" s="193"/>
      <c r="ER19" s="193"/>
      <c r="ES19" s="193"/>
      <c r="ET19" s="193"/>
      <c r="EU19" s="193"/>
      <c r="EV19" s="193"/>
      <c r="EW19" s="193"/>
      <c r="EX19" s="193"/>
      <c r="EY19" s="193"/>
      <c r="EZ19" s="193"/>
      <c r="FA19" s="193"/>
      <c r="FB19" s="193"/>
      <c r="FC19" s="193"/>
      <c r="FD19" s="193"/>
      <c r="FE19" s="193"/>
      <c r="FF19" s="193"/>
      <c r="FG19" s="193"/>
      <c r="FH19" s="193"/>
      <c r="FI19" s="193"/>
      <c r="FJ19" s="193"/>
      <c r="FK19" s="193"/>
      <c r="FL19" s="193"/>
      <c r="FM19" s="193"/>
      <c r="FN19" s="193"/>
      <c r="FO19" s="193"/>
      <c r="FP19" s="193"/>
      <c r="FQ19" s="193"/>
      <c r="FR19" s="193"/>
      <c r="FS19" s="193"/>
      <c r="FT19" s="193"/>
      <c r="FU19" s="193"/>
      <c r="FV19" s="193"/>
      <c r="FW19" s="193"/>
      <c r="FX19" s="193"/>
      <c r="FY19" s="193"/>
      <c r="FZ19" s="193"/>
      <c r="GA19" s="193"/>
      <c r="GB19" s="193"/>
      <c r="GC19" s="193"/>
      <c r="GD19" s="193"/>
      <c r="GE19" s="193"/>
      <c r="GF19" s="193"/>
      <c r="GG19" s="193"/>
      <c r="GH19" s="193"/>
      <c r="GI19" s="193"/>
      <c r="GJ19" s="193"/>
      <c r="GK19" s="193"/>
      <c r="GL19" s="193"/>
      <c r="GM19" s="193"/>
      <c r="GN19" s="193"/>
      <c r="GO19" s="193"/>
      <c r="GP19" s="193"/>
      <c r="GQ19" s="193"/>
      <c r="GR19" s="193"/>
      <c r="GS19" s="193"/>
      <c r="GT19" s="193"/>
      <c r="GU19" s="193"/>
      <c r="GV19" s="193"/>
      <c r="GW19" s="193"/>
      <c r="GX19" s="193"/>
      <c r="GY19" s="193"/>
      <c r="GZ19" s="193"/>
      <c r="HA19" s="193"/>
      <c r="HB19" s="193"/>
      <c r="HC19" s="193"/>
      <c r="HD19" s="193"/>
      <c r="HE19" s="193"/>
      <c r="HF19" s="193"/>
      <c r="HG19" s="193"/>
      <c r="HH19" s="193"/>
      <c r="HI19" s="193"/>
      <c r="HJ19" s="193"/>
      <c r="HK19" s="193"/>
      <c r="HL19" s="193"/>
      <c r="HM19" s="193"/>
      <c r="HN19" s="193"/>
      <c r="HO19" s="193"/>
      <c r="HP19" s="193"/>
      <c r="HQ19" s="193"/>
      <c r="HR19" s="193"/>
      <c r="HS19" s="193"/>
      <c r="HT19" s="193"/>
      <c r="HU19" s="193"/>
      <c r="HV19" s="193"/>
      <c r="HW19" s="193"/>
      <c r="HX19" s="193"/>
      <c r="HY19" s="193"/>
      <c r="HZ19" s="193"/>
      <c r="IA19" s="193"/>
      <c r="IB19" s="193"/>
      <c r="IC19" s="193"/>
      <c r="ID19" s="193"/>
      <c r="IE19" s="193"/>
      <c r="IF19" s="193"/>
      <c r="IG19" s="193"/>
      <c r="IH19" s="193"/>
      <c r="II19" s="193"/>
      <c r="IJ19" s="193"/>
      <c r="IK19" s="193"/>
      <c r="IL19" s="193"/>
      <c r="IM19" s="193"/>
      <c r="IN19" s="193"/>
      <c r="IO19" s="193"/>
      <c r="IP19" s="193"/>
      <c r="IQ19" s="193"/>
      <c r="IR19" s="193"/>
      <c r="IS19" s="193"/>
      <c r="IT19" s="193"/>
      <c r="IU19" s="193"/>
      <c r="IV19" s="193"/>
    </row>
    <row r="20" spans="1:256" s="192" customFormat="1" ht="23.1" customHeight="1">
      <c r="A20" s="178" t="s">
        <v>104</v>
      </c>
      <c r="B20" s="179">
        <v>1509</v>
      </c>
      <c r="C20" s="178"/>
      <c r="D20" s="179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  <c r="GI20" s="193"/>
      <c r="GJ20" s="193"/>
      <c r="GK20" s="193"/>
      <c r="GL20" s="193"/>
      <c r="GM20" s="193"/>
      <c r="GN20" s="193"/>
      <c r="GO20" s="193"/>
      <c r="GP20" s="193"/>
      <c r="GQ20" s="193"/>
      <c r="GR20" s="193"/>
      <c r="GS20" s="193"/>
      <c r="GT20" s="193"/>
      <c r="GU20" s="193"/>
      <c r="GV20" s="193"/>
      <c r="GW20" s="193"/>
      <c r="GX20" s="193"/>
      <c r="GY20" s="193"/>
      <c r="GZ20" s="193"/>
      <c r="HA20" s="193"/>
      <c r="HB20" s="193"/>
      <c r="HC20" s="193"/>
      <c r="HD20" s="193"/>
      <c r="HE20" s="193"/>
      <c r="HF20" s="193"/>
      <c r="HG20" s="193"/>
      <c r="HH20" s="193"/>
      <c r="HI20" s="193"/>
      <c r="HJ20" s="193"/>
      <c r="HK20" s="193"/>
      <c r="HL20" s="193"/>
      <c r="HM20" s="193"/>
      <c r="HN20" s="193"/>
      <c r="HO20" s="193"/>
      <c r="HP20" s="193"/>
      <c r="HQ20" s="193"/>
      <c r="HR20" s="193"/>
      <c r="HS20" s="193"/>
      <c r="HT20" s="193"/>
      <c r="HU20" s="193"/>
      <c r="HV20" s="193"/>
      <c r="HW20" s="193"/>
      <c r="HX20" s="193"/>
      <c r="HY20" s="193"/>
      <c r="HZ20" s="193"/>
      <c r="IA20" s="193"/>
      <c r="IB20" s="193"/>
      <c r="IC20" s="193"/>
      <c r="ID20" s="193"/>
      <c r="IE20" s="193"/>
      <c r="IF20" s="193"/>
      <c r="IG20" s="193"/>
      <c r="IH20" s="193"/>
      <c r="II20" s="193"/>
      <c r="IJ20" s="193"/>
      <c r="IK20" s="193"/>
      <c r="IL20" s="193"/>
      <c r="IM20" s="193"/>
      <c r="IN20" s="193"/>
      <c r="IO20" s="193"/>
      <c r="IP20" s="193"/>
      <c r="IQ20" s="193"/>
      <c r="IR20" s="193"/>
      <c r="IS20" s="193"/>
      <c r="IT20" s="193"/>
      <c r="IU20" s="193"/>
      <c r="IV20" s="193"/>
    </row>
    <row r="21" spans="1:256" s="192" customFormat="1" ht="23.1" customHeight="1">
      <c r="A21" s="178" t="s">
        <v>105</v>
      </c>
      <c r="B21" s="179">
        <v>89</v>
      </c>
      <c r="C21" s="178"/>
      <c r="D21" s="179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193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3"/>
      <c r="EW21" s="193"/>
      <c r="EX21" s="193"/>
      <c r="EY21" s="193"/>
      <c r="EZ21" s="193"/>
      <c r="FA21" s="193"/>
      <c r="FB21" s="193"/>
      <c r="FC21" s="193"/>
      <c r="FD21" s="193"/>
      <c r="FE21" s="193"/>
      <c r="FF21" s="193"/>
      <c r="FG21" s="193"/>
      <c r="FH21" s="193"/>
      <c r="FI21" s="193"/>
      <c r="FJ21" s="193"/>
      <c r="FK21" s="193"/>
      <c r="FL21" s="193"/>
      <c r="FM21" s="193"/>
      <c r="FN21" s="193"/>
      <c r="FO21" s="193"/>
      <c r="FP21" s="193"/>
      <c r="FQ21" s="193"/>
      <c r="FR21" s="193"/>
      <c r="FS21" s="193"/>
      <c r="FT21" s="193"/>
      <c r="FU21" s="193"/>
      <c r="FV21" s="193"/>
      <c r="FW21" s="193"/>
      <c r="FX21" s="193"/>
      <c r="FY21" s="193"/>
      <c r="FZ21" s="193"/>
      <c r="GA21" s="193"/>
      <c r="GB21" s="193"/>
      <c r="GC21" s="193"/>
      <c r="GD21" s="193"/>
      <c r="GE21" s="193"/>
      <c r="GF21" s="193"/>
      <c r="GG21" s="193"/>
      <c r="GH21" s="193"/>
      <c r="GI21" s="193"/>
      <c r="GJ21" s="193"/>
      <c r="GK21" s="193"/>
      <c r="GL21" s="193"/>
      <c r="GM21" s="193"/>
      <c r="GN21" s="193"/>
      <c r="GO21" s="193"/>
      <c r="GP21" s="193"/>
      <c r="GQ21" s="193"/>
      <c r="GR21" s="193"/>
      <c r="GS21" s="193"/>
      <c r="GT21" s="193"/>
      <c r="GU21" s="193"/>
      <c r="GV21" s="193"/>
      <c r="GW21" s="193"/>
      <c r="GX21" s="193"/>
      <c r="GY21" s="193"/>
      <c r="GZ21" s="193"/>
      <c r="HA21" s="193"/>
      <c r="HB21" s="193"/>
      <c r="HC21" s="193"/>
      <c r="HD21" s="193"/>
      <c r="HE21" s="193"/>
      <c r="HF21" s="193"/>
      <c r="HG21" s="193"/>
      <c r="HH21" s="193"/>
      <c r="HI21" s="193"/>
      <c r="HJ21" s="193"/>
      <c r="HK21" s="193"/>
      <c r="HL21" s="193"/>
      <c r="HM21" s="193"/>
      <c r="HN21" s="193"/>
      <c r="HO21" s="193"/>
      <c r="HP21" s="193"/>
      <c r="HQ21" s="193"/>
      <c r="HR21" s="193"/>
      <c r="HS21" s="193"/>
      <c r="HT21" s="193"/>
      <c r="HU21" s="193"/>
      <c r="HV21" s="193"/>
      <c r="HW21" s="193"/>
      <c r="HX21" s="193"/>
      <c r="HY21" s="193"/>
      <c r="HZ21" s="193"/>
      <c r="IA21" s="193"/>
      <c r="IB21" s="193"/>
      <c r="IC21" s="193"/>
      <c r="ID21" s="193"/>
      <c r="IE21" s="193"/>
      <c r="IF21" s="193"/>
      <c r="IG21" s="193"/>
      <c r="IH21" s="193"/>
      <c r="II21" s="193"/>
      <c r="IJ21" s="193"/>
      <c r="IK21" s="193"/>
      <c r="IL21" s="193"/>
      <c r="IM21" s="193"/>
      <c r="IN21" s="193"/>
      <c r="IO21" s="193"/>
      <c r="IP21" s="193"/>
      <c r="IQ21" s="193"/>
      <c r="IR21" s="193"/>
      <c r="IS21" s="193"/>
      <c r="IT21" s="193"/>
      <c r="IU21" s="193"/>
      <c r="IV21" s="193"/>
    </row>
    <row r="22" spans="1:256" s="192" customFormat="1" ht="23.1" customHeight="1">
      <c r="A22" s="176" t="s">
        <v>106</v>
      </c>
      <c r="B22" s="179">
        <v>246614</v>
      </c>
      <c r="C22" s="178"/>
      <c r="D22" s="179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3"/>
      <c r="EL22" s="193"/>
      <c r="EM22" s="193"/>
      <c r="EN22" s="193"/>
      <c r="EO22" s="193"/>
      <c r="EP22" s="193"/>
      <c r="EQ22" s="193"/>
      <c r="ER22" s="193"/>
      <c r="ES22" s="193"/>
      <c r="ET22" s="193"/>
      <c r="EU22" s="193"/>
      <c r="EV22" s="193"/>
      <c r="EW22" s="193"/>
      <c r="EX22" s="193"/>
      <c r="EY22" s="193"/>
      <c r="EZ22" s="193"/>
      <c r="FA22" s="193"/>
      <c r="FB22" s="193"/>
      <c r="FC22" s="193"/>
      <c r="FD22" s="193"/>
      <c r="FE22" s="193"/>
      <c r="FF22" s="193"/>
      <c r="FG22" s="193"/>
      <c r="FH22" s="193"/>
      <c r="FI22" s="193"/>
      <c r="FJ22" s="193"/>
      <c r="FK22" s="193"/>
      <c r="FL22" s="193"/>
      <c r="FM22" s="193"/>
      <c r="FN22" s="193"/>
      <c r="FO22" s="193"/>
      <c r="FP22" s="193"/>
      <c r="FQ22" s="193"/>
      <c r="FR22" s="193"/>
      <c r="FS22" s="193"/>
      <c r="FT22" s="193"/>
      <c r="FU22" s="193"/>
      <c r="FV22" s="193"/>
      <c r="FW22" s="193"/>
      <c r="FX22" s="193"/>
      <c r="FY22" s="193"/>
      <c r="FZ22" s="193"/>
      <c r="GA22" s="193"/>
      <c r="GB22" s="193"/>
      <c r="GC22" s="193"/>
      <c r="GD22" s="193"/>
      <c r="GE22" s="193"/>
      <c r="GF22" s="193"/>
      <c r="GG22" s="193"/>
      <c r="GH22" s="193"/>
      <c r="GI22" s="193"/>
      <c r="GJ22" s="193"/>
      <c r="GK22" s="193"/>
      <c r="GL22" s="193"/>
      <c r="GM22" s="193"/>
      <c r="GN22" s="193"/>
      <c r="GO22" s="193"/>
      <c r="GP22" s="193"/>
      <c r="GQ22" s="193"/>
      <c r="GR22" s="193"/>
      <c r="GS22" s="193"/>
      <c r="GT22" s="193"/>
      <c r="GU22" s="193"/>
      <c r="GV22" s="193"/>
      <c r="GW22" s="193"/>
      <c r="GX22" s="193"/>
      <c r="GY22" s="193"/>
      <c r="GZ22" s="193"/>
      <c r="HA22" s="193"/>
      <c r="HB22" s="193"/>
      <c r="HC22" s="193"/>
      <c r="HD22" s="193"/>
      <c r="HE22" s="193"/>
      <c r="HF22" s="193"/>
      <c r="HG22" s="193"/>
      <c r="HH22" s="193"/>
      <c r="HI22" s="193"/>
      <c r="HJ22" s="193"/>
      <c r="HK22" s="193"/>
      <c r="HL22" s="193"/>
      <c r="HM22" s="193"/>
      <c r="HN22" s="193"/>
      <c r="HO22" s="193"/>
      <c r="HP22" s="193"/>
      <c r="HQ22" s="193"/>
      <c r="HR22" s="193"/>
      <c r="HS22" s="193"/>
      <c r="HT22" s="193"/>
      <c r="HU22" s="193"/>
      <c r="HV22" s="193"/>
      <c r="HW22" s="193"/>
      <c r="HX22" s="193"/>
      <c r="HY22" s="193"/>
      <c r="HZ22" s="193"/>
      <c r="IA22" s="193"/>
      <c r="IB22" s="193"/>
      <c r="IC22" s="193"/>
      <c r="ID22" s="193"/>
      <c r="IE22" s="193"/>
      <c r="IF22" s="193"/>
      <c r="IG22" s="193"/>
      <c r="IH22" s="193"/>
      <c r="II22" s="193"/>
      <c r="IJ22" s="193"/>
      <c r="IK22" s="193"/>
      <c r="IL22" s="193"/>
      <c r="IM22" s="193"/>
      <c r="IN22" s="193"/>
      <c r="IO22" s="193"/>
      <c r="IP22" s="193"/>
      <c r="IQ22" s="193"/>
      <c r="IR22" s="193"/>
      <c r="IS22" s="193"/>
      <c r="IT22" s="193"/>
      <c r="IU22" s="193"/>
      <c r="IV22" s="193"/>
    </row>
    <row r="23" spans="1:256" s="192" customFormat="1" ht="23.1" customHeight="1">
      <c r="A23" s="178" t="s">
        <v>107</v>
      </c>
      <c r="B23" s="179">
        <v>2711</v>
      </c>
      <c r="C23" s="178"/>
      <c r="D23" s="179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93"/>
      <c r="EX23" s="193"/>
      <c r="EY23" s="193"/>
      <c r="EZ23" s="193"/>
      <c r="FA23" s="193"/>
      <c r="FB23" s="193"/>
      <c r="FC23" s="193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93"/>
      <c r="FV23" s="193"/>
      <c r="FW23" s="193"/>
      <c r="FX23" s="193"/>
      <c r="FY23" s="193"/>
      <c r="FZ23" s="193"/>
      <c r="GA23" s="193"/>
      <c r="GB23" s="193"/>
      <c r="GC23" s="193"/>
      <c r="GD23" s="193"/>
      <c r="GE23" s="193"/>
      <c r="GF23" s="193"/>
      <c r="GG23" s="193"/>
      <c r="GH23" s="193"/>
      <c r="GI23" s="193"/>
      <c r="GJ23" s="193"/>
      <c r="GK23" s="193"/>
      <c r="GL23" s="193"/>
      <c r="GM23" s="193"/>
      <c r="GN23" s="193"/>
      <c r="GO23" s="193"/>
      <c r="GP23" s="193"/>
      <c r="GQ23" s="193"/>
      <c r="GR23" s="193"/>
      <c r="GS23" s="193"/>
      <c r="GT23" s="193"/>
      <c r="GU23" s="193"/>
      <c r="GV23" s="193"/>
      <c r="GW23" s="193"/>
      <c r="GX23" s="193"/>
      <c r="GY23" s="193"/>
      <c r="GZ23" s="193"/>
      <c r="HA23" s="193"/>
      <c r="HB23" s="193"/>
      <c r="HC23" s="193"/>
      <c r="HD23" s="193"/>
      <c r="HE23" s="193"/>
      <c r="HF23" s="193"/>
      <c r="HG23" s="193"/>
      <c r="HH23" s="193"/>
      <c r="HI23" s="193"/>
      <c r="HJ23" s="193"/>
      <c r="HK23" s="193"/>
      <c r="HL23" s="193"/>
      <c r="HM23" s="193"/>
      <c r="HN23" s="193"/>
      <c r="HO23" s="193"/>
      <c r="HP23" s="193"/>
      <c r="HQ23" s="193"/>
      <c r="HR23" s="193"/>
      <c r="HS23" s="193"/>
      <c r="HT23" s="193"/>
      <c r="HU23" s="193"/>
      <c r="HV23" s="193"/>
      <c r="HW23" s="193"/>
      <c r="HX23" s="193"/>
      <c r="HY23" s="193"/>
      <c r="HZ23" s="193"/>
      <c r="IA23" s="193"/>
      <c r="IB23" s="193"/>
      <c r="IC23" s="193"/>
      <c r="ID23" s="193"/>
      <c r="IE23" s="193"/>
      <c r="IF23" s="193"/>
      <c r="IG23" s="193"/>
      <c r="IH23" s="193"/>
      <c r="II23" s="193"/>
      <c r="IJ23" s="193"/>
      <c r="IK23" s="193"/>
      <c r="IL23" s="193"/>
      <c r="IM23" s="193"/>
      <c r="IN23" s="193"/>
      <c r="IO23" s="193"/>
      <c r="IP23" s="193"/>
      <c r="IQ23" s="193"/>
      <c r="IR23" s="193"/>
      <c r="IS23" s="193"/>
      <c r="IT23" s="193"/>
      <c r="IU23" s="193"/>
      <c r="IV23" s="193"/>
    </row>
    <row r="24" spans="1:256" s="192" customFormat="1" ht="23.1" customHeight="1">
      <c r="A24" s="178" t="s">
        <v>108</v>
      </c>
      <c r="B24" s="179">
        <v>3026</v>
      </c>
      <c r="C24" s="178"/>
      <c r="D24" s="179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  <c r="EC24" s="193"/>
      <c r="ED24" s="193"/>
      <c r="EE24" s="193"/>
      <c r="EF24" s="193"/>
      <c r="EG24" s="193"/>
      <c r="EH24" s="193"/>
      <c r="EI24" s="193"/>
      <c r="EJ24" s="193"/>
      <c r="EK24" s="193"/>
      <c r="EL24" s="193"/>
      <c r="EM24" s="193"/>
      <c r="EN24" s="193"/>
      <c r="EO24" s="193"/>
      <c r="EP24" s="193"/>
      <c r="EQ24" s="193"/>
      <c r="ER24" s="193"/>
      <c r="ES24" s="193"/>
      <c r="ET24" s="193"/>
      <c r="EU24" s="193"/>
      <c r="EV24" s="193"/>
      <c r="EW24" s="193"/>
      <c r="EX24" s="193"/>
      <c r="EY24" s="193"/>
      <c r="EZ24" s="193"/>
      <c r="FA24" s="193"/>
      <c r="FB24" s="193"/>
      <c r="FC24" s="193"/>
      <c r="FD24" s="193"/>
      <c r="FE24" s="193"/>
      <c r="FF24" s="193"/>
      <c r="FG24" s="193"/>
      <c r="FH24" s="193"/>
      <c r="FI24" s="193"/>
      <c r="FJ24" s="193"/>
      <c r="FK24" s="193"/>
      <c r="FL24" s="193"/>
      <c r="FM24" s="193"/>
      <c r="FN24" s="193"/>
      <c r="FO24" s="193"/>
      <c r="FP24" s="193"/>
      <c r="FQ24" s="193"/>
      <c r="FR24" s="193"/>
      <c r="FS24" s="193"/>
      <c r="FT24" s="193"/>
      <c r="FU24" s="193"/>
      <c r="FV24" s="193"/>
      <c r="FW24" s="193"/>
      <c r="FX24" s="193"/>
      <c r="FY24" s="193"/>
      <c r="FZ24" s="193"/>
      <c r="GA24" s="193"/>
      <c r="GB24" s="193"/>
      <c r="GC24" s="193"/>
      <c r="GD24" s="193"/>
      <c r="GE24" s="193"/>
      <c r="GF24" s="193"/>
      <c r="GG24" s="193"/>
      <c r="GH24" s="193"/>
      <c r="GI24" s="193"/>
      <c r="GJ24" s="193"/>
      <c r="GK24" s="193"/>
      <c r="GL24" s="193"/>
      <c r="GM24" s="193"/>
      <c r="GN24" s="193"/>
      <c r="GO24" s="193"/>
      <c r="GP24" s="193"/>
      <c r="GQ24" s="193"/>
      <c r="GR24" s="193"/>
      <c r="GS24" s="193"/>
      <c r="GT24" s="193"/>
      <c r="GU24" s="193"/>
      <c r="GV24" s="193"/>
      <c r="GW24" s="193"/>
      <c r="GX24" s="193"/>
      <c r="GY24" s="193"/>
      <c r="GZ24" s="193"/>
      <c r="HA24" s="193"/>
      <c r="HB24" s="193"/>
      <c r="HC24" s="193"/>
      <c r="HD24" s="193"/>
      <c r="HE24" s="193"/>
      <c r="HF24" s="193"/>
      <c r="HG24" s="193"/>
      <c r="HH24" s="193"/>
      <c r="HI24" s="193"/>
      <c r="HJ24" s="193"/>
      <c r="HK24" s="193"/>
      <c r="HL24" s="193"/>
      <c r="HM24" s="193"/>
      <c r="HN24" s="193"/>
      <c r="HO24" s="193"/>
      <c r="HP24" s="193"/>
      <c r="HQ24" s="193"/>
      <c r="HR24" s="193"/>
      <c r="HS24" s="193"/>
      <c r="HT24" s="193"/>
      <c r="HU24" s="193"/>
      <c r="HV24" s="193"/>
      <c r="HW24" s="193"/>
      <c r="HX24" s="193"/>
      <c r="HY24" s="193"/>
      <c r="HZ24" s="193"/>
      <c r="IA24" s="193"/>
      <c r="IB24" s="193"/>
      <c r="IC24" s="193"/>
      <c r="ID24" s="193"/>
      <c r="IE24" s="193"/>
      <c r="IF24" s="193"/>
      <c r="IG24" s="193"/>
      <c r="IH24" s="193"/>
      <c r="II24" s="193"/>
      <c r="IJ24" s="193"/>
      <c r="IK24" s="193"/>
      <c r="IL24" s="193"/>
      <c r="IM24" s="193"/>
      <c r="IN24" s="193"/>
      <c r="IO24" s="193"/>
      <c r="IP24" s="193"/>
      <c r="IQ24" s="193"/>
      <c r="IR24" s="193"/>
      <c r="IS24" s="193"/>
      <c r="IT24" s="193"/>
      <c r="IU24" s="193"/>
      <c r="IV24" s="193"/>
    </row>
    <row r="25" spans="1:256" s="192" customFormat="1" ht="23.1" customHeight="1">
      <c r="A25" s="178" t="s">
        <v>109</v>
      </c>
      <c r="B25" s="179">
        <v>16530</v>
      </c>
      <c r="C25" s="178"/>
      <c r="D25" s="179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  <c r="IA25" s="193"/>
      <c r="IB25" s="193"/>
      <c r="IC25" s="193"/>
      <c r="ID25" s="193"/>
      <c r="IE25" s="193"/>
      <c r="IF25" s="193"/>
      <c r="IG25" s="193"/>
      <c r="IH25" s="193"/>
      <c r="II25" s="193"/>
      <c r="IJ25" s="193"/>
      <c r="IK25" s="193"/>
      <c r="IL25" s="193"/>
      <c r="IM25" s="193"/>
      <c r="IN25" s="193"/>
      <c r="IO25" s="193"/>
      <c r="IP25" s="193"/>
      <c r="IQ25" s="193"/>
      <c r="IR25" s="193"/>
      <c r="IS25" s="193"/>
      <c r="IT25" s="193"/>
      <c r="IU25" s="193"/>
      <c r="IV25" s="193"/>
    </row>
    <row r="26" spans="1:256" s="192" customFormat="1" ht="23.1" customHeight="1">
      <c r="A26" s="178" t="s">
        <v>110</v>
      </c>
      <c r="B26" s="179">
        <v>1236</v>
      </c>
      <c r="C26" s="178"/>
      <c r="D26" s="179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  <c r="GP26" s="193"/>
      <c r="GQ26" s="193"/>
      <c r="GR26" s="193"/>
      <c r="GS26" s="193"/>
      <c r="GT26" s="193"/>
      <c r="GU26" s="193"/>
      <c r="GV26" s="193"/>
      <c r="GW26" s="193"/>
      <c r="GX26" s="193"/>
      <c r="GY26" s="193"/>
      <c r="GZ26" s="193"/>
      <c r="HA26" s="193"/>
      <c r="HB26" s="193"/>
      <c r="HC26" s="193"/>
      <c r="HD26" s="193"/>
      <c r="HE26" s="193"/>
      <c r="HF26" s="193"/>
      <c r="HG26" s="193"/>
      <c r="HH26" s="193"/>
      <c r="HI26" s="193"/>
      <c r="HJ26" s="193"/>
      <c r="HK26" s="193"/>
      <c r="HL26" s="193"/>
      <c r="HM26" s="193"/>
      <c r="HN26" s="193"/>
      <c r="HO26" s="193"/>
      <c r="HP26" s="193"/>
      <c r="HQ26" s="193"/>
      <c r="HR26" s="193"/>
      <c r="HS26" s="193"/>
      <c r="HT26" s="193"/>
      <c r="HU26" s="193"/>
      <c r="HV26" s="193"/>
      <c r="HW26" s="193"/>
      <c r="HX26" s="193"/>
      <c r="HY26" s="193"/>
      <c r="HZ26" s="193"/>
      <c r="IA26" s="193"/>
      <c r="IB26" s="193"/>
      <c r="IC26" s="193"/>
      <c r="ID26" s="193"/>
      <c r="IE26" s="193"/>
      <c r="IF26" s="193"/>
      <c r="IG26" s="193"/>
      <c r="IH26" s="193"/>
      <c r="II26" s="193"/>
      <c r="IJ26" s="193"/>
      <c r="IK26" s="193"/>
      <c r="IL26" s="193"/>
      <c r="IM26" s="193"/>
      <c r="IN26" s="193"/>
      <c r="IO26" s="193"/>
      <c r="IP26" s="193"/>
      <c r="IQ26" s="193"/>
      <c r="IR26" s="193"/>
      <c r="IS26" s="193"/>
      <c r="IT26" s="193"/>
      <c r="IU26" s="193"/>
      <c r="IV26" s="193"/>
    </row>
    <row r="27" spans="1:256" s="192" customFormat="1" ht="23.1" customHeight="1">
      <c r="A27" s="178" t="s">
        <v>111</v>
      </c>
      <c r="B27" s="179">
        <v>2642</v>
      </c>
      <c r="C27" s="178"/>
      <c r="D27" s="179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193"/>
      <c r="GD27" s="193"/>
      <c r="GE27" s="193"/>
      <c r="GF27" s="193"/>
      <c r="GG27" s="193"/>
      <c r="GH27" s="193"/>
      <c r="GI27" s="193"/>
      <c r="GJ27" s="193"/>
      <c r="GK27" s="193"/>
      <c r="GL27" s="193"/>
      <c r="GM27" s="193"/>
      <c r="GN27" s="193"/>
      <c r="GO27" s="193"/>
      <c r="GP27" s="193"/>
      <c r="GQ27" s="193"/>
      <c r="GR27" s="193"/>
      <c r="GS27" s="193"/>
      <c r="GT27" s="193"/>
      <c r="GU27" s="193"/>
      <c r="GV27" s="193"/>
      <c r="GW27" s="193"/>
      <c r="GX27" s="193"/>
      <c r="GY27" s="193"/>
      <c r="GZ27" s="193"/>
      <c r="HA27" s="193"/>
      <c r="HB27" s="193"/>
      <c r="HC27" s="193"/>
      <c r="HD27" s="193"/>
      <c r="HE27" s="193"/>
      <c r="HF27" s="193"/>
      <c r="HG27" s="193"/>
      <c r="HH27" s="193"/>
      <c r="HI27" s="193"/>
      <c r="HJ27" s="193"/>
      <c r="HK27" s="193"/>
      <c r="HL27" s="193"/>
      <c r="HM27" s="193"/>
      <c r="HN27" s="193"/>
      <c r="HO27" s="193"/>
      <c r="HP27" s="193"/>
      <c r="HQ27" s="193"/>
      <c r="HR27" s="193"/>
      <c r="HS27" s="193"/>
      <c r="HT27" s="193"/>
      <c r="HU27" s="193"/>
      <c r="HV27" s="193"/>
      <c r="HW27" s="193"/>
      <c r="HX27" s="193"/>
      <c r="HY27" s="193"/>
      <c r="HZ27" s="193"/>
      <c r="IA27" s="193"/>
      <c r="IB27" s="193"/>
      <c r="IC27" s="193"/>
      <c r="ID27" s="193"/>
      <c r="IE27" s="193"/>
      <c r="IF27" s="193"/>
      <c r="IG27" s="193"/>
      <c r="IH27" s="193"/>
      <c r="II27" s="193"/>
      <c r="IJ27" s="193"/>
      <c r="IK27" s="193"/>
      <c r="IL27" s="193"/>
      <c r="IM27" s="193"/>
      <c r="IN27" s="193"/>
      <c r="IO27" s="193"/>
      <c r="IP27" s="193"/>
      <c r="IQ27" s="193"/>
      <c r="IR27" s="193"/>
      <c r="IS27" s="193"/>
      <c r="IT27" s="193"/>
      <c r="IU27" s="193"/>
      <c r="IV27" s="193"/>
    </row>
    <row r="28" spans="1:256" s="192" customFormat="1" ht="23.1" customHeight="1">
      <c r="A28" s="178" t="s">
        <v>112</v>
      </c>
      <c r="B28" s="179">
        <v>65049</v>
      </c>
      <c r="C28" s="178"/>
      <c r="D28" s="179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  <c r="GP28" s="193"/>
      <c r="GQ28" s="193"/>
      <c r="GR28" s="193"/>
      <c r="GS28" s="193"/>
      <c r="GT28" s="193"/>
      <c r="GU28" s="193"/>
      <c r="GV28" s="193"/>
      <c r="GW28" s="193"/>
      <c r="GX28" s="193"/>
      <c r="GY28" s="193"/>
      <c r="GZ28" s="193"/>
      <c r="HA28" s="193"/>
      <c r="HB28" s="193"/>
      <c r="HC28" s="193"/>
      <c r="HD28" s="193"/>
      <c r="HE28" s="193"/>
      <c r="HF28" s="193"/>
      <c r="HG28" s="193"/>
      <c r="HH28" s="193"/>
      <c r="HI28" s="193"/>
      <c r="HJ28" s="193"/>
      <c r="HK28" s="193"/>
      <c r="HL28" s="193"/>
      <c r="HM28" s="193"/>
      <c r="HN28" s="193"/>
      <c r="HO28" s="193"/>
      <c r="HP28" s="193"/>
      <c r="HQ28" s="193"/>
      <c r="HR28" s="193"/>
      <c r="HS28" s="193"/>
      <c r="HT28" s="193"/>
      <c r="HU28" s="193"/>
      <c r="HV28" s="193"/>
      <c r="HW28" s="193"/>
      <c r="HX28" s="193"/>
      <c r="HY28" s="193"/>
      <c r="HZ28" s="193"/>
      <c r="IA28" s="193"/>
      <c r="IB28" s="193"/>
      <c r="IC28" s="193"/>
      <c r="ID28" s="193"/>
      <c r="IE28" s="193"/>
      <c r="IF28" s="193"/>
      <c r="IG28" s="193"/>
      <c r="IH28" s="193"/>
      <c r="II28" s="193"/>
      <c r="IJ28" s="193"/>
      <c r="IK28" s="193"/>
      <c r="IL28" s="193"/>
      <c r="IM28" s="193"/>
      <c r="IN28" s="193"/>
      <c r="IO28" s="193"/>
      <c r="IP28" s="193"/>
      <c r="IQ28" s="193"/>
      <c r="IR28" s="193"/>
      <c r="IS28" s="193"/>
      <c r="IT28" s="193"/>
      <c r="IU28" s="193"/>
      <c r="IV28" s="193"/>
    </row>
    <row r="29" spans="1:256" s="192" customFormat="1" ht="23.1" customHeight="1">
      <c r="A29" s="178" t="s">
        <v>113</v>
      </c>
      <c r="B29" s="179">
        <v>56064</v>
      </c>
      <c r="C29" s="178"/>
      <c r="D29" s="179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  <c r="GP29" s="193"/>
      <c r="GQ29" s="193"/>
      <c r="GR29" s="193"/>
      <c r="GS29" s="193"/>
      <c r="GT29" s="193"/>
      <c r="GU29" s="193"/>
      <c r="GV29" s="193"/>
      <c r="GW29" s="193"/>
      <c r="GX29" s="193"/>
      <c r="GY29" s="193"/>
      <c r="GZ29" s="193"/>
      <c r="HA29" s="193"/>
      <c r="HB29" s="193"/>
      <c r="HC29" s="193"/>
      <c r="HD29" s="193"/>
      <c r="HE29" s="193"/>
      <c r="HF29" s="193"/>
      <c r="HG29" s="193"/>
      <c r="HH29" s="193"/>
      <c r="HI29" s="193"/>
      <c r="HJ29" s="193"/>
      <c r="HK29" s="193"/>
      <c r="HL29" s="193"/>
      <c r="HM29" s="193"/>
      <c r="HN29" s="193"/>
      <c r="HO29" s="193"/>
      <c r="HP29" s="193"/>
      <c r="HQ29" s="193"/>
      <c r="HR29" s="193"/>
      <c r="HS29" s="193"/>
      <c r="HT29" s="193"/>
      <c r="HU29" s="193"/>
      <c r="HV29" s="193"/>
      <c r="HW29" s="193"/>
      <c r="HX29" s="193"/>
      <c r="HY29" s="193"/>
      <c r="HZ29" s="193"/>
      <c r="IA29" s="193"/>
      <c r="IB29" s="193"/>
      <c r="IC29" s="193"/>
      <c r="ID29" s="193"/>
      <c r="IE29" s="193"/>
      <c r="IF29" s="193"/>
      <c r="IG29" s="193"/>
      <c r="IH29" s="193"/>
      <c r="II29" s="193"/>
      <c r="IJ29" s="193"/>
      <c r="IK29" s="193"/>
      <c r="IL29" s="193"/>
      <c r="IM29" s="193"/>
      <c r="IN29" s="193"/>
      <c r="IO29" s="193"/>
      <c r="IP29" s="193"/>
      <c r="IQ29" s="193"/>
      <c r="IR29" s="193"/>
      <c r="IS29" s="193"/>
      <c r="IT29" s="193"/>
      <c r="IU29" s="193"/>
      <c r="IV29" s="193"/>
    </row>
    <row r="30" spans="1:256" s="192" customFormat="1" ht="23.1" customHeight="1">
      <c r="A30" s="178" t="s">
        <v>114</v>
      </c>
      <c r="B30" s="179">
        <v>10174</v>
      </c>
      <c r="C30" s="178"/>
      <c r="D30" s="179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  <c r="EC30" s="193"/>
      <c r="ED30" s="193"/>
      <c r="EE30" s="193"/>
      <c r="EF30" s="193"/>
      <c r="EG30" s="193"/>
      <c r="EH30" s="193"/>
      <c r="EI30" s="193"/>
      <c r="EJ30" s="193"/>
      <c r="EK30" s="193"/>
      <c r="EL30" s="193"/>
      <c r="EM30" s="193"/>
      <c r="EN30" s="193"/>
      <c r="EO30" s="193"/>
      <c r="EP30" s="193"/>
      <c r="EQ30" s="193"/>
      <c r="ER30" s="193"/>
      <c r="ES30" s="193"/>
      <c r="ET30" s="193"/>
      <c r="EU30" s="193"/>
      <c r="EV30" s="193"/>
      <c r="EW30" s="193"/>
      <c r="EX30" s="193"/>
      <c r="EY30" s="193"/>
      <c r="EZ30" s="193"/>
      <c r="FA30" s="193"/>
      <c r="FB30" s="193"/>
      <c r="FC30" s="193"/>
      <c r="FD30" s="193"/>
      <c r="FE30" s="193"/>
      <c r="FF30" s="193"/>
      <c r="FG30" s="193"/>
      <c r="FH30" s="193"/>
      <c r="FI30" s="193"/>
      <c r="FJ30" s="193"/>
      <c r="FK30" s="193"/>
      <c r="FL30" s="193"/>
      <c r="FM30" s="193"/>
      <c r="FN30" s="193"/>
      <c r="FO30" s="193"/>
      <c r="FP30" s="193"/>
      <c r="FQ30" s="193"/>
      <c r="FR30" s="193"/>
      <c r="FS30" s="193"/>
      <c r="FT30" s="193"/>
      <c r="FU30" s="193"/>
      <c r="FV30" s="193"/>
      <c r="FW30" s="193"/>
      <c r="FX30" s="193"/>
      <c r="FY30" s="193"/>
      <c r="FZ30" s="193"/>
      <c r="GA30" s="193"/>
      <c r="GB30" s="193"/>
      <c r="GC30" s="193"/>
      <c r="GD30" s="193"/>
      <c r="GE30" s="193"/>
      <c r="GF30" s="193"/>
      <c r="GG30" s="193"/>
      <c r="GH30" s="193"/>
      <c r="GI30" s="193"/>
      <c r="GJ30" s="193"/>
      <c r="GK30" s="193"/>
      <c r="GL30" s="193"/>
      <c r="GM30" s="193"/>
      <c r="GN30" s="193"/>
      <c r="GO30" s="193"/>
      <c r="GP30" s="193"/>
      <c r="GQ30" s="193"/>
      <c r="GR30" s="193"/>
      <c r="GS30" s="193"/>
      <c r="GT30" s="193"/>
      <c r="GU30" s="193"/>
      <c r="GV30" s="193"/>
      <c r="GW30" s="193"/>
      <c r="GX30" s="193"/>
      <c r="GY30" s="193"/>
      <c r="GZ30" s="193"/>
      <c r="HA30" s="193"/>
      <c r="HB30" s="193"/>
      <c r="HC30" s="193"/>
      <c r="HD30" s="193"/>
      <c r="HE30" s="193"/>
      <c r="HF30" s="193"/>
      <c r="HG30" s="193"/>
      <c r="HH30" s="193"/>
      <c r="HI30" s="193"/>
      <c r="HJ30" s="193"/>
      <c r="HK30" s="193"/>
      <c r="HL30" s="193"/>
      <c r="HM30" s="193"/>
      <c r="HN30" s="193"/>
      <c r="HO30" s="193"/>
      <c r="HP30" s="193"/>
      <c r="HQ30" s="193"/>
      <c r="HR30" s="193"/>
      <c r="HS30" s="193"/>
      <c r="HT30" s="193"/>
      <c r="HU30" s="193"/>
      <c r="HV30" s="193"/>
      <c r="HW30" s="193"/>
      <c r="HX30" s="193"/>
      <c r="HY30" s="193"/>
      <c r="HZ30" s="193"/>
      <c r="IA30" s="193"/>
      <c r="IB30" s="193"/>
      <c r="IC30" s="193"/>
      <c r="ID30" s="193"/>
      <c r="IE30" s="193"/>
      <c r="IF30" s="193"/>
      <c r="IG30" s="193"/>
      <c r="IH30" s="193"/>
      <c r="II30" s="193"/>
      <c r="IJ30" s="193"/>
      <c r="IK30" s="193"/>
      <c r="IL30" s="193"/>
      <c r="IM30" s="193"/>
      <c r="IN30" s="193"/>
      <c r="IO30" s="193"/>
      <c r="IP30" s="193"/>
      <c r="IQ30" s="193"/>
      <c r="IR30" s="193"/>
      <c r="IS30" s="193"/>
      <c r="IT30" s="193"/>
      <c r="IU30" s="193"/>
      <c r="IV30" s="193"/>
    </row>
    <row r="31" spans="1:256" s="192" customFormat="1" ht="23.1" customHeight="1">
      <c r="A31" s="178" t="s">
        <v>115</v>
      </c>
      <c r="B31" s="179">
        <v>1378</v>
      </c>
      <c r="C31" s="178"/>
      <c r="D31" s="179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  <c r="EC31" s="193"/>
      <c r="ED31" s="193"/>
      <c r="EE31" s="193"/>
      <c r="EF31" s="193"/>
      <c r="EG31" s="193"/>
      <c r="EH31" s="193"/>
      <c r="EI31" s="193"/>
      <c r="EJ31" s="193"/>
      <c r="EK31" s="193"/>
      <c r="EL31" s="193"/>
      <c r="EM31" s="193"/>
      <c r="EN31" s="193"/>
      <c r="EO31" s="193"/>
      <c r="EP31" s="193"/>
      <c r="EQ31" s="193"/>
      <c r="ER31" s="193"/>
      <c r="ES31" s="193"/>
      <c r="ET31" s="193"/>
      <c r="EU31" s="193"/>
      <c r="EV31" s="193"/>
      <c r="EW31" s="193"/>
      <c r="EX31" s="193"/>
      <c r="EY31" s="193"/>
      <c r="EZ31" s="193"/>
      <c r="FA31" s="193"/>
      <c r="FB31" s="193"/>
      <c r="FC31" s="193"/>
      <c r="FD31" s="193"/>
      <c r="FE31" s="193"/>
      <c r="FF31" s="193"/>
      <c r="FG31" s="193"/>
      <c r="FH31" s="193"/>
      <c r="FI31" s="193"/>
      <c r="FJ31" s="193"/>
      <c r="FK31" s="193"/>
      <c r="FL31" s="193"/>
      <c r="FM31" s="193"/>
      <c r="FN31" s="193"/>
      <c r="FO31" s="193"/>
      <c r="FP31" s="193"/>
      <c r="FQ31" s="193"/>
      <c r="FR31" s="193"/>
      <c r="FS31" s="193"/>
      <c r="FT31" s="193"/>
      <c r="FU31" s="193"/>
      <c r="FV31" s="193"/>
      <c r="FW31" s="193"/>
      <c r="FX31" s="193"/>
      <c r="FY31" s="193"/>
      <c r="FZ31" s="193"/>
      <c r="GA31" s="193"/>
      <c r="GB31" s="193"/>
      <c r="GC31" s="193"/>
      <c r="GD31" s="193"/>
      <c r="GE31" s="193"/>
      <c r="GF31" s="193"/>
      <c r="GG31" s="193"/>
      <c r="GH31" s="193"/>
      <c r="GI31" s="193"/>
      <c r="GJ31" s="193"/>
      <c r="GK31" s="193"/>
      <c r="GL31" s="193"/>
      <c r="GM31" s="193"/>
      <c r="GN31" s="193"/>
      <c r="GO31" s="193"/>
      <c r="GP31" s="193"/>
      <c r="GQ31" s="193"/>
      <c r="GR31" s="193"/>
      <c r="GS31" s="193"/>
      <c r="GT31" s="193"/>
      <c r="GU31" s="193"/>
      <c r="GV31" s="193"/>
      <c r="GW31" s="193"/>
      <c r="GX31" s="193"/>
      <c r="GY31" s="193"/>
      <c r="GZ31" s="193"/>
      <c r="HA31" s="193"/>
      <c r="HB31" s="193"/>
      <c r="HC31" s="193"/>
      <c r="HD31" s="193"/>
      <c r="HE31" s="193"/>
      <c r="HF31" s="193"/>
      <c r="HG31" s="193"/>
      <c r="HH31" s="193"/>
      <c r="HI31" s="193"/>
      <c r="HJ31" s="193"/>
      <c r="HK31" s="193"/>
      <c r="HL31" s="193"/>
      <c r="HM31" s="193"/>
      <c r="HN31" s="193"/>
      <c r="HO31" s="193"/>
      <c r="HP31" s="193"/>
      <c r="HQ31" s="193"/>
      <c r="HR31" s="193"/>
      <c r="HS31" s="193"/>
      <c r="HT31" s="193"/>
      <c r="HU31" s="193"/>
      <c r="HV31" s="193"/>
      <c r="HW31" s="193"/>
      <c r="HX31" s="193"/>
      <c r="HY31" s="193"/>
      <c r="HZ31" s="193"/>
      <c r="IA31" s="193"/>
      <c r="IB31" s="193"/>
      <c r="IC31" s="193"/>
      <c r="ID31" s="193"/>
      <c r="IE31" s="193"/>
      <c r="IF31" s="193"/>
      <c r="IG31" s="193"/>
      <c r="IH31" s="193"/>
      <c r="II31" s="193"/>
      <c r="IJ31" s="193"/>
      <c r="IK31" s="193"/>
      <c r="IL31" s="193"/>
      <c r="IM31" s="193"/>
      <c r="IN31" s="193"/>
      <c r="IO31" s="193"/>
      <c r="IP31" s="193"/>
      <c r="IQ31" s="193"/>
      <c r="IR31" s="193"/>
      <c r="IS31" s="193"/>
      <c r="IT31" s="193"/>
      <c r="IU31" s="193"/>
      <c r="IV31" s="193"/>
    </row>
    <row r="32" spans="1:256" s="192" customFormat="1" ht="23.1" customHeight="1">
      <c r="A32" s="178" t="s">
        <v>116</v>
      </c>
      <c r="B32" s="179">
        <v>60625</v>
      </c>
      <c r="C32" s="198"/>
      <c r="D32" s="198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  <c r="EC32" s="193"/>
      <c r="ED32" s="193"/>
      <c r="EE32" s="193"/>
      <c r="EF32" s="193"/>
      <c r="EG32" s="193"/>
      <c r="EH32" s="193"/>
      <c r="EI32" s="193"/>
      <c r="EJ32" s="193"/>
      <c r="EK32" s="193"/>
      <c r="EL32" s="193"/>
      <c r="EM32" s="193"/>
      <c r="EN32" s="193"/>
      <c r="EO32" s="193"/>
      <c r="EP32" s="193"/>
      <c r="EQ32" s="193"/>
      <c r="ER32" s="193"/>
      <c r="ES32" s="193"/>
      <c r="ET32" s="193"/>
      <c r="EU32" s="193"/>
      <c r="EV32" s="193"/>
      <c r="EW32" s="193"/>
      <c r="EX32" s="193"/>
      <c r="EY32" s="193"/>
      <c r="EZ32" s="193"/>
      <c r="FA32" s="193"/>
      <c r="FB32" s="193"/>
      <c r="FC32" s="193"/>
      <c r="FD32" s="193"/>
      <c r="FE32" s="193"/>
      <c r="FF32" s="193"/>
      <c r="FG32" s="193"/>
      <c r="FH32" s="193"/>
      <c r="FI32" s="193"/>
      <c r="FJ32" s="193"/>
      <c r="FK32" s="193"/>
      <c r="FL32" s="193"/>
      <c r="FM32" s="193"/>
      <c r="FN32" s="193"/>
      <c r="FO32" s="193"/>
      <c r="FP32" s="193"/>
      <c r="FQ32" s="193"/>
      <c r="FR32" s="193"/>
      <c r="FS32" s="193"/>
      <c r="FT32" s="193"/>
      <c r="FU32" s="193"/>
      <c r="FV32" s="193"/>
      <c r="FW32" s="193"/>
      <c r="FX32" s="193"/>
      <c r="FY32" s="193"/>
      <c r="FZ32" s="193"/>
      <c r="GA32" s="193"/>
      <c r="GB32" s="193"/>
      <c r="GC32" s="193"/>
      <c r="GD32" s="193"/>
      <c r="GE32" s="193"/>
      <c r="GF32" s="193"/>
      <c r="GG32" s="193"/>
      <c r="GH32" s="193"/>
      <c r="GI32" s="193"/>
      <c r="GJ32" s="193"/>
      <c r="GK32" s="193"/>
      <c r="GL32" s="193"/>
      <c r="GM32" s="193"/>
      <c r="GN32" s="193"/>
      <c r="GO32" s="193"/>
      <c r="GP32" s="193"/>
      <c r="GQ32" s="193"/>
      <c r="GR32" s="193"/>
      <c r="GS32" s="193"/>
      <c r="GT32" s="193"/>
      <c r="GU32" s="193"/>
      <c r="GV32" s="193"/>
      <c r="GW32" s="193"/>
      <c r="GX32" s="193"/>
      <c r="GY32" s="193"/>
      <c r="GZ32" s="193"/>
      <c r="HA32" s="193"/>
      <c r="HB32" s="193"/>
      <c r="HC32" s="193"/>
      <c r="HD32" s="193"/>
      <c r="HE32" s="193"/>
      <c r="HF32" s="193"/>
      <c r="HG32" s="193"/>
      <c r="HH32" s="193"/>
      <c r="HI32" s="193"/>
      <c r="HJ32" s="193"/>
      <c r="HK32" s="193"/>
      <c r="HL32" s="193"/>
      <c r="HM32" s="193"/>
      <c r="HN32" s="193"/>
      <c r="HO32" s="193"/>
      <c r="HP32" s="193"/>
      <c r="HQ32" s="193"/>
      <c r="HR32" s="193"/>
      <c r="HS32" s="193"/>
      <c r="HT32" s="193"/>
      <c r="HU32" s="193"/>
      <c r="HV32" s="193"/>
      <c r="HW32" s="193"/>
      <c r="HX32" s="193"/>
      <c r="HY32" s="193"/>
      <c r="HZ32" s="193"/>
      <c r="IA32" s="193"/>
      <c r="IB32" s="193"/>
      <c r="IC32" s="193"/>
      <c r="ID32" s="193"/>
      <c r="IE32" s="193"/>
      <c r="IF32" s="193"/>
      <c r="IG32" s="193"/>
      <c r="IH32" s="193"/>
      <c r="II32" s="193"/>
      <c r="IJ32" s="193"/>
      <c r="IK32" s="193"/>
      <c r="IL32" s="193"/>
      <c r="IM32" s="193"/>
      <c r="IN32" s="193"/>
      <c r="IO32" s="193"/>
      <c r="IP32" s="193"/>
      <c r="IQ32" s="193"/>
      <c r="IR32" s="193"/>
      <c r="IS32" s="193"/>
      <c r="IT32" s="193"/>
      <c r="IU32" s="193"/>
      <c r="IV32" s="193"/>
    </row>
    <row r="33" spans="1:256" s="192" customFormat="1" ht="23.1" customHeight="1">
      <c r="A33" s="178" t="s">
        <v>117</v>
      </c>
      <c r="B33" s="179">
        <v>8909</v>
      </c>
      <c r="C33" s="198"/>
      <c r="D33" s="198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  <c r="GH33" s="193"/>
      <c r="GI33" s="193"/>
      <c r="GJ33" s="193"/>
      <c r="GK33" s="193"/>
      <c r="GL33" s="193"/>
      <c r="GM33" s="193"/>
      <c r="GN33" s="193"/>
      <c r="GO33" s="193"/>
      <c r="GP33" s="193"/>
      <c r="GQ33" s="193"/>
      <c r="GR33" s="193"/>
      <c r="GS33" s="193"/>
      <c r="GT33" s="193"/>
      <c r="GU33" s="193"/>
      <c r="GV33" s="193"/>
      <c r="GW33" s="193"/>
      <c r="GX33" s="193"/>
      <c r="GY33" s="193"/>
      <c r="GZ33" s="193"/>
      <c r="HA33" s="193"/>
      <c r="HB33" s="193"/>
      <c r="HC33" s="193"/>
      <c r="HD33" s="193"/>
      <c r="HE33" s="193"/>
      <c r="HF33" s="193"/>
      <c r="HG33" s="193"/>
      <c r="HH33" s="193"/>
      <c r="HI33" s="193"/>
      <c r="HJ33" s="193"/>
      <c r="HK33" s="193"/>
      <c r="HL33" s="193"/>
      <c r="HM33" s="193"/>
      <c r="HN33" s="193"/>
      <c r="HO33" s="193"/>
      <c r="HP33" s="193"/>
      <c r="HQ33" s="193"/>
      <c r="HR33" s="193"/>
      <c r="HS33" s="193"/>
      <c r="HT33" s="193"/>
      <c r="HU33" s="193"/>
      <c r="HV33" s="193"/>
      <c r="HW33" s="193"/>
      <c r="HX33" s="193"/>
      <c r="HY33" s="193"/>
      <c r="HZ33" s="193"/>
      <c r="IA33" s="193"/>
      <c r="IB33" s="193"/>
      <c r="IC33" s="193"/>
      <c r="ID33" s="193"/>
      <c r="IE33" s="193"/>
      <c r="IF33" s="193"/>
      <c r="IG33" s="193"/>
      <c r="IH33" s="193"/>
      <c r="II33" s="193"/>
      <c r="IJ33" s="193"/>
      <c r="IK33" s="193"/>
      <c r="IL33" s="193"/>
      <c r="IM33" s="193"/>
      <c r="IN33" s="193"/>
      <c r="IO33" s="193"/>
      <c r="IP33" s="193"/>
      <c r="IQ33" s="193"/>
      <c r="IR33" s="193"/>
      <c r="IS33" s="193"/>
      <c r="IT33" s="193"/>
      <c r="IU33" s="193"/>
      <c r="IV33" s="193"/>
    </row>
    <row r="34" spans="1:256" s="192" customFormat="1" ht="23.1" customHeight="1">
      <c r="A34" s="178" t="s">
        <v>118</v>
      </c>
      <c r="B34" s="179">
        <v>784</v>
      </c>
      <c r="C34" s="198"/>
      <c r="D34" s="198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193"/>
      <c r="GD34" s="193"/>
      <c r="GE34" s="193"/>
      <c r="GF34" s="193"/>
      <c r="GG34" s="193"/>
      <c r="GH34" s="193"/>
      <c r="GI34" s="193"/>
      <c r="GJ34" s="193"/>
      <c r="GK34" s="193"/>
      <c r="GL34" s="193"/>
      <c r="GM34" s="193"/>
      <c r="GN34" s="193"/>
      <c r="GO34" s="193"/>
      <c r="GP34" s="193"/>
      <c r="GQ34" s="193"/>
      <c r="GR34" s="193"/>
      <c r="GS34" s="193"/>
      <c r="GT34" s="193"/>
      <c r="GU34" s="193"/>
      <c r="GV34" s="193"/>
      <c r="GW34" s="193"/>
      <c r="GX34" s="193"/>
      <c r="GY34" s="193"/>
      <c r="GZ34" s="193"/>
      <c r="HA34" s="193"/>
      <c r="HB34" s="193"/>
      <c r="HC34" s="193"/>
      <c r="HD34" s="193"/>
      <c r="HE34" s="193"/>
      <c r="HF34" s="193"/>
      <c r="HG34" s="193"/>
      <c r="HH34" s="193"/>
      <c r="HI34" s="193"/>
      <c r="HJ34" s="193"/>
      <c r="HK34" s="193"/>
      <c r="HL34" s="193"/>
      <c r="HM34" s="193"/>
      <c r="HN34" s="193"/>
      <c r="HO34" s="193"/>
      <c r="HP34" s="193"/>
      <c r="HQ34" s="193"/>
      <c r="HR34" s="193"/>
      <c r="HS34" s="193"/>
      <c r="HT34" s="193"/>
      <c r="HU34" s="193"/>
      <c r="HV34" s="193"/>
      <c r="HW34" s="193"/>
      <c r="HX34" s="193"/>
      <c r="HY34" s="193"/>
      <c r="HZ34" s="193"/>
      <c r="IA34" s="193"/>
      <c r="IB34" s="193"/>
      <c r="IC34" s="193"/>
      <c r="ID34" s="193"/>
      <c r="IE34" s="193"/>
      <c r="IF34" s="193"/>
      <c r="IG34" s="193"/>
      <c r="IH34" s="193"/>
      <c r="II34" s="193"/>
      <c r="IJ34" s="193"/>
      <c r="IK34" s="193"/>
      <c r="IL34" s="193"/>
      <c r="IM34" s="193"/>
      <c r="IN34" s="193"/>
      <c r="IO34" s="193"/>
      <c r="IP34" s="193"/>
      <c r="IQ34" s="193"/>
      <c r="IR34" s="193"/>
      <c r="IS34" s="193"/>
      <c r="IT34" s="193"/>
      <c r="IU34" s="193"/>
      <c r="IV34" s="193"/>
    </row>
    <row r="35" spans="1:256" s="192" customFormat="1" ht="23.1" customHeight="1">
      <c r="A35" s="178" t="s">
        <v>119</v>
      </c>
      <c r="B35" s="179">
        <v>2679</v>
      </c>
      <c r="C35" s="178"/>
      <c r="D35" s="179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193"/>
      <c r="GD35" s="193"/>
      <c r="GE35" s="193"/>
      <c r="GF35" s="193"/>
      <c r="GG35" s="193"/>
      <c r="GH35" s="193"/>
      <c r="GI35" s="193"/>
      <c r="GJ35" s="193"/>
      <c r="GK35" s="193"/>
      <c r="GL35" s="193"/>
      <c r="GM35" s="193"/>
      <c r="GN35" s="193"/>
      <c r="GO35" s="193"/>
      <c r="GP35" s="193"/>
      <c r="GQ35" s="193"/>
      <c r="GR35" s="193"/>
      <c r="GS35" s="193"/>
      <c r="GT35" s="193"/>
      <c r="GU35" s="193"/>
      <c r="GV35" s="193"/>
      <c r="GW35" s="193"/>
      <c r="GX35" s="193"/>
      <c r="GY35" s="193"/>
      <c r="GZ35" s="193"/>
      <c r="HA35" s="193"/>
      <c r="HB35" s="193"/>
      <c r="HC35" s="193"/>
      <c r="HD35" s="193"/>
      <c r="HE35" s="193"/>
      <c r="HF35" s="193"/>
      <c r="HG35" s="193"/>
      <c r="HH35" s="193"/>
      <c r="HI35" s="193"/>
      <c r="HJ35" s="193"/>
      <c r="HK35" s="193"/>
      <c r="HL35" s="193"/>
      <c r="HM35" s="193"/>
      <c r="HN35" s="193"/>
      <c r="HO35" s="193"/>
      <c r="HP35" s="193"/>
      <c r="HQ35" s="193"/>
      <c r="HR35" s="193"/>
      <c r="HS35" s="193"/>
      <c r="HT35" s="193"/>
      <c r="HU35" s="193"/>
      <c r="HV35" s="193"/>
      <c r="HW35" s="193"/>
      <c r="HX35" s="193"/>
      <c r="HY35" s="193"/>
      <c r="HZ35" s="193"/>
      <c r="IA35" s="193"/>
      <c r="IB35" s="193"/>
      <c r="IC35" s="193"/>
      <c r="ID35" s="193"/>
      <c r="IE35" s="193"/>
      <c r="IF35" s="193"/>
      <c r="IG35" s="193"/>
      <c r="IH35" s="193"/>
      <c r="II35" s="193"/>
      <c r="IJ35" s="193"/>
      <c r="IK35" s="193"/>
      <c r="IL35" s="193"/>
      <c r="IM35" s="193"/>
      <c r="IN35" s="193"/>
      <c r="IO35" s="193"/>
      <c r="IP35" s="193"/>
      <c r="IQ35" s="193"/>
      <c r="IR35" s="193"/>
      <c r="IS35" s="193"/>
      <c r="IT35" s="193"/>
      <c r="IU35" s="193"/>
      <c r="IV35" s="193"/>
    </row>
    <row r="36" spans="1:256" s="192" customFormat="1" ht="23.1" customHeight="1">
      <c r="A36" s="178" t="s">
        <v>120</v>
      </c>
      <c r="B36" s="179">
        <v>890</v>
      </c>
      <c r="C36" s="178"/>
      <c r="D36" s="179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  <c r="EC36" s="193"/>
      <c r="ED36" s="193"/>
      <c r="EE36" s="193"/>
      <c r="EF36" s="193"/>
      <c r="EG36" s="193"/>
      <c r="EH36" s="193"/>
      <c r="EI36" s="193"/>
      <c r="EJ36" s="193"/>
      <c r="EK36" s="193"/>
      <c r="EL36" s="193"/>
      <c r="EM36" s="193"/>
      <c r="EN36" s="193"/>
      <c r="EO36" s="193"/>
      <c r="EP36" s="193"/>
      <c r="EQ36" s="193"/>
      <c r="ER36" s="193"/>
      <c r="ES36" s="193"/>
      <c r="ET36" s="193"/>
      <c r="EU36" s="193"/>
      <c r="EV36" s="193"/>
      <c r="EW36" s="193"/>
      <c r="EX36" s="193"/>
      <c r="EY36" s="193"/>
      <c r="EZ36" s="193"/>
      <c r="FA36" s="193"/>
      <c r="FB36" s="193"/>
      <c r="FC36" s="193"/>
      <c r="FD36" s="193"/>
      <c r="FE36" s="193"/>
      <c r="FF36" s="193"/>
      <c r="FG36" s="193"/>
      <c r="FH36" s="193"/>
      <c r="FI36" s="193"/>
      <c r="FJ36" s="193"/>
      <c r="FK36" s="193"/>
      <c r="FL36" s="193"/>
      <c r="FM36" s="193"/>
      <c r="FN36" s="193"/>
      <c r="FO36" s="193"/>
      <c r="FP36" s="193"/>
      <c r="FQ36" s="193"/>
      <c r="FR36" s="193"/>
      <c r="FS36" s="193"/>
      <c r="FT36" s="193"/>
      <c r="FU36" s="193"/>
      <c r="FV36" s="193"/>
      <c r="FW36" s="193"/>
      <c r="FX36" s="193"/>
      <c r="FY36" s="193"/>
      <c r="FZ36" s="193"/>
      <c r="GA36" s="193"/>
      <c r="GB36" s="193"/>
      <c r="GC36" s="193"/>
      <c r="GD36" s="193"/>
      <c r="GE36" s="193"/>
      <c r="GF36" s="193"/>
      <c r="GG36" s="193"/>
      <c r="GH36" s="193"/>
      <c r="GI36" s="193"/>
      <c r="GJ36" s="193"/>
      <c r="GK36" s="193"/>
      <c r="GL36" s="193"/>
      <c r="GM36" s="193"/>
      <c r="GN36" s="193"/>
      <c r="GO36" s="193"/>
      <c r="GP36" s="193"/>
      <c r="GQ36" s="193"/>
      <c r="GR36" s="193"/>
      <c r="GS36" s="193"/>
      <c r="GT36" s="193"/>
      <c r="GU36" s="193"/>
      <c r="GV36" s="193"/>
      <c r="GW36" s="193"/>
      <c r="GX36" s="193"/>
      <c r="GY36" s="193"/>
      <c r="GZ36" s="193"/>
      <c r="HA36" s="193"/>
      <c r="HB36" s="193"/>
      <c r="HC36" s="193"/>
      <c r="HD36" s="193"/>
      <c r="HE36" s="193"/>
      <c r="HF36" s="193"/>
      <c r="HG36" s="193"/>
      <c r="HH36" s="193"/>
      <c r="HI36" s="193"/>
      <c r="HJ36" s="193"/>
      <c r="HK36" s="193"/>
      <c r="HL36" s="193"/>
      <c r="HM36" s="193"/>
      <c r="HN36" s="193"/>
      <c r="HO36" s="193"/>
      <c r="HP36" s="193"/>
      <c r="HQ36" s="193"/>
      <c r="HR36" s="193"/>
      <c r="HS36" s="193"/>
      <c r="HT36" s="193"/>
      <c r="HU36" s="193"/>
      <c r="HV36" s="193"/>
      <c r="HW36" s="193"/>
      <c r="HX36" s="193"/>
      <c r="HY36" s="193"/>
      <c r="HZ36" s="193"/>
      <c r="IA36" s="193"/>
      <c r="IB36" s="193"/>
      <c r="IC36" s="193"/>
      <c r="ID36" s="193"/>
      <c r="IE36" s="193"/>
      <c r="IF36" s="193"/>
      <c r="IG36" s="193"/>
      <c r="IH36" s="193"/>
      <c r="II36" s="193"/>
      <c r="IJ36" s="193"/>
      <c r="IK36" s="193"/>
      <c r="IL36" s="193"/>
      <c r="IM36" s="193"/>
      <c r="IN36" s="193"/>
      <c r="IO36" s="193"/>
      <c r="IP36" s="193"/>
      <c r="IQ36" s="193"/>
      <c r="IR36" s="193"/>
      <c r="IS36" s="193"/>
      <c r="IT36" s="193"/>
      <c r="IU36" s="193"/>
      <c r="IV36" s="193"/>
    </row>
    <row r="37" spans="1:256" s="192" customFormat="1" ht="23.1" customHeight="1">
      <c r="A37" s="178" t="s">
        <v>121</v>
      </c>
      <c r="B37" s="179">
        <v>50</v>
      </c>
      <c r="C37" s="178"/>
      <c r="D37" s="179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  <c r="EC37" s="193"/>
      <c r="ED37" s="193"/>
      <c r="EE37" s="193"/>
      <c r="EF37" s="193"/>
      <c r="EG37" s="193"/>
      <c r="EH37" s="193"/>
      <c r="EI37" s="193"/>
      <c r="EJ37" s="193"/>
      <c r="EK37" s="193"/>
      <c r="EL37" s="193"/>
      <c r="EM37" s="193"/>
      <c r="EN37" s="193"/>
      <c r="EO37" s="193"/>
      <c r="EP37" s="193"/>
      <c r="EQ37" s="193"/>
      <c r="ER37" s="193"/>
      <c r="ES37" s="193"/>
      <c r="ET37" s="193"/>
      <c r="EU37" s="193"/>
      <c r="EV37" s="193"/>
      <c r="EW37" s="193"/>
      <c r="EX37" s="193"/>
      <c r="EY37" s="193"/>
      <c r="EZ37" s="193"/>
      <c r="FA37" s="193"/>
      <c r="FB37" s="193"/>
      <c r="FC37" s="193"/>
      <c r="FD37" s="193"/>
      <c r="FE37" s="193"/>
      <c r="FF37" s="193"/>
      <c r="FG37" s="193"/>
      <c r="FH37" s="193"/>
      <c r="FI37" s="193"/>
      <c r="FJ37" s="193"/>
      <c r="FK37" s="193"/>
      <c r="FL37" s="193"/>
      <c r="FM37" s="193"/>
      <c r="FN37" s="193"/>
      <c r="FO37" s="193"/>
      <c r="FP37" s="193"/>
      <c r="FQ37" s="193"/>
      <c r="FR37" s="193"/>
      <c r="FS37" s="193"/>
      <c r="FT37" s="193"/>
      <c r="FU37" s="193"/>
      <c r="FV37" s="193"/>
      <c r="FW37" s="193"/>
      <c r="FX37" s="193"/>
      <c r="FY37" s="193"/>
      <c r="FZ37" s="193"/>
      <c r="GA37" s="193"/>
      <c r="GB37" s="193"/>
      <c r="GC37" s="193"/>
      <c r="GD37" s="193"/>
      <c r="GE37" s="193"/>
      <c r="GF37" s="193"/>
      <c r="GG37" s="193"/>
      <c r="GH37" s="193"/>
      <c r="GI37" s="193"/>
      <c r="GJ37" s="193"/>
      <c r="GK37" s="193"/>
      <c r="GL37" s="193"/>
      <c r="GM37" s="193"/>
      <c r="GN37" s="193"/>
      <c r="GO37" s="193"/>
      <c r="GP37" s="193"/>
      <c r="GQ37" s="193"/>
      <c r="GR37" s="193"/>
      <c r="GS37" s="193"/>
      <c r="GT37" s="193"/>
      <c r="GU37" s="193"/>
      <c r="GV37" s="193"/>
      <c r="GW37" s="193"/>
      <c r="GX37" s="193"/>
      <c r="GY37" s="193"/>
      <c r="GZ37" s="193"/>
      <c r="HA37" s="193"/>
      <c r="HB37" s="193"/>
      <c r="HC37" s="193"/>
      <c r="HD37" s="193"/>
      <c r="HE37" s="193"/>
      <c r="HF37" s="193"/>
      <c r="HG37" s="193"/>
      <c r="HH37" s="193"/>
      <c r="HI37" s="193"/>
      <c r="HJ37" s="193"/>
      <c r="HK37" s="193"/>
      <c r="HL37" s="193"/>
      <c r="HM37" s="193"/>
      <c r="HN37" s="193"/>
      <c r="HO37" s="193"/>
      <c r="HP37" s="193"/>
      <c r="HQ37" s="193"/>
      <c r="HR37" s="193"/>
      <c r="HS37" s="193"/>
      <c r="HT37" s="193"/>
      <c r="HU37" s="193"/>
      <c r="HV37" s="193"/>
      <c r="HW37" s="193"/>
      <c r="HX37" s="193"/>
      <c r="HY37" s="193"/>
      <c r="HZ37" s="193"/>
      <c r="IA37" s="193"/>
      <c r="IB37" s="193"/>
      <c r="IC37" s="193"/>
      <c r="ID37" s="193"/>
      <c r="IE37" s="193"/>
      <c r="IF37" s="193"/>
      <c r="IG37" s="193"/>
      <c r="IH37" s="193"/>
      <c r="II37" s="193"/>
      <c r="IJ37" s="193"/>
      <c r="IK37" s="193"/>
      <c r="IL37" s="193"/>
      <c r="IM37" s="193"/>
      <c r="IN37" s="193"/>
      <c r="IO37" s="193"/>
      <c r="IP37" s="193"/>
      <c r="IQ37" s="193"/>
      <c r="IR37" s="193"/>
      <c r="IS37" s="193"/>
      <c r="IT37" s="193"/>
      <c r="IU37" s="193"/>
      <c r="IV37" s="193"/>
    </row>
    <row r="38" spans="1:256" s="192" customFormat="1" ht="23.1" customHeight="1">
      <c r="A38" s="178" t="s">
        <v>122</v>
      </c>
      <c r="B38" s="179">
        <v>8205</v>
      </c>
      <c r="C38" s="178"/>
      <c r="D38" s="179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  <c r="GU38" s="193"/>
      <c r="GV38" s="193"/>
      <c r="GW38" s="193"/>
      <c r="GX38" s="193"/>
      <c r="GY38" s="193"/>
      <c r="GZ38" s="193"/>
      <c r="HA38" s="193"/>
      <c r="HB38" s="193"/>
      <c r="HC38" s="193"/>
      <c r="HD38" s="193"/>
      <c r="HE38" s="193"/>
      <c r="HF38" s="193"/>
      <c r="HG38" s="193"/>
      <c r="HH38" s="193"/>
      <c r="HI38" s="193"/>
      <c r="HJ38" s="193"/>
      <c r="HK38" s="193"/>
      <c r="HL38" s="193"/>
      <c r="HM38" s="193"/>
      <c r="HN38" s="193"/>
      <c r="HO38" s="193"/>
      <c r="HP38" s="193"/>
      <c r="HQ38" s="193"/>
      <c r="HR38" s="193"/>
      <c r="HS38" s="193"/>
      <c r="HT38" s="193"/>
      <c r="HU38" s="193"/>
      <c r="HV38" s="193"/>
      <c r="HW38" s="193"/>
      <c r="HX38" s="193"/>
      <c r="HY38" s="193"/>
      <c r="HZ38" s="193"/>
      <c r="IA38" s="193"/>
      <c r="IB38" s="193"/>
      <c r="IC38" s="193"/>
      <c r="ID38" s="193"/>
      <c r="IE38" s="193"/>
      <c r="IF38" s="193"/>
      <c r="IG38" s="193"/>
      <c r="IH38" s="193"/>
      <c r="II38" s="193"/>
      <c r="IJ38" s="193"/>
      <c r="IK38" s="193"/>
      <c r="IL38" s="193"/>
      <c r="IM38" s="193"/>
      <c r="IN38" s="193"/>
      <c r="IO38" s="193"/>
      <c r="IP38" s="193"/>
      <c r="IQ38" s="193"/>
      <c r="IR38" s="193"/>
      <c r="IS38" s="193"/>
      <c r="IT38" s="193"/>
      <c r="IU38" s="193"/>
      <c r="IV38" s="193"/>
    </row>
    <row r="39" spans="1:256" s="192" customFormat="1" ht="23.1" customHeight="1">
      <c r="A39" s="178" t="s">
        <v>123</v>
      </c>
      <c r="B39" s="179">
        <v>4578</v>
      </c>
      <c r="C39" s="178"/>
      <c r="D39" s="179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  <c r="FM39" s="193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  <c r="FY39" s="193"/>
      <c r="FZ39" s="193"/>
      <c r="GA39" s="193"/>
      <c r="GB39" s="193"/>
      <c r="GC39" s="193"/>
      <c r="GD39" s="193"/>
      <c r="GE39" s="193"/>
      <c r="GF39" s="193"/>
      <c r="GG39" s="193"/>
      <c r="GH39" s="193"/>
      <c r="GI39" s="193"/>
      <c r="GJ39" s="193"/>
      <c r="GK39" s="193"/>
      <c r="GL39" s="193"/>
      <c r="GM39" s="193"/>
      <c r="GN39" s="193"/>
      <c r="GO39" s="193"/>
      <c r="GP39" s="193"/>
      <c r="GQ39" s="193"/>
      <c r="GR39" s="193"/>
      <c r="GS39" s="193"/>
      <c r="GT39" s="193"/>
      <c r="GU39" s="193"/>
      <c r="GV39" s="193"/>
      <c r="GW39" s="193"/>
      <c r="GX39" s="193"/>
      <c r="GY39" s="193"/>
      <c r="GZ39" s="193"/>
      <c r="HA39" s="193"/>
      <c r="HB39" s="193"/>
      <c r="HC39" s="193"/>
      <c r="HD39" s="193"/>
      <c r="HE39" s="193"/>
      <c r="HF39" s="193"/>
      <c r="HG39" s="193"/>
      <c r="HH39" s="193"/>
      <c r="HI39" s="193"/>
      <c r="HJ39" s="193"/>
      <c r="HK39" s="193"/>
      <c r="HL39" s="193"/>
      <c r="HM39" s="193"/>
      <c r="HN39" s="193"/>
      <c r="HO39" s="193"/>
      <c r="HP39" s="193"/>
      <c r="HQ39" s="193"/>
      <c r="HR39" s="193"/>
      <c r="HS39" s="193"/>
      <c r="HT39" s="193"/>
      <c r="HU39" s="193"/>
      <c r="HV39" s="193"/>
      <c r="HW39" s="193"/>
      <c r="HX39" s="193"/>
      <c r="HY39" s="193"/>
      <c r="HZ39" s="193"/>
      <c r="IA39" s="193"/>
      <c r="IB39" s="193"/>
      <c r="IC39" s="193"/>
      <c r="ID39" s="193"/>
      <c r="IE39" s="193"/>
      <c r="IF39" s="193"/>
      <c r="IG39" s="193"/>
      <c r="IH39" s="193"/>
      <c r="II39" s="193"/>
      <c r="IJ39" s="193"/>
      <c r="IK39" s="193"/>
      <c r="IL39" s="193"/>
      <c r="IM39" s="193"/>
      <c r="IN39" s="193"/>
      <c r="IO39" s="193"/>
      <c r="IP39" s="193"/>
      <c r="IQ39" s="193"/>
      <c r="IR39" s="193"/>
      <c r="IS39" s="193"/>
      <c r="IT39" s="193"/>
      <c r="IU39" s="193"/>
      <c r="IV39" s="193"/>
    </row>
    <row r="40" spans="1:256" s="192" customFormat="1" ht="23.1" customHeight="1">
      <c r="A40" s="178" t="s">
        <v>124</v>
      </c>
      <c r="B40" s="179">
        <v>1084</v>
      </c>
      <c r="C40" s="178"/>
      <c r="D40" s="179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193"/>
      <c r="EL40" s="193"/>
      <c r="EM40" s="193"/>
      <c r="EN40" s="193"/>
      <c r="EO40" s="193"/>
      <c r="EP40" s="193"/>
      <c r="EQ40" s="193"/>
      <c r="ER40" s="193"/>
      <c r="ES40" s="193"/>
      <c r="ET40" s="193"/>
      <c r="EU40" s="193"/>
      <c r="EV40" s="193"/>
      <c r="EW40" s="193"/>
      <c r="EX40" s="193"/>
      <c r="EY40" s="193"/>
      <c r="EZ40" s="193"/>
      <c r="FA40" s="193"/>
      <c r="FB40" s="193"/>
      <c r="FC40" s="193"/>
      <c r="FD40" s="193"/>
      <c r="FE40" s="193"/>
      <c r="FF40" s="193"/>
      <c r="FG40" s="193"/>
      <c r="FH40" s="193"/>
      <c r="FI40" s="193"/>
      <c r="FJ40" s="193"/>
      <c r="FK40" s="193"/>
      <c r="FL40" s="193"/>
      <c r="FM40" s="193"/>
      <c r="FN40" s="193"/>
      <c r="FO40" s="193"/>
      <c r="FP40" s="193"/>
      <c r="FQ40" s="193"/>
      <c r="FR40" s="193"/>
      <c r="FS40" s="193"/>
      <c r="FT40" s="193"/>
      <c r="FU40" s="193"/>
      <c r="FV40" s="193"/>
      <c r="FW40" s="193"/>
      <c r="FX40" s="193"/>
      <c r="FY40" s="193"/>
      <c r="FZ40" s="193"/>
      <c r="GA40" s="193"/>
      <c r="GB40" s="193"/>
      <c r="GC40" s="193"/>
      <c r="GD40" s="193"/>
      <c r="GE40" s="193"/>
      <c r="GF40" s="193"/>
      <c r="GG40" s="193"/>
      <c r="GH40" s="193"/>
      <c r="GI40" s="193"/>
      <c r="GJ40" s="193"/>
      <c r="GK40" s="193"/>
      <c r="GL40" s="193"/>
      <c r="GM40" s="193"/>
      <c r="GN40" s="193"/>
      <c r="GO40" s="193"/>
      <c r="GP40" s="193"/>
      <c r="GQ40" s="193"/>
      <c r="GR40" s="193"/>
      <c r="GS40" s="193"/>
      <c r="GT40" s="193"/>
      <c r="GU40" s="193"/>
      <c r="GV40" s="193"/>
      <c r="GW40" s="193"/>
      <c r="GX40" s="193"/>
      <c r="GY40" s="193"/>
      <c r="GZ40" s="193"/>
      <c r="HA40" s="193"/>
      <c r="HB40" s="193"/>
      <c r="HC40" s="193"/>
      <c r="HD40" s="193"/>
      <c r="HE40" s="193"/>
      <c r="HF40" s="193"/>
      <c r="HG40" s="193"/>
      <c r="HH40" s="193"/>
      <c r="HI40" s="193"/>
      <c r="HJ40" s="193"/>
      <c r="HK40" s="193"/>
      <c r="HL40" s="193"/>
      <c r="HM40" s="193"/>
      <c r="HN40" s="193"/>
      <c r="HO40" s="193"/>
      <c r="HP40" s="193"/>
      <c r="HQ40" s="193"/>
      <c r="HR40" s="193"/>
      <c r="HS40" s="193"/>
      <c r="HT40" s="193"/>
      <c r="HU40" s="193"/>
      <c r="HV40" s="193"/>
      <c r="HW40" s="193"/>
      <c r="HX40" s="193"/>
      <c r="HY40" s="193"/>
      <c r="HZ40" s="193"/>
      <c r="IA40" s="193"/>
      <c r="IB40" s="193"/>
      <c r="IC40" s="193"/>
      <c r="ID40" s="193"/>
      <c r="IE40" s="193"/>
      <c r="IF40" s="193"/>
      <c r="IG40" s="193"/>
      <c r="IH40" s="193"/>
      <c r="II40" s="193"/>
      <c r="IJ40" s="193"/>
      <c r="IK40" s="193"/>
      <c r="IL40" s="193"/>
      <c r="IM40" s="193"/>
      <c r="IN40" s="193"/>
      <c r="IO40" s="193"/>
      <c r="IP40" s="193"/>
      <c r="IQ40" s="193"/>
      <c r="IR40" s="193"/>
      <c r="IS40" s="193"/>
      <c r="IT40" s="193"/>
      <c r="IU40" s="193"/>
      <c r="IV40" s="193"/>
    </row>
    <row r="41" spans="1:256" s="192" customFormat="1" ht="23.1" customHeight="1">
      <c r="A41" s="176" t="s">
        <v>125</v>
      </c>
      <c r="B41" s="179">
        <v>36032</v>
      </c>
      <c r="C41" s="178"/>
      <c r="D41" s="179"/>
    </row>
    <row r="42" spans="1:256" s="192" customFormat="1" ht="23.1" customHeight="1">
      <c r="A42" s="178" t="s">
        <v>126</v>
      </c>
      <c r="B42" s="179">
        <v>36032</v>
      </c>
      <c r="C42" s="178"/>
      <c r="D42" s="179"/>
    </row>
    <row r="43" spans="1:256" s="192" customFormat="1" ht="23.1" customHeight="1">
      <c r="A43" s="178" t="s">
        <v>127</v>
      </c>
      <c r="B43" s="179">
        <v>0</v>
      </c>
      <c r="C43" s="178"/>
      <c r="D43" s="179"/>
    </row>
    <row r="44" spans="1:256" s="192" customFormat="1" ht="23.1" customHeight="1">
      <c r="A44" s="176" t="s">
        <v>128</v>
      </c>
      <c r="B44" s="179">
        <v>17909</v>
      </c>
      <c r="C44" s="178"/>
      <c r="D44" s="179"/>
    </row>
    <row r="45" spans="1:256" s="192" customFormat="1" ht="23.1" customHeight="1">
      <c r="A45" s="176" t="s">
        <v>129</v>
      </c>
      <c r="B45" s="179">
        <v>0</v>
      </c>
      <c r="C45" s="178"/>
      <c r="D45" s="179"/>
    </row>
    <row r="46" spans="1:256" s="192" customFormat="1" ht="23.1" customHeight="1">
      <c r="A46" s="178"/>
      <c r="B46" s="179"/>
      <c r="C46" s="178"/>
      <c r="D46" s="179"/>
    </row>
    <row r="47" spans="1:256" s="192" customFormat="1" ht="23.1" customHeight="1">
      <c r="A47" s="189" t="s">
        <v>130</v>
      </c>
      <c r="B47" s="177">
        <v>548244</v>
      </c>
      <c r="C47" s="189" t="s">
        <v>131</v>
      </c>
      <c r="D47" s="177">
        <v>548244</v>
      </c>
    </row>
    <row r="48" spans="1:256" s="192" customFormat="1" ht="23.1" customHeight="1"/>
    <row r="49" s="192" customFormat="1" ht="23.1" customHeight="1"/>
    <row r="50" s="192" customFormat="1" ht="23.1" customHeight="1"/>
    <row r="51" s="192" customFormat="1" ht="23.1" customHeight="1"/>
    <row r="52" s="192" customFormat="1" ht="23.1" customHeight="1"/>
    <row r="53" s="192" customFormat="1" ht="23.1" customHeight="1"/>
    <row r="54" s="192" customFormat="1" ht="23.1" customHeight="1"/>
    <row r="55" s="192" customFormat="1" ht="23.1" customHeight="1"/>
    <row r="56" s="192" customFormat="1" ht="23.1" customHeight="1"/>
    <row r="57" s="192" customFormat="1" ht="23.1" customHeight="1"/>
    <row r="58" s="192" customFormat="1" ht="23.1" customHeight="1"/>
    <row r="59" s="192" customFormat="1" ht="23.1" customHeight="1"/>
    <row r="60" s="192" customFormat="1" ht="23.1" customHeight="1"/>
    <row r="61" s="192" customFormat="1" ht="23.1" customHeight="1"/>
    <row r="62" s="192" customFormat="1" ht="23.1" customHeight="1"/>
    <row r="63" s="192" customFormat="1" ht="23.1" customHeight="1"/>
    <row r="64" s="192" customFormat="1" ht="23.1" customHeight="1"/>
    <row r="65" s="192" customFormat="1" ht="23.1" customHeight="1"/>
    <row r="66" s="192" customFormat="1" ht="23.1" customHeight="1"/>
    <row r="67" s="192" customFormat="1" ht="23.1" customHeight="1"/>
    <row r="68" s="192" customFormat="1" ht="23.1" customHeight="1"/>
    <row r="69" s="192" customFormat="1" ht="23.1" customHeight="1"/>
    <row r="70" s="192" customFormat="1" ht="23.1" customHeight="1"/>
    <row r="71" s="192" customFormat="1" ht="23.1" customHeight="1"/>
    <row r="72" s="192" customFormat="1" ht="23.1" customHeight="1"/>
    <row r="73" s="192" customFormat="1" ht="23.1" customHeight="1"/>
    <row r="74" s="192" customFormat="1" ht="23.1" customHeight="1"/>
    <row r="75" s="192" customFormat="1" ht="23.1" customHeight="1"/>
    <row r="76" s="192" customFormat="1" ht="23.1" customHeight="1"/>
    <row r="77" s="192" customFormat="1" ht="23.1" customHeight="1"/>
    <row r="78" s="192" customFormat="1" ht="23.1" customHeight="1"/>
    <row r="79" s="192" customFormat="1" ht="23.1" customHeight="1"/>
    <row r="80" s="192" customFormat="1" ht="23.1" customHeight="1"/>
    <row r="81" spans="1:4" s="192" customFormat="1" ht="23.1" customHeight="1"/>
    <row r="82" spans="1:4" s="192" customFormat="1" ht="23.1" customHeight="1"/>
    <row r="83" spans="1:4" s="192" customFormat="1" ht="23.1" customHeight="1"/>
    <row r="84" spans="1:4" s="192" customFormat="1" ht="23.1" customHeight="1"/>
    <row r="85" spans="1:4" s="192" customFormat="1" ht="23.1" customHeight="1"/>
    <row r="86" spans="1:4" s="192" customFormat="1" ht="23.1" customHeight="1"/>
    <row r="87" spans="1:4" ht="23.1" customHeight="1">
      <c r="A87" s="192"/>
      <c r="B87" s="192"/>
      <c r="C87" s="192"/>
      <c r="D87" s="192"/>
    </row>
    <row r="88" spans="1:4" ht="23.1" customHeight="1">
      <c r="A88" s="192"/>
      <c r="B88" s="192"/>
      <c r="C88" s="192"/>
      <c r="D88" s="192"/>
    </row>
  </sheetData>
  <mergeCells count="3">
    <mergeCell ref="A1:D1"/>
    <mergeCell ref="A3:B3"/>
    <mergeCell ref="C3:D3"/>
  </mergeCells>
  <phoneticPr fontId="96" type="noConversion"/>
  <printOptions horizontalCentered="1"/>
  <pageMargins left="0.27500000000000002" right="0.27500000000000002" top="0.85" bottom="0.72777777777777797" header="0.51180555555555596" footer="0.33055555555555599"/>
  <pageSetup paperSize="9" scale="75" firstPageNumber="7" orientation="portrait" useFirstPageNumber="1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L1312"/>
  <sheetViews>
    <sheetView workbookViewId="0">
      <selection activeCell="A20" sqref="A20"/>
    </sheetView>
  </sheetViews>
  <sheetFormatPr defaultColWidth="9" defaultRowHeight="18" customHeight="1"/>
  <cols>
    <col min="1" max="1" width="55" style="183" customWidth="1"/>
    <col min="2" max="3" width="10.875" style="184" customWidth="1"/>
    <col min="4" max="4" width="10.875" style="183" customWidth="1"/>
    <col min="5" max="16366" width="9" style="183"/>
    <col min="16367" max="16384" width="9" style="185"/>
  </cols>
  <sheetData>
    <row r="1" spans="1:4" s="182" customFormat="1" ht="30" customHeight="1">
      <c r="A1" s="229" t="s">
        <v>8</v>
      </c>
      <c r="B1" s="229"/>
      <c r="C1" s="229"/>
      <c r="D1" s="229"/>
    </row>
    <row r="2" spans="1:4" s="183" customFormat="1" ht="18" customHeight="1">
      <c r="B2" s="184"/>
      <c r="C2" s="184"/>
      <c r="D2" s="181" t="s">
        <v>46</v>
      </c>
    </row>
    <row r="3" spans="1:4" s="183" customFormat="1" ht="62.1" customHeight="1">
      <c r="A3" s="172" t="s">
        <v>132</v>
      </c>
      <c r="B3" s="190" t="s">
        <v>133</v>
      </c>
      <c r="C3" s="172" t="s">
        <v>79</v>
      </c>
      <c r="D3" s="172" t="s">
        <v>134</v>
      </c>
    </row>
    <row r="4" spans="1:4" s="183" customFormat="1" ht="18" customHeight="1">
      <c r="A4" s="176" t="s">
        <v>135</v>
      </c>
      <c r="B4" s="177">
        <v>57632</v>
      </c>
      <c r="C4" s="177">
        <v>60147</v>
      </c>
      <c r="D4" s="186"/>
    </row>
    <row r="5" spans="1:4" s="183" customFormat="1" ht="18" customHeight="1">
      <c r="A5" s="178" t="s">
        <v>136</v>
      </c>
      <c r="B5" s="179">
        <v>737</v>
      </c>
      <c r="C5" s="179">
        <v>577</v>
      </c>
      <c r="D5" s="186"/>
    </row>
    <row r="6" spans="1:4" s="183" customFormat="1" ht="18" customHeight="1">
      <c r="A6" s="178" t="s">
        <v>137</v>
      </c>
      <c r="B6" s="179">
        <v>425</v>
      </c>
      <c r="C6" s="179">
        <v>276</v>
      </c>
      <c r="D6" s="186"/>
    </row>
    <row r="7" spans="1:4" s="183" customFormat="1" ht="18" customHeight="1">
      <c r="A7" s="178" t="s">
        <v>138</v>
      </c>
      <c r="B7" s="179">
        <v>202</v>
      </c>
      <c r="C7" s="179">
        <v>162</v>
      </c>
      <c r="D7" s="186"/>
    </row>
    <row r="8" spans="1:4" s="183" customFormat="1" ht="18" customHeight="1">
      <c r="A8" s="178" t="s">
        <v>139</v>
      </c>
      <c r="B8" s="179">
        <v>0</v>
      </c>
      <c r="C8" s="179">
        <v>0</v>
      </c>
      <c r="D8" s="186"/>
    </row>
    <row r="9" spans="1:4" s="183" customFormat="1" ht="18" customHeight="1">
      <c r="A9" s="178" t="s">
        <v>140</v>
      </c>
      <c r="B9" s="179">
        <v>110</v>
      </c>
      <c r="C9" s="179">
        <v>70</v>
      </c>
      <c r="D9" s="186"/>
    </row>
    <row r="10" spans="1:4" s="183" customFormat="1" ht="18" customHeight="1">
      <c r="A10" s="178" t="s">
        <v>141</v>
      </c>
      <c r="B10" s="179">
        <v>0</v>
      </c>
      <c r="C10" s="179">
        <v>0</v>
      </c>
      <c r="D10" s="186"/>
    </row>
    <row r="11" spans="1:4" s="183" customFormat="1" ht="18" customHeight="1">
      <c r="A11" s="178" t="s">
        <v>142</v>
      </c>
      <c r="B11" s="179">
        <v>0</v>
      </c>
      <c r="C11" s="179">
        <v>0</v>
      </c>
      <c r="D11" s="186"/>
    </row>
    <row r="12" spans="1:4" s="183" customFormat="1" ht="18" customHeight="1">
      <c r="A12" s="178" t="s">
        <v>143</v>
      </c>
      <c r="B12" s="179">
        <v>0</v>
      </c>
      <c r="C12" s="179">
        <v>0</v>
      </c>
      <c r="D12" s="186"/>
    </row>
    <row r="13" spans="1:4" s="183" customFormat="1" ht="18" customHeight="1">
      <c r="A13" s="178" t="s">
        <v>144</v>
      </c>
      <c r="B13" s="179">
        <v>0</v>
      </c>
      <c r="C13" s="179">
        <v>0</v>
      </c>
      <c r="D13" s="186"/>
    </row>
    <row r="14" spans="1:4" s="183" customFormat="1" ht="18" customHeight="1">
      <c r="A14" s="178" t="s">
        <v>145</v>
      </c>
      <c r="B14" s="179">
        <v>0</v>
      </c>
      <c r="C14" s="179">
        <v>0</v>
      </c>
      <c r="D14" s="186"/>
    </row>
    <row r="15" spans="1:4" s="183" customFormat="1" ht="18" customHeight="1">
      <c r="A15" s="178" t="s">
        <v>146</v>
      </c>
      <c r="B15" s="179">
        <v>0</v>
      </c>
      <c r="C15" s="179">
        <v>0</v>
      </c>
      <c r="D15" s="186"/>
    </row>
    <row r="16" spans="1:4" s="183" customFormat="1" ht="18" customHeight="1">
      <c r="A16" s="178" t="s">
        <v>147</v>
      </c>
      <c r="B16" s="179">
        <v>0</v>
      </c>
      <c r="C16" s="179">
        <v>69</v>
      </c>
      <c r="D16" s="186"/>
    </row>
    <row r="17" spans="1:4" s="183" customFormat="1" ht="18" customHeight="1">
      <c r="A17" s="178" t="s">
        <v>148</v>
      </c>
      <c r="B17" s="179">
        <v>540</v>
      </c>
      <c r="C17" s="179">
        <v>723</v>
      </c>
      <c r="D17" s="186"/>
    </row>
    <row r="18" spans="1:4" s="183" customFormat="1" ht="18" customHeight="1">
      <c r="A18" s="178" t="s">
        <v>137</v>
      </c>
      <c r="B18" s="179">
        <v>323</v>
      </c>
      <c r="C18" s="179">
        <v>360</v>
      </c>
      <c r="D18" s="186"/>
    </row>
    <row r="19" spans="1:4" s="183" customFormat="1" ht="18" customHeight="1">
      <c r="A19" s="178" t="s">
        <v>138</v>
      </c>
      <c r="B19" s="179">
        <v>175</v>
      </c>
      <c r="C19" s="179">
        <v>150</v>
      </c>
      <c r="D19" s="186"/>
    </row>
    <row r="20" spans="1:4" s="183" customFormat="1" ht="18" customHeight="1">
      <c r="A20" s="178" t="s">
        <v>139</v>
      </c>
      <c r="B20" s="179">
        <v>0</v>
      </c>
      <c r="C20" s="179"/>
      <c r="D20" s="186"/>
    </row>
    <row r="21" spans="1:4" s="183" customFormat="1" ht="18" customHeight="1">
      <c r="A21" s="178" t="s">
        <v>149</v>
      </c>
      <c r="B21" s="179">
        <v>30</v>
      </c>
      <c r="C21" s="179"/>
      <c r="D21" s="186"/>
    </row>
    <row r="22" spans="1:4" s="183" customFormat="1" ht="18" customHeight="1">
      <c r="A22" s="178" t="s">
        <v>150</v>
      </c>
      <c r="B22" s="179">
        <v>0</v>
      </c>
      <c r="C22" s="179"/>
      <c r="D22" s="186"/>
    </row>
    <row r="23" spans="1:4" s="183" customFormat="1" ht="18" customHeight="1">
      <c r="A23" s="178" t="s">
        <v>151</v>
      </c>
      <c r="B23" s="179">
        <v>0</v>
      </c>
      <c r="C23" s="179"/>
      <c r="D23" s="186"/>
    </row>
    <row r="24" spans="1:4" s="183" customFormat="1" ht="18" customHeight="1">
      <c r="A24" s="178" t="s">
        <v>146</v>
      </c>
      <c r="B24" s="179">
        <v>0</v>
      </c>
      <c r="C24" s="179"/>
      <c r="D24" s="186"/>
    </row>
    <row r="25" spans="1:4" s="183" customFormat="1" ht="18" customHeight="1">
      <c r="A25" s="178" t="s">
        <v>152</v>
      </c>
      <c r="B25" s="179">
        <v>12</v>
      </c>
      <c r="C25" s="179">
        <v>213</v>
      </c>
      <c r="D25" s="186"/>
    </row>
    <row r="26" spans="1:4" s="183" customFormat="1" ht="18" customHeight="1">
      <c r="A26" s="178" t="s">
        <v>153</v>
      </c>
      <c r="B26" s="179">
        <v>34405</v>
      </c>
      <c r="C26" s="179">
        <v>30545</v>
      </c>
      <c r="D26" s="186"/>
    </row>
    <row r="27" spans="1:4" s="183" customFormat="1" ht="18" customHeight="1">
      <c r="A27" s="178" t="s">
        <v>137</v>
      </c>
      <c r="B27" s="179">
        <v>22552</v>
      </c>
      <c r="C27" s="179">
        <v>20510</v>
      </c>
      <c r="D27" s="186"/>
    </row>
    <row r="28" spans="1:4" s="183" customFormat="1" ht="18" customHeight="1">
      <c r="A28" s="178" t="s">
        <v>138</v>
      </c>
      <c r="B28" s="179">
        <v>559</v>
      </c>
      <c r="C28" s="179">
        <v>9700</v>
      </c>
      <c r="D28" s="186"/>
    </row>
    <row r="29" spans="1:4" s="183" customFormat="1" ht="18" customHeight="1">
      <c r="A29" s="178" t="s">
        <v>139</v>
      </c>
      <c r="B29" s="179">
        <v>898</v>
      </c>
      <c r="C29" s="179">
        <v>0</v>
      </c>
      <c r="D29" s="186"/>
    </row>
    <row r="30" spans="1:4" s="183" customFormat="1" ht="18" customHeight="1">
      <c r="A30" s="178" t="s">
        <v>154</v>
      </c>
      <c r="B30" s="179">
        <v>0</v>
      </c>
      <c r="C30" s="179">
        <v>0</v>
      </c>
      <c r="D30" s="186"/>
    </row>
    <row r="31" spans="1:4" s="183" customFormat="1" ht="18" customHeight="1">
      <c r="A31" s="178" t="s">
        <v>155</v>
      </c>
      <c r="B31" s="179">
        <v>0</v>
      </c>
      <c r="C31" s="179">
        <v>0</v>
      </c>
      <c r="D31" s="186"/>
    </row>
    <row r="32" spans="1:4" s="183" customFormat="1" ht="18" customHeight="1">
      <c r="A32" s="178" t="s">
        <v>156</v>
      </c>
      <c r="B32" s="179">
        <v>144</v>
      </c>
      <c r="C32" s="179">
        <v>0</v>
      </c>
      <c r="D32" s="186"/>
    </row>
    <row r="33" spans="1:4" s="183" customFormat="1" ht="18" customHeight="1">
      <c r="A33" s="178" t="s">
        <v>157</v>
      </c>
      <c r="B33" s="179">
        <v>344</v>
      </c>
      <c r="C33" s="179">
        <v>0</v>
      </c>
      <c r="D33" s="186"/>
    </row>
    <row r="34" spans="1:4" s="183" customFormat="1" ht="18" customHeight="1">
      <c r="A34" s="178" t="s">
        <v>158</v>
      </c>
      <c r="B34" s="179">
        <v>0</v>
      </c>
      <c r="C34" s="179">
        <v>0</v>
      </c>
      <c r="D34" s="186"/>
    </row>
    <row r="35" spans="1:4" s="183" customFormat="1" ht="18" customHeight="1">
      <c r="A35" s="178" t="s">
        <v>146</v>
      </c>
      <c r="B35" s="179">
        <v>112</v>
      </c>
      <c r="C35" s="179">
        <v>0</v>
      </c>
      <c r="D35" s="186"/>
    </row>
    <row r="36" spans="1:4" s="183" customFormat="1" ht="18" customHeight="1">
      <c r="A36" s="178" t="s">
        <v>159</v>
      </c>
      <c r="B36" s="179">
        <v>9796</v>
      </c>
      <c r="C36" s="179">
        <v>335</v>
      </c>
      <c r="D36" s="186"/>
    </row>
    <row r="37" spans="1:4" s="183" customFormat="1" ht="18" customHeight="1">
      <c r="A37" s="178" t="s">
        <v>160</v>
      </c>
      <c r="B37" s="179">
        <v>1279</v>
      </c>
      <c r="C37" s="179">
        <v>1161</v>
      </c>
      <c r="D37" s="186"/>
    </row>
    <row r="38" spans="1:4" s="183" customFormat="1" ht="18" customHeight="1">
      <c r="A38" s="178" t="s">
        <v>137</v>
      </c>
      <c r="B38" s="179">
        <v>583</v>
      </c>
      <c r="C38" s="179">
        <v>500</v>
      </c>
      <c r="D38" s="186"/>
    </row>
    <row r="39" spans="1:4" s="183" customFormat="1" ht="18" customHeight="1">
      <c r="A39" s="178" t="s">
        <v>138</v>
      </c>
      <c r="B39" s="179">
        <v>270</v>
      </c>
      <c r="C39" s="179">
        <v>200</v>
      </c>
      <c r="D39" s="186"/>
    </row>
    <row r="40" spans="1:4" s="183" customFormat="1" ht="18" customHeight="1">
      <c r="A40" s="178" t="s">
        <v>139</v>
      </c>
      <c r="B40" s="179">
        <v>0</v>
      </c>
      <c r="C40" s="179">
        <v>0</v>
      </c>
      <c r="D40" s="186"/>
    </row>
    <row r="41" spans="1:4" s="183" customFormat="1" ht="18" customHeight="1">
      <c r="A41" s="178" t="s">
        <v>161</v>
      </c>
      <c r="B41" s="179">
        <v>0</v>
      </c>
      <c r="C41" s="179">
        <v>0</v>
      </c>
      <c r="D41" s="186"/>
    </row>
    <row r="42" spans="1:4" s="183" customFormat="1" ht="18" customHeight="1">
      <c r="A42" s="178" t="s">
        <v>162</v>
      </c>
      <c r="B42" s="179">
        <v>0</v>
      </c>
      <c r="C42" s="179">
        <v>0</v>
      </c>
      <c r="D42" s="186"/>
    </row>
    <row r="43" spans="1:4" s="183" customFormat="1" ht="18" customHeight="1">
      <c r="A43" s="178" t="s">
        <v>163</v>
      </c>
      <c r="B43" s="179">
        <v>20</v>
      </c>
      <c r="C43" s="179">
        <v>0</v>
      </c>
      <c r="D43" s="186"/>
    </row>
    <row r="44" spans="1:4" s="183" customFormat="1" ht="18" customHeight="1">
      <c r="A44" s="178" t="s">
        <v>164</v>
      </c>
      <c r="B44" s="179">
        <v>0</v>
      </c>
      <c r="C44" s="179">
        <v>0</v>
      </c>
      <c r="D44" s="186"/>
    </row>
    <row r="45" spans="1:4" s="183" customFormat="1" ht="18" customHeight="1">
      <c r="A45" s="178" t="s">
        <v>165</v>
      </c>
      <c r="B45" s="179">
        <v>0</v>
      </c>
      <c r="C45" s="179">
        <v>0</v>
      </c>
      <c r="D45" s="186"/>
    </row>
    <row r="46" spans="1:4" s="183" customFormat="1" ht="18" customHeight="1">
      <c r="A46" s="178" t="s">
        <v>146</v>
      </c>
      <c r="B46" s="179">
        <v>0</v>
      </c>
      <c r="C46" s="179">
        <v>0</v>
      </c>
      <c r="D46" s="186"/>
    </row>
    <row r="47" spans="1:4" s="183" customFormat="1" ht="18" customHeight="1">
      <c r="A47" s="178" t="s">
        <v>166</v>
      </c>
      <c r="B47" s="179">
        <v>406</v>
      </c>
      <c r="C47" s="179">
        <v>461</v>
      </c>
      <c r="D47" s="186"/>
    </row>
    <row r="48" spans="1:4" s="183" customFormat="1" ht="18" customHeight="1">
      <c r="A48" s="178" t="s">
        <v>167</v>
      </c>
      <c r="B48" s="179">
        <v>557</v>
      </c>
      <c r="C48" s="179">
        <v>308</v>
      </c>
      <c r="D48" s="186"/>
    </row>
    <row r="49" spans="1:4" s="183" customFormat="1" ht="18" customHeight="1">
      <c r="A49" s="178" t="s">
        <v>137</v>
      </c>
      <c r="B49" s="179">
        <v>143</v>
      </c>
      <c r="C49" s="179">
        <v>120</v>
      </c>
      <c r="D49" s="186"/>
    </row>
    <row r="50" spans="1:4" s="183" customFormat="1" ht="18" customHeight="1">
      <c r="A50" s="178" t="s">
        <v>138</v>
      </c>
      <c r="B50" s="179">
        <v>76</v>
      </c>
      <c r="C50" s="179">
        <v>60</v>
      </c>
      <c r="D50" s="186"/>
    </row>
    <row r="51" spans="1:4" s="183" customFormat="1" ht="18" customHeight="1">
      <c r="A51" s="178" t="s">
        <v>139</v>
      </c>
      <c r="B51" s="179">
        <v>0</v>
      </c>
      <c r="C51" s="179">
        <v>0</v>
      </c>
      <c r="D51" s="186"/>
    </row>
    <row r="52" spans="1:4" s="183" customFormat="1" ht="18" customHeight="1">
      <c r="A52" s="178" t="s">
        <v>168</v>
      </c>
      <c r="B52" s="179">
        <v>0</v>
      </c>
      <c r="C52" s="179">
        <v>0</v>
      </c>
      <c r="D52" s="186"/>
    </row>
    <row r="53" spans="1:4" s="183" customFormat="1" ht="18" customHeight="1">
      <c r="A53" s="178" t="s">
        <v>169</v>
      </c>
      <c r="B53" s="179">
        <v>0</v>
      </c>
      <c r="C53" s="179">
        <v>0</v>
      </c>
      <c r="D53" s="186"/>
    </row>
    <row r="54" spans="1:4" s="183" customFormat="1" ht="18" customHeight="1">
      <c r="A54" s="178" t="s">
        <v>170</v>
      </c>
      <c r="B54" s="179">
        <v>0</v>
      </c>
      <c r="C54" s="179">
        <v>0</v>
      </c>
      <c r="D54" s="186"/>
    </row>
    <row r="55" spans="1:4" s="183" customFormat="1" ht="18" customHeight="1">
      <c r="A55" s="178" t="s">
        <v>171</v>
      </c>
      <c r="B55" s="179">
        <v>110</v>
      </c>
      <c r="C55" s="179">
        <v>0</v>
      </c>
      <c r="D55" s="186"/>
    </row>
    <row r="56" spans="1:4" s="183" customFormat="1" ht="18" customHeight="1">
      <c r="A56" s="178" t="s">
        <v>172</v>
      </c>
      <c r="B56" s="179">
        <v>8</v>
      </c>
      <c r="C56" s="179">
        <v>0</v>
      </c>
      <c r="D56" s="186"/>
    </row>
    <row r="57" spans="1:4" s="183" customFormat="1" ht="18" customHeight="1">
      <c r="A57" s="178" t="s">
        <v>146</v>
      </c>
      <c r="B57" s="179">
        <v>0</v>
      </c>
      <c r="C57" s="179">
        <v>0</v>
      </c>
      <c r="D57" s="186"/>
    </row>
    <row r="58" spans="1:4" s="183" customFormat="1" ht="18" customHeight="1">
      <c r="A58" s="178" t="s">
        <v>173</v>
      </c>
      <c r="B58" s="179">
        <v>220</v>
      </c>
      <c r="C58" s="179">
        <v>128</v>
      </c>
      <c r="D58" s="186"/>
    </row>
    <row r="59" spans="1:4" s="183" customFormat="1" ht="18" customHeight="1">
      <c r="A59" s="178" t="s">
        <v>174</v>
      </c>
      <c r="B59" s="179">
        <v>2918</v>
      </c>
      <c r="C59" s="179">
        <v>1914</v>
      </c>
      <c r="D59" s="186"/>
    </row>
    <row r="60" spans="1:4" s="183" customFormat="1" ht="18" customHeight="1">
      <c r="A60" s="178" t="s">
        <v>137</v>
      </c>
      <c r="B60" s="179">
        <v>1057</v>
      </c>
      <c r="C60" s="179">
        <v>1120</v>
      </c>
      <c r="D60" s="186"/>
    </row>
    <row r="61" spans="1:4" s="183" customFormat="1" ht="18" customHeight="1">
      <c r="A61" s="178" t="s">
        <v>138</v>
      </c>
      <c r="B61" s="179">
        <v>819</v>
      </c>
      <c r="C61" s="179">
        <v>600</v>
      </c>
      <c r="D61" s="186"/>
    </row>
    <row r="62" spans="1:4" s="183" customFormat="1" ht="18" customHeight="1">
      <c r="A62" s="178" t="s">
        <v>139</v>
      </c>
      <c r="B62" s="179">
        <v>0</v>
      </c>
      <c r="C62" s="179">
        <v>20</v>
      </c>
      <c r="D62" s="186"/>
    </row>
    <row r="63" spans="1:4" s="183" customFormat="1" ht="18" customHeight="1">
      <c r="A63" s="178" t="s">
        <v>175</v>
      </c>
      <c r="B63" s="179">
        <v>5</v>
      </c>
      <c r="C63" s="179">
        <v>0</v>
      </c>
      <c r="D63" s="186"/>
    </row>
    <row r="64" spans="1:4" s="183" customFormat="1" ht="18" customHeight="1">
      <c r="A64" s="178" t="s">
        <v>176</v>
      </c>
      <c r="B64" s="179">
        <v>85</v>
      </c>
      <c r="C64" s="179">
        <v>30</v>
      </c>
      <c r="D64" s="186"/>
    </row>
    <row r="65" spans="1:4" s="183" customFormat="1" ht="18" customHeight="1">
      <c r="A65" s="178" t="s">
        <v>177</v>
      </c>
      <c r="B65" s="179">
        <v>1</v>
      </c>
      <c r="C65" s="179">
        <v>5</v>
      </c>
      <c r="D65" s="186"/>
    </row>
    <row r="66" spans="1:4" s="183" customFormat="1" ht="18" customHeight="1">
      <c r="A66" s="178" t="s">
        <v>178</v>
      </c>
      <c r="B66" s="179">
        <v>194</v>
      </c>
      <c r="C66" s="179">
        <v>40</v>
      </c>
      <c r="D66" s="186"/>
    </row>
    <row r="67" spans="1:4" s="183" customFormat="1" ht="18" customHeight="1">
      <c r="A67" s="178" t="s">
        <v>179</v>
      </c>
      <c r="B67" s="179">
        <v>516</v>
      </c>
      <c r="C67" s="179">
        <v>0</v>
      </c>
      <c r="D67" s="186"/>
    </row>
    <row r="68" spans="1:4" s="183" customFormat="1" ht="18" customHeight="1">
      <c r="A68" s="178" t="s">
        <v>146</v>
      </c>
      <c r="B68" s="179">
        <v>0</v>
      </c>
      <c r="C68" s="179">
        <v>0</v>
      </c>
      <c r="D68" s="186"/>
    </row>
    <row r="69" spans="1:4" s="183" customFormat="1" ht="18" customHeight="1">
      <c r="A69" s="178" t="s">
        <v>180</v>
      </c>
      <c r="B69" s="179">
        <v>241</v>
      </c>
      <c r="C69" s="179">
        <v>99</v>
      </c>
      <c r="D69" s="186"/>
    </row>
    <row r="70" spans="1:4" s="183" customFormat="1" ht="18" customHeight="1">
      <c r="A70" s="178" t="s">
        <v>181</v>
      </c>
      <c r="B70" s="179">
        <v>4493</v>
      </c>
      <c r="C70" s="179">
        <v>3500</v>
      </c>
      <c r="D70" s="186"/>
    </row>
    <row r="71" spans="1:4" s="183" customFormat="1" ht="18" customHeight="1">
      <c r="A71" s="178" t="s">
        <v>137</v>
      </c>
      <c r="B71" s="179">
        <v>0</v>
      </c>
      <c r="C71" s="179">
        <v>0</v>
      </c>
      <c r="D71" s="186"/>
    </row>
    <row r="72" spans="1:4" s="183" customFormat="1" ht="18" customHeight="1">
      <c r="A72" s="178" t="s">
        <v>138</v>
      </c>
      <c r="B72" s="179">
        <v>0</v>
      </c>
      <c r="C72" s="179">
        <v>0</v>
      </c>
      <c r="D72" s="186"/>
    </row>
    <row r="73" spans="1:4" s="183" customFormat="1" ht="18" customHeight="1">
      <c r="A73" s="178" t="s">
        <v>139</v>
      </c>
      <c r="B73" s="179">
        <v>0</v>
      </c>
      <c r="C73" s="179">
        <v>0</v>
      </c>
      <c r="D73" s="186"/>
    </row>
    <row r="74" spans="1:4" s="183" customFormat="1" ht="18" customHeight="1">
      <c r="A74" s="178" t="s">
        <v>182</v>
      </c>
      <c r="B74" s="179">
        <v>0</v>
      </c>
      <c r="C74" s="179">
        <v>0</v>
      </c>
      <c r="D74" s="186"/>
    </row>
    <row r="75" spans="1:4" s="183" customFormat="1" ht="18" customHeight="1">
      <c r="A75" s="178" t="s">
        <v>183</v>
      </c>
      <c r="B75" s="179">
        <v>0</v>
      </c>
      <c r="C75" s="179">
        <v>0</v>
      </c>
      <c r="D75" s="186"/>
    </row>
    <row r="76" spans="1:4" s="183" customFormat="1" ht="18" customHeight="1">
      <c r="A76" s="178" t="s">
        <v>184</v>
      </c>
      <c r="B76" s="179">
        <v>133</v>
      </c>
      <c r="C76" s="179">
        <v>0</v>
      </c>
      <c r="D76" s="186"/>
    </row>
    <row r="77" spans="1:4" s="183" customFormat="1" ht="18" customHeight="1">
      <c r="A77" s="178" t="s">
        <v>185</v>
      </c>
      <c r="B77" s="179">
        <v>0</v>
      </c>
      <c r="C77" s="179">
        <v>0</v>
      </c>
      <c r="D77" s="186"/>
    </row>
    <row r="78" spans="1:4" s="183" customFormat="1" ht="18" customHeight="1">
      <c r="A78" s="178" t="s">
        <v>186</v>
      </c>
      <c r="B78" s="179">
        <v>0</v>
      </c>
      <c r="C78" s="179">
        <v>0</v>
      </c>
      <c r="D78" s="186"/>
    </row>
    <row r="79" spans="1:4" s="183" customFormat="1" ht="18" customHeight="1">
      <c r="A79" s="178" t="s">
        <v>178</v>
      </c>
      <c r="B79" s="179">
        <v>0</v>
      </c>
      <c r="C79" s="179">
        <v>0</v>
      </c>
      <c r="D79" s="186"/>
    </row>
    <row r="80" spans="1:4" s="183" customFormat="1" ht="18" customHeight="1">
      <c r="A80" s="178" t="s">
        <v>146</v>
      </c>
      <c r="B80" s="179">
        <v>0</v>
      </c>
      <c r="C80" s="179">
        <v>0</v>
      </c>
      <c r="D80" s="186"/>
    </row>
    <row r="81" spans="1:4" s="183" customFormat="1" ht="18" customHeight="1">
      <c r="A81" s="178" t="s">
        <v>187</v>
      </c>
      <c r="B81" s="179">
        <v>4360</v>
      </c>
      <c r="C81" s="179">
        <v>3500</v>
      </c>
      <c r="D81" s="186"/>
    </row>
    <row r="82" spans="1:4" s="183" customFormat="1" ht="18" customHeight="1">
      <c r="A82" s="178" t="s">
        <v>188</v>
      </c>
      <c r="B82" s="179">
        <v>532</v>
      </c>
      <c r="C82" s="179">
        <v>508</v>
      </c>
      <c r="D82" s="186"/>
    </row>
    <row r="83" spans="1:4" s="183" customFormat="1" ht="18" customHeight="1">
      <c r="A83" s="178" t="s">
        <v>137</v>
      </c>
      <c r="B83" s="179">
        <v>323</v>
      </c>
      <c r="C83" s="179">
        <v>259</v>
      </c>
      <c r="D83" s="186"/>
    </row>
    <row r="84" spans="1:4" s="183" customFormat="1" ht="18" customHeight="1">
      <c r="A84" s="178" t="s">
        <v>138</v>
      </c>
      <c r="B84" s="179">
        <v>109</v>
      </c>
      <c r="C84" s="179">
        <v>100</v>
      </c>
      <c r="D84" s="186"/>
    </row>
    <row r="85" spans="1:4" s="183" customFormat="1" ht="18" customHeight="1">
      <c r="A85" s="178" t="s">
        <v>139</v>
      </c>
      <c r="B85" s="179">
        <v>0</v>
      </c>
      <c r="C85" s="179">
        <v>0</v>
      </c>
      <c r="D85" s="186"/>
    </row>
    <row r="86" spans="1:4" s="183" customFormat="1" ht="18" customHeight="1">
      <c r="A86" s="178" t="s">
        <v>189</v>
      </c>
      <c r="B86" s="179">
        <v>70</v>
      </c>
      <c r="C86" s="179">
        <v>0</v>
      </c>
      <c r="D86" s="186"/>
    </row>
    <row r="87" spans="1:4" s="183" customFormat="1" ht="18" customHeight="1">
      <c r="A87" s="178" t="s">
        <v>190</v>
      </c>
      <c r="B87" s="179">
        <v>0</v>
      </c>
      <c r="C87" s="179">
        <v>0</v>
      </c>
      <c r="D87" s="186"/>
    </row>
    <row r="88" spans="1:4" s="183" customFormat="1" ht="18" customHeight="1">
      <c r="A88" s="178" t="s">
        <v>178</v>
      </c>
      <c r="B88" s="179">
        <v>0</v>
      </c>
      <c r="C88" s="179">
        <v>0</v>
      </c>
      <c r="D88" s="186"/>
    </row>
    <row r="89" spans="1:4" s="183" customFormat="1" ht="18" customHeight="1">
      <c r="A89" s="178" t="s">
        <v>146</v>
      </c>
      <c r="B89" s="179">
        <v>0</v>
      </c>
      <c r="C89" s="179">
        <v>0</v>
      </c>
      <c r="D89" s="186"/>
    </row>
    <row r="90" spans="1:4" s="183" customFormat="1" ht="18" customHeight="1">
      <c r="A90" s="178" t="s">
        <v>191</v>
      </c>
      <c r="B90" s="179">
        <v>30</v>
      </c>
      <c r="C90" s="179">
        <v>149</v>
      </c>
      <c r="D90" s="186"/>
    </row>
    <row r="91" spans="1:4" s="183" customFormat="1" ht="18" customHeight="1">
      <c r="A91" s="178" t="s">
        <v>192</v>
      </c>
      <c r="B91" s="179">
        <v>0</v>
      </c>
      <c r="C91" s="179">
        <v>0</v>
      </c>
      <c r="D91" s="186"/>
    </row>
    <row r="92" spans="1:4" s="183" customFormat="1" ht="18" customHeight="1">
      <c r="A92" s="178" t="s">
        <v>137</v>
      </c>
      <c r="B92" s="179">
        <v>0</v>
      </c>
      <c r="C92" s="179">
        <v>0</v>
      </c>
      <c r="D92" s="186"/>
    </row>
    <row r="93" spans="1:4" s="183" customFormat="1" ht="18" customHeight="1">
      <c r="A93" s="178" t="s">
        <v>138</v>
      </c>
      <c r="B93" s="179">
        <v>0</v>
      </c>
      <c r="C93" s="179">
        <v>0</v>
      </c>
      <c r="D93" s="186"/>
    </row>
    <row r="94" spans="1:4" s="183" customFormat="1" ht="18" customHeight="1">
      <c r="A94" s="178" t="s">
        <v>139</v>
      </c>
      <c r="B94" s="179">
        <v>0</v>
      </c>
      <c r="C94" s="179">
        <v>0</v>
      </c>
      <c r="D94" s="186"/>
    </row>
    <row r="95" spans="1:4" s="183" customFormat="1" ht="18" customHeight="1">
      <c r="A95" s="178" t="s">
        <v>193</v>
      </c>
      <c r="B95" s="179">
        <v>0</v>
      </c>
      <c r="C95" s="179">
        <v>0</v>
      </c>
      <c r="D95" s="186"/>
    </row>
    <row r="96" spans="1:4" s="183" customFormat="1" ht="18" customHeight="1">
      <c r="A96" s="178" t="s">
        <v>194</v>
      </c>
      <c r="B96" s="179">
        <v>0</v>
      </c>
      <c r="C96" s="179">
        <v>0</v>
      </c>
      <c r="D96" s="186"/>
    </row>
    <row r="97" spans="1:4" s="183" customFormat="1" ht="18" customHeight="1">
      <c r="A97" s="178" t="s">
        <v>178</v>
      </c>
      <c r="B97" s="179">
        <v>0</v>
      </c>
      <c r="C97" s="179">
        <v>0</v>
      </c>
      <c r="D97" s="186"/>
    </row>
    <row r="98" spans="1:4" s="183" customFormat="1" ht="18" customHeight="1">
      <c r="A98" s="178" t="s">
        <v>195</v>
      </c>
      <c r="B98" s="179">
        <v>0</v>
      </c>
      <c r="C98" s="179">
        <v>0</v>
      </c>
      <c r="D98" s="186"/>
    </row>
    <row r="99" spans="1:4" s="183" customFormat="1" ht="18" customHeight="1">
      <c r="A99" s="178" t="s">
        <v>196</v>
      </c>
      <c r="B99" s="179">
        <v>0</v>
      </c>
      <c r="C99" s="179">
        <v>0</v>
      </c>
      <c r="D99" s="186"/>
    </row>
    <row r="100" spans="1:4" s="183" customFormat="1" ht="18" customHeight="1">
      <c r="A100" s="178" t="s">
        <v>197</v>
      </c>
      <c r="B100" s="179">
        <v>0</v>
      </c>
      <c r="C100" s="179">
        <v>0</v>
      </c>
      <c r="D100" s="186"/>
    </row>
    <row r="101" spans="1:4" s="183" customFormat="1" ht="18" customHeight="1">
      <c r="A101" s="178" t="s">
        <v>198</v>
      </c>
      <c r="B101" s="179">
        <v>0</v>
      </c>
      <c r="C101" s="179">
        <v>0</v>
      </c>
      <c r="D101" s="186"/>
    </row>
    <row r="102" spans="1:4" s="183" customFormat="1" ht="18" customHeight="1">
      <c r="A102" s="178" t="s">
        <v>146</v>
      </c>
      <c r="B102" s="179">
        <v>0</v>
      </c>
      <c r="C102" s="179">
        <v>0</v>
      </c>
      <c r="D102" s="186"/>
    </row>
    <row r="103" spans="1:4" s="183" customFormat="1" ht="18" customHeight="1">
      <c r="A103" s="178" t="s">
        <v>199</v>
      </c>
      <c r="B103" s="179">
        <v>0</v>
      </c>
      <c r="C103" s="179">
        <v>0</v>
      </c>
      <c r="D103" s="186"/>
    </row>
    <row r="104" spans="1:4" s="183" customFormat="1" ht="18" customHeight="1">
      <c r="A104" s="178" t="s">
        <v>200</v>
      </c>
      <c r="B104" s="179">
        <v>938</v>
      </c>
      <c r="C104" s="179">
        <v>917</v>
      </c>
      <c r="D104" s="186"/>
    </row>
    <row r="105" spans="1:4" s="183" customFormat="1" ht="18" customHeight="1">
      <c r="A105" s="178" t="s">
        <v>137</v>
      </c>
      <c r="B105" s="179">
        <v>744</v>
      </c>
      <c r="C105" s="179">
        <v>421</v>
      </c>
      <c r="D105" s="186"/>
    </row>
    <row r="106" spans="1:4" s="183" customFormat="1" ht="18" customHeight="1">
      <c r="A106" s="178" t="s">
        <v>138</v>
      </c>
      <c r="B106" s="179">
        <v>182</v>
      </c>
      <c r="C106" s="179">
        <v>122</v>
      </c>
      <c r="D106" s="186"/>
    </row>
    <row r="107" spans="1:4" s="183" customFormat="1" ht="18" customHeight="1">
      <c r="A107" s="178" t="s">
        <v>139</v>
      </c>
      <c r="B107" s="179">
        <v>0</v>
      </c>
      <c r="C107" s="179">
        <v>0</v>
      </c>
      <c r="D107" s="186"/>
    </row>
    <row r="108" spans="1:4" s="183" customFormat="1" ht="18" customHeight="1">
      <c r="A108" s="178" t="s">
        <v>201</v>
      </c>
      <c r="B108" s="179">
        <v>0</v>
      </c>
      <c r="C108" s="179">
        <v>0</v>
      </c>
      <c r="D108" s="186"/>
    </row>
    <row r="109" spans="1:4" s="183" customFormat="1" ht="18" customHeight="1">
      <c r="A109" s="178" t="s">
        <v>202</v>
      </c>
      <c r="B109" s="179">
        <v>0</v>
      </c>
      <c r="C109" s="179">
        <v>0</v>
      </c>
      <c r="D109" s="186"/>
    </row>
    <row r="110" spans="1:4" s="183" customFormat="1" ht="18" customHeight="1">
      <c r="A110" s="178" t="s">
        <v>203</v>
      </c>
      <c r="B110" s="179">
        <v>0</v>
      </c>
      <c r="C110" s="179">
        <v>0</v>
      </c>
      <c r="D110" s="186"/>
    </row>
    <row r="111" spans="1:4" s="183" customFormat="1" ht="18" customHeight="1">
      <c r="A111" s="178" t="s">
        <v>146</v>
      </c>
      <c r="B111" s="179">
        <v>0</v>
      </c>
      <c r="C111" s="179">
        <v>0</v>
      </c>
      <c r="D111" s="186"/>
    </row>
    <row r="112" spans="1:4" s="183" customFormat="1" ht="18" customHeight="1">
      <c r="A112" s="178" t="s">
        <v>204</v>
      </c>
      <c r="B112" s="179">
        <v>12</v>
      </c>
      <c r="C112" s="179">
        <v>374</v>
      </c>
      <c r="D112" s="186"/>
    </row>
    <row r="113" spans="1:4" s="183" customFormat="1" ht="18" customHeight="1">
      <c r="A113" s="178" t="s">
        <v>205</v>
      </c>
      <c r="B113" s="179">
        <v>1605</v>
      </c>
      <c r="C113" s="179">
        <v>806</v>
      </c>
      <c r="D113" s="186"/>
    </row>
    <row r="114" spans="1:4" s="183" customFormat="1" ht="18" customHeight="1">
      <c r="A114" s="178" t="s">
        <v>137</v>
      </c>
      <c r="B114" s="179">
        <v>553</v>
      </c>
      <c r="C114" s="179">
        <v>290</v>
      </c>
      <c r="D114" s="186"/>
    </row>
    <row r="115" spans="1:4" s="183" customFormat="1" ht="18" customHeight="1">
      <c r="A115" s="178" t="s">
        <v>138</v>
      </c>
      <c r="B115" s="179">
        <v>336</v>
      </c>
      <c r="C115" s="179">
        <v>149</v>
      </c>
      <c r="D115" s="186"/>
    </row>
    <row r="116" spans="1:4" s="183" customFormat="1" ht="18" customHeight="1">
      <c r="A116" s="178" t="s">
        <v>139</v>
      </c>
      <c r="B116" s="179">
        <v>0</v>
      </c>
      <c r="C116" s="179">
        <v>0</v>
      </c>
      <c r="D116" s="186"/>
    </row>
    <row r="117" spans="1:4" s="183" customFormat="1" ht="18" customHeight="1">
      <c r="A117" s="178" t="s">
        <v>206</v>
      </c>
      <c r="B117" s="179">
        <v>0</v>
      </c>
      <c r="C117" s="179">
        <v>0</v>
      </c>
      <c r="D117" s="186"/>
    </row>
    <row r="118" spans="1:4" s="183" customFormat="1" ht="18" customHeight="1">
      <c r="A118" s="178" t="s">
        <v>207</v>
      </c>
      <c r="B118" s="179">
        <v>0</v>
      </c>
      <c r="C118" s="179">
        <v>0</v>
      </c>
      <c r="D118" s="186"/>
    </row>
    <row r="119" spans="1:4" s="183" customFormat="1" ht="18" customHeight="1">
      <c r="A119" s="178" t="s">
        <v>208</v>
      </c>
      <c r="B119" s="179">
        <v>0</v>
      </c>
      <c r="C119" s="179">
        <v>0</v>
      </c>
      <c r="D119" s="186"/>
    </row>
    <row r="120" spans="1:4" s="183" customFormat="1" ht="18" customHeight="1">
      <c r="A120" s="178" t="s">
        <v>209</v>
      </c>
      <c r="B120" s="179">
        <v>0</v>
      </c>
      <c r="C120" s="179">
        <v>0</v>
      </c>
      <c r="D120" s="186"/>
    </row>
    <row r="121" spans="1:4" s="183" customFormat="1" ht="18" customHeight="1">
      <c r="A121" s="178" t="s">
        <v>210</v>
      </c>
      <c r="B121" s="179">
        <v>711</v>
      </c>
      <c r="C121" s="179">
        <v>230</v>
      </c>
      <c r="D121" s="186"/>
    </row>
    <row r="122" spans="1:4" s="183" customFormat="1" ht="18" customHeight="1">
      <c r="A122" s="178" t="s">
        <v>146</v>
      </c>
      <c r="B122" s="179">
        <v>0</v>
      </c>
      <c r="C122" s="179">
        <v>0</v>
      </c>
      <c r="D122" s="186"/>
    </row>
    <row r="123" spans="1:4" s="183" customFormat="1" ht="18" customHeight="1">
      <c r="A123" s="178" t="s">
        <v>211</v>
      </c>
      <c r="B123" s="179">
        <v>5</v>
      </c>
      <c r="C123" s="179">
        <v>137</v>
      </c>
      <c r="D123" s="186"/>
    </row>
    <row r="124" spans="1:4" s="183" customFormat="1" ht="18" customHeight="1">
      <c r="A124" s="178" t="s">
        <v>212</v>
      </c>
      <c r="B124" s="179">
        <v>0</v>
      </c>
      <c r="C124" s="179">
        <v>0</v>
      </c>
      <c r="D124" s="186"/>
    </row>
    <row r="125" spans="1:4" s="183" customFormat="1" ht="18" customHeight="1">
      <c r="A125" s="178" t="s">
        <v>137</v>
      </c>
      <c r="B125" s="179">
        <v>0</v>
      </c>
      <c r="C125" s="179">
        <v>0</v>
      </c>
      <c r="D125" s="186"/>
    </row>
    <row r="126" spans="1:4" s="183" customFormat="1" ht="18" customHeight="1">
      <c r="A126" s="178" t="s">
        <v>138</v>
      </c>
      <c r="B126" s="179">
        <v>0</v>
      </c>
      <c r="C126" s="179">
        <v>0</v>
      </c>
      <c r="D126" s="186"/>
    </row>
    <row r="127" spans="1:4" s="183" customFormat="1" ht="18" customHeight="1">
      <c r="A127" s="178" t="s">
        <v>139</v>
      </c>
      <c r="B127" s="179">
        <v>0</v>
      </c>
      <c r="C127" s="179">
        <v>0</v>
      </c>
      <c r="D127" s="186"/>
    </row>
    <row r="128" spans="1:4" s="183" customFormat="1" ht="18" customHeight="1">
      <c r="A128" s="178" t="s">
        <v>213</v>
      </c>
      <c r="B128" s="179">
        <v>0</v>
      </c>
      <c r="C128" s="179">
        <v>0</v>
      </c>
      <c r="D128" s="186"/>
    </row>
    <row r="129" spans="1:4" s="183" customFormat="1" ht="18" customHeight="1">
      <c r="A129" s="178" t="s">
        <v>214</v>
      </c>
      <c r="B129" s="179">
        <v>0</v>
      </c>
      <c r="C129" s="179">
        <v>0</v>
      </c>
      <c r="D129" s="186"/>
    </row>
    <row r="130" spans="1:4" s="183" customFormat="1" ht="18" customHeight="1">
      <c r="A130" s="178" t="s">
        <v>215</v>
      </c>
      <c r="B130" s="179">
        <v>0</v>
      </c>
      <c r="C130" s="179">
        <v>0</v>
      </c>
      <c r="D130" s="186"/>
    </row>
    <row r="131" spans="1:4" s="183" customFormat="1" ht="18" customHeight="1">
      <c r="A131" s="178" t="s">
        <v>216</v>
      </c>
      <c r="B131" s="179">
        <v>0</v>
      </c>
      <c r="C131" s="179">
        <v>0</v>
      </c>
      <c r="D131" s="186"/>
    </row>
    <row r="132" spans="1:4" s="183" customFormat="1" ht="18" customHeight="1">
      <c r="A132" s="178" t="s">
        <v>217</v>
      </c>
      <c r="B132" s="179">
        <v>0</v>
      </c>
      <c r="C132" s="179">
        <v>0</v>
      </c>
      <c r="D132" s="186"/>
    </row>
    <row r="133" spans="1:4" s="183" customFormat="1" ht="18" customHeight="1">
      <c r="A133" s="178" t="s">
        <v>218</v>
      </c>
      <c r="B133" s="179">
        <v>0</v>
      </c>
      <c r="C133" s="179">
        <v>0</v>
      </c>
      <c r="D133" s="186"/>
    </row>
    <row r="134" spans="1:4" s="183" customFormat="1" ht="18" customHeight="1">
      <c r="A134" s="178" t="s">
        <v>146</v>
      </c>
      <c r="B134" s="179">
        <v>0</v>
      </c>
      <c r="C134" s="179">
        <v>0</v>
      </c>
      <c r="D134" s="186"/>
    </row>
    <row r="135" spans="1:4" s="183" customFormat="1" ht="18" customHeight="1">
      <c r="A135" s="178" t="s">
        <v>219</v>
      </c>
      <c r="B135" s="179">
        <v>0</v>
      </c>
      <c r="C135" s="179">
        <v>0</v>
      </c>
      <c r="D135" s="186"/>
    </row>
    <row r="136" spans="1:4" s="183" customFormat="1" ht="18" customHeight="1">
      <c r="A136" s="178" t="s">
        <v>220</v>
      </c>
      <c r="B136" s="179">
        <v>17</v>
      </c>
      <c r="C136" s="179">
        <v>0</v>
      </c>
      <c r="D136" s="186"/>
    </row>
    <row r="137" spans="1:4" s="183" customFormat="1" ht="18" customHeight="1">
      <c r="A137" s="178" t="s">
        <v>137</v>
      </c>
      <c r="B137" s="179">
        <v>0</v>
      </c>
      <c r="C137" s="179">
        <v>0</v>
      </c>
      <c r="D137" s="186"/>
    </row>
    <row r="138" spans="1:4" s="183" customFormat="1" ht="18" customHeight="1">
      <c r="A138" s="178" t="s">
        <v>138</v>
      </c>
      <c r="B138" s="179">
        <v>1</v>
      </c>
      <c r="C138" s="179">
        <v>0</v>
      </c>
      <c r="D138" s="186"/>
    </row>
    <row r="139" spans="1:4" s="183" customFormat="1" ht="18" customHeight="1">
      <c r="A139" s="178" t="s">
        <v>139</v>
      </c>
      <c r="B139" s="179">
        <v>0</v>
      </c>
      <c r="C139" s="179">
        <v>0</v>
      </c>
      <c r="D139" s="186"/>
    </row>
    <row r="140" spans="1:4" s="183" customFormat="1" ht="18" customHeight="1">
      <c r="A140" s="178" t="s">
        <v>221</v>
      </c>
      <c r="B140" s="179">
        <v>16</v>
      </c>
      <c r="C140" s="179">
        <v>0</v>
      </c>
      <c r="D140" s="186"/>
    </row>
    <row r="141" spans="1:4" s="183" customFormat="1" ht="18" customHeight="1">
      <c r="A141" s="178" t="s">
        <v>146</v>
      </c>
      <c r="B141" s="179">
        <v>0</v>
      </c>
      <c r="C141" s="179">
        <v>0</v>
      </c>
      <c r="D141" s="186"/>
    </row>
    <row r="142" spans="1:4" s="183" customFormat="1" ht="18" customHeight="1">
      <c r="A142" s="178" t="s">
        <v>222</v>
      </c>
      <c r="B142" s="179">
        <v>0</v>
      </c>
      <c r="C142" s="179">
        <v>0</v>
      </c>
      <c r="D142" s="186"/>
    </row>
    <row r="143" spans="1:4" s="183" customFormat="1" ht="18" customHeight="1">
      <c r="A143" s="178" t="s">
        <v>223</v>
      </c>
      <c r="B143" s="179">
        <v>0</v>
      </c>
      <c r="C143" s="179">
        <v>0</v>
      </c>
      <c r="D143" s="186"/>
    </row>
    <row r="144" spans="1:4" s="183" customFormat="1" ht="18" customHeight="1">
      <c r="A144" s="178" t="s">
        <v>137</v>
      </c>
      <c r="B144" s="179">
        <v>0</v>
      </c>
      <c r="C144" s="179">
        <v>0</v>
      </c>
      <c r="D144" s="186"/>
    </row>
    <row r="145" spans="1:4" s="183" customFormat="1" ht="18" customHeight="1">
      <c r="A145" s="178" t="s">
        <v>138</v>
      </c>
      <c r="B145" s="179">
        <v>0</v>
      </c>
      <c r="C145" s="179">
        <v>0</v>
      </c>
      <c r="D145" s="186"/>
    </row>
    <row r="146" spans="1:4" s="183" customFormat="1" ht="18" customHeight="1">
      <c r="A146" s="178" t="s">
        <v>139</v>
      </c>
      <c r="B146" s="179">
        <v>0</v>
      </c>
      <c r="C146" s="179">
        <v>0</v>
      </c>
      <c r="D146" s="186"/>
    </row>
    <row r="147" spans="1:4" s="183" customFormat="1" ht="18" customHeight="1">
      <c r="A147" s="178" t="s">
        <v>224</v>
      </c>
      <c r="B147" s="179">
        <v>0</v>
      </c>
      <c r="C147" s="179">
        <v>0</v>
      </c>
      <c r="D147" s="186"/>
    </row>
    <row r="148" spans="1:4" s="183" customFormat="1" ht="18" customHeight="1">
      <c r="A148" s="178" t="s">
        <v>225</v>
      </c>
      <c r="B148" s="179">
        <v>0</v>
      </c>
      <c r="C148" s="179">
        <v>0</v>
      </c>
      <c r="D148" s="186"/>
    </row>
    <row r="149" spans="1:4" s="183" customFormat="1" ht="18" customHeight="1">
      <c r="A149" s="178" t="s">
        <v>146</v>
      </c>
      <c r="B149" s="179">
        <v>0</v>
      </c>
      <c r="C149" s="179">
        <v>0</v>
      </c>
      <c r="D149" s="186"/>
    </row>
    <row r="150" spans="1:4" s="183" customFormat="1" ht="18" customHeight="1">
      <c r="A150" s="178" t="s">
        <v>226</v>
      </c>
      <c r="B150" s="179">
        <v>0</v>
      </c>
      <c r="C150" s="179">
        <v>0</v>
      </c>
      <c r="D150" s="186"/>
    </row>
    <row r="151" spans="1:4" s="183" customFormat="1" ht="18" customHeight="1">
      <c r="A151" s="178" t="s">
        <v>227</v>
      </c>
      <c r="B151" s="179">
        <v>277</v>
      </c>
      <c r="C151" s="179">
        <v>252</v>
      </c>
      <c r="D151" s="186"/>
    </row>
    <row r="152" spans="1:4" s="183" customFormat="1" ht="18" customHeight="1">
      <c r="A152" s="178" t="s">
        <v>137</v>
      </c>
      <c r="B152" s="179">
        <v>129</v>
      </c>
      <c r="C152" s="179">
        <v>82</v>
      </c>
      <c r="D152" s="186"/>
    </row>
    <row r="153" spans="1:4" s="183" customFormat="1" ht="18" customHeight="1">
      <c r="A153" s="178" t="s">
        <v>138</v>
      </c>
      <c r="B153" s="179">
        <v>50</v>
      </c>
      <c r="C153" s="179">
        <v>116</v>
      </c>
      <c r="D153" s="186"/>
    </row>
    <row r="154" spans="1:4" s="183" customFormat="1" ht="18" customHeight="1">
      <c r="A154" s="178" t="s">
        <v>139</v>
      </c>
      <c r="B154" s="179">
        <v>0</v>
      </c>
      <c r="C154" s="179">
        <v>0</v>
      </c>
      <c r="D154" s="186"/>
    </row>
    <row r="155" spans="1:4" s="183" customFormat="1" ht="18" customHeight="1">
      <c r="A155" s="178" t="s">
        <v>228</v>
      </c>
      <c r="B155" s="179">
        <v>86</v>
      </c>
      <c r="C155" s="179">
        <v>12</v>
      </c>
      <c r="D155" s="186"/>
    </row>
    <row r="156" spans="1:4" s="183" customFormat="1" ht="18" customHeight="1">
      <c r="A156" s="178" t="s">
        <v>229</v>
      </c>
      <c r="B156" s="179">
        <v>12</v>
      </c>
      <c r="C156" s="179">
        <v>42</v>
      </c>
      <c r="D156" s="186"/>
    </row>
    <row r="157" spans="1:4" s="183" customFormat="1" ht="18" customHeight="1">
      <c r="A157" s="178" t="s">
        <v>230</v>
      </c>
      <c r="B157" s="179">
        <v>67</v>
      </c>
      <c r="C157" s="179">
        <v>113</v>
      </c>
      <c r="D157" s="186"/>
    </row>
    <row r="158" spans="1:4" s="183" customFormat="1" ht="18" customHeight="1">
      <c r="A158" s="178" t="s">
        <v>137</v>
      </c>
      <c r="B158" s="179">
        <v>37</v>
      </c>
      <c r="C158" s="179">
        <v>90</v>
      </c>
      <c r="D158" s="186"/>
    </row>
    <row r="159" spans="1:4" s="183" customFormat="1" ht="18" customHeight="1">
      <c r="A159" s="178" t="s">
        <v>138</v>
      </c>
      <c r="B159" s="179">
        <v>21</v>
      </c>
      <c r="C159" s="179">
        <v>18</v>
      </c>
      <c r="D159" s="186"/>
    </row>
    <row r="160" spans="1:4" s="183" customFormat="1" ht="18" customHeight="1">
      <c r="A160" s="178" t="s">
        <v>139</v>
      </c>
      <c r="B160" s="179">
        <v>0</v>
      </c>
      <c r="C160" s="179">
        <v>0</v>
      </c>
      <c r="D160" s="186"/>
    </row>
    <row r="161" spans="1:4" s="183" customFormat="1" ht="18" customHeight="1">
      <c r="A161" s="178" t="s">
        <v>151</v>
      </c>
      <c r="B161" s="179">
        <v>0</v>
      </c>
      <c r="C161" s="179">
        <v>0</v>
      </c>
      <c r="D161" s="186"/>
    </row>
    <row r="162" spans="1:4" s="183" customFormat="1" ht="18" customHeight="1">
      <c r="A162" s="178" t="s">
        <v>146</v>
      </c>
      <c r="B162" s="179">
        <v>6</v>
      </c>
      <c r="C162" s="179">
        <v>0</v>
      </c>
      <c r="D162" s="186"/>
    </row>
    <row r="163" spans="1:4" s="183" customFormat="1" ht="18" customHeight="1">
      <c r="A163" s="178" t="s">
        <v>231</v>
      </c>
      <c r="B163" s="179">
        <v>3</v>
      </c>
      <c r="C163" s="179">
        <v>5</v>
      </c>
      <c r="D163" s="186"/>
    </row>
    <row r="164" spans="1:4" s="183" customFormat="1" ht="18" customHeight="1">
      <c r="A164" s="178" t="s">
        <v>232</v>
      </c>
      <c r="B164" s="179">
        <v>372</v>
      </c>
      <c r="C164" s="179">
        <v>345</v>
      </c>
      <c r="D164" s="186"/>
    </row>
    <row r="165" spans="1:4" s="183" customFormat="1" ht="18" customHeight="1">
      <c r="A165" s="178" t="s">
        <v>137</v>
      </c>
      <c r="B165" s="179">
        <v>193</v>
      </c>
      <c r="C165" s="179">
        <v>173</v>
      </c>
      <c r="D165" s="186"/>
    </row>
    <row r="166" spans="1:4" s="183" customFormat="1" ht="18" customHeight="1">
      <c r="A166" s="178" t="s">
        <v>138</v>
      </c>
      <c r="B166" s="179">
        <v>152</v>
      </c>
      <c r="C166" s="179">
        <v>96</v>
      </c>
      <c r="D166" s="186"/>
    </row>
    <row r="167" spans="1:4" s="183" customFormat="1" ht="18" customHeight="1">
      <c r="A167" s="178" t="s">
        <v>139</v>
      </c>
      <c r="B167" s="179">
        <v>0</v>
      </c>
      <c r="C167" s="179">
        <v>0</v>
      </c>
      <c r="D167" s="186"/>
    </row>
    <row r="168" spans="1:4" s="183" customFormat="1" ht="18" customHeight="1">
      <c r="A168" s="178" t="s">
        <v>233</v>
      </c>
      <c r="B168" s="179">
        <v>0</v>
      </c>
      <c r="C168" s="179">
        <v>0</v>
      </c>
      <c r="D168" s="186"/>
    </row>
    <row r="169" spans="1:4" s="183" customFormat="1" ht="18" customHeight="1">
      <c r="A169" s="178" t="s">
        <v>146</v>
      </c>
      <c r="B169" s="179">
        <v>0</v>
      </c>
      <c r="C169" s="179">
        <v>0</v>
      </c>
      <c r="D169" s="186"/>
    </row>
    <row r="170" spans="1:4" s="183" customFormat="1" ht="18" customHeight="1">
      <c r="A170" s="178" t="s">
        <v>234</v>
      </c>
      <c r="B170" s="179">
        <v>27</v>
      </c>
      <c r="C170" s="179">
        <v>76</v>
      </c>
      <c r="D170" s="186"/>
    </row>
    <row r="171" spans="1:4" s="183" customFormat="1" ht="18" customHeight="1">
      <c r="A171" s="178" t="s">
        <v>235</v>
      </c>
      <c r="B171" s="179">
        <v>965</v>
      </c>
      <c r="C171" s="179">
        <v>1097</v>
      </c>
      <c r="D171" s="186"/>
    </row>
    <row r="172" spans="1:4" s="183" customFormat="1" ht="18" customHeight="1">
      <c r="A172" s="178" t="s">
        <v>137</v>
      </c>
      <c r="B172" s="179">
        <v>406</v>
      </c>
      <c r="C172" s="179">
        <v>422</v>
      </c>
      <c r="D172" s="186"/>
    </row>
    <row r="173" spans="1:4" s="183" customFormat="1" ht="18" customHeight="1">
      <c r="A173" s="178" t="s">
        <v>138</v>
      </c>
      <c r="B173" s="179">
        <v>312</v>
      </c>
      <c r="C173" s="179">
        <v>491</v>
      </c>
      <c r="D173" s="186"/>
    </row>
    <row r="174" spans="1:4" s="183" customFormat="1" ht="18" customHeight="1">
      <c r="A174" s="178" t="s">
        <v>139</v>
      </c>
      <c r="B174" s="179">
        <v>0</v>
      </c>
      <c r="C174" s="179">
        <v>0</v>
      </c>
      <c r="D174" s="186"/>
    </row>
    <row r="175" spans="1:4" s="183" customFormat="1" ht="18" customHeight="1">
      <c r="A175" s="178" t="s">
        <v>236</v>
      </c>
      <c r="B175" s="179">
        <v>0</v>
      </c>
      <c r="C175" s="179">
        <v>0</v>
      </c>
      <c r="D175" s="186"/>
    </row>
    <row r="176" spans="1:4" s="183" customFormat="1" ht="18" customHeight="1">
      <c r="A176" s="178" t="s">
        <v>146</v>
      </c>
      <c r="B176" s="179">
        <v>0</v>
      </c>
      <c r="C176" s="179">
        <v>0</v>
      </c>
      <c r="D176" s="186"/>
    </row>
    <row r="177" spans="1:4" s="183" customFormat="1" ht="18" customHeight="1">
      <c r="A177" s="178" t="s">
        <v>237</v>
      </c>
      <c r="B177" s="179">
        <v>247</v>
      </c>
      <c r="C177" s="179">
        <v>184</v>
      </c>
      <c r="D177" s="186"/>
    </row>
    <row r="178" spans="1:4" s="183" customFormat="1" ht="18" customHeight="1">
      <c r="A178" s="178" t="s">
        <v>238</v>
      </c>
      <c r="B178" s="179">
        <v>752</v>
      </c>
      <c r="C178" s="179">
        <v>462</v>
      </c>
      <c r="D178" s="186"/>
    </row>
    <row r="179" spans="1:4" s="183" customFormat="1" ht="18" customHeight="1">
      <c r="A179" s="178" t="s">
        <v>137</v>
      </c>
      <c r="B179" s="179">
        <v>270</v>
      </c>
      <c r="C179" s="179">
        <v>230</v>
      </c>
      <c r="D179" s="186"/>
    </row>
    <row r="180" spans="1:4" s="183" customFormat="1" ht="18" customHeight="1">
      <c r="A180" s="178" t="s">
        <v>138</v>
      </c>
      <c r="B180" s="179">
        <v>187</v>
      </c>
      <c r="C180" s="179">
        <v>115</v>
      </c>
      <c r="D180" s="186"/>
    </row>
    <row r="181" spans="1:4" s="183" customFormat="1" ht="18" customHeight="1">
      <c r="A181" s="178" t="s">
        <v>139</v>
      </c>
      <c r="B181" s="179">
        <v>0</v>
      </c>
      <c r="C181" s="179">
        <v>0</v>
      </c>
      <c r="D181" s="186"/>
    </row>
    <row r="182" spans="1:4" s="183" customFormat="1" ht="18" customHeight="1">
      <c r="A182" s="178" t="s">
        <v>239</v>
      </c>
      <c r="B182" s="179">
        <v>0</v>
      </c>
      <c r="C182" s="179">
        <v>0</v>
      </c>
      <c r="D182" s="186"/>
    </row>
    <row r="183" spans="1:4" s="183" customFormat="1" ht="18" customHeight="1">
      <c r="A183" s="178" t="s">
        <v>146</v>
      </c>
      <c r="B183" s="179">
        <v>0</v>
      </c>
      <c r="C183" s="179">
        <v>0</v>
      </c>
      <c r="D183" s="186"/>
    </row>
    <row r="184" spans="1:4" s="183" customFormat="1" ht="18" customHeight="1">
      <c r="A184" s="178" t="s">
        <v>240</v>
      </c>
      <c r="B184" s="179">
        <v>295</v>
      </c>
      <c r="C184" s="179">
        <v>117</v>
      </c>
      <c r="D184" s="186"/>
    </row>
    <row r="185" spans="1:4" s="183" customFormat="1" ht="18" customHeight="1">
      <c r="A185" s="178" t="s">
        <v>241</v>
      </c>
      <c r="B185" s="179">
        <v>363</v>
      </c>
      <c r="C185" s="179">
        <v>249</v>
      </c>
      <c r="D185" s="186"/>
    </row>
    <row r="186" spans="1:4" s="183" customFormat="1" ht="18" customHeight="1">
      <c r="A186" s="178" t="s">
        <v>137</v>
      </c>
      <c r="B186" s="179">
        <v>121</v>
      </c>
      <c r="C186" s="179">
        <v>120</v>
      </c>
      <c r="D186" s="186"/>
    </row>
    <row r="187" spans="1:4" s="183" customFormat="1" ht="18" customHeight="1">
      <c r="A187" s="178" t="s">
        <v>138</v>
      </c>
      <c r="B187" s="179">
        <v>176</v>
      </c>
      <c r="C187" s="179">
        <v>76</v>
      </c>
      <c r="D187" s="186"/>
    </row>
    <row r="188" spans="1:4" s="183" customFormat="1" ht="18" customHeight="1">
      <c r="A188" s="178" t="s">
        <v>139</v>
      </c>
      <c r="B188" s="179">
        <v>0</v>
      </c>
      <c r="C188" s="179">
        <v>0</v>
      </c>
      <c r="D188" s="186"/>
    </row>
    <row r="189" spans="1:4" s="183" customFormat="1" ht="18" customHeight="1">
      <c r="A189" s="178" t="s">
        <v>242</v>
      </c>
      <c r="B189" s="179">
        <v>0</v>
      </c>
      <c r="C189" s="179">
        <v>0</v>
      </c>
      <c r="D189" s="186"/>
    </row>
    <row r="190" spans="1:4" s="183" customFormat="1" ht="18" customHeight="1">
      <c r="A190" s="178" t="s">
        <v>146</v>
      </c>
      <c r="B190" s="179">
        <v>0</v>
      </c>
      <c r="C190" s="179">
        <v>0</v>
      </c>
      <c r="D190" s="186"/>
    </row>
    <row r="191" spans="1:4" s="183" customFormat="1" ht="18" customHeight="1">
      <c r="A191" s="178" t="s">
        <v>243</v>
      </c>
      <c r="B191" s="179">
        <v>66</v>
      </c>
      <c r="C191" s="179">
        <v>53</v>
      </c>
      <c r="D191" s="186"/>
    </row>
    <row r="192" spans="1:4" s="183" customFormat="1" ht="18" customHeight="1">
      <c r="A192" s="178" t="s">
        <v>244</v>
      </c>
      <c r="B192" s="179">
        <v>276</v>
      </c>
      <c r="C192" s="179">
        <v>295</v>
      </c>
      <c r="D192" s="186"/>
    </row>
    <row r="193" spans="1:4" s="183" customFormat="1" ht="18" customHeight="1">
      <c r="A193" s="178" t="s">
        <v>137</v>
      </c>
      <c r="B193" s="179">
        <v>129</v>
      </c>
      <c r="C193" s="179">
        <v>157</v>
      </c>
      <c r="D193" s="186"/>
    </row>
    <row r="194" spans="1:4" s="183" customFormat="1" ht="18" customHeight="1">
      <c r="A194" s="178" t="s">
        <v>138</v>
      </c>
      <c r="B194" s="179">
        <v>114</v>
      </c>
      <c r="C194" s="179">
        <v>97</v>
      </c>
      <c r="D194" s="186"/>
    </row>
    <row r="195" spans="1:4" s="183" customFormat="1" ht="18" customHeight="1">
      <c r="A195" s="178" t="s">
        <v>139</v>
      </c>
      <c r="B195" s="179">
        <v>0</v>
      </c>
      <c r="C195" s="179">
        <v>0</v>
      </c>
      <c r="D195" s="186"/>
    </row>
    <row r="196" spans="1:4" s="183" customFormat="1" ht="18" customHeight="1">
      <c r="A196" s="178" t="s">
        <v>245</v>
      </c>
      <c r="B196" s="179">
        <v>0</v>
      </c>
      <c r="C196" s="179">
        <v>0</v>
      </c>
      <c r="D196" s="186"/>
    </row>
    <row r="197" spans="1:4" s="183" customFormat="1" ht="18" customHeight="1">
      <c r="A197" s="178" t="s">
        <v>246</v>
      </c>
      <c r="B197" s="179">
        <v>0</v>
      </c>
      <c r="C197" s="179">
        <v>0</v>
      </c>
      <c r="D197" s="186"/>
    </row>
    <row r="198" spans="1:4" s="183" customFormat="1" ht="18" customHeight="1">
      <c r="A198" s="178" t="s">
        <v>146</v>
      </c>
      <c r="B198" s="179">
        <v>0</v>
      </c>
      <c r="C198" s="179">
        <v>0</v>
      </c>
      <c r="D198" s="187"/>
    </row>
    <row r="199" spans="1:4" s="183" customFormat="1" ht="18" customHeight="1">
      <c r="A199" s="178" t="s">
        <v>247</v>
      </c>
      <c r="B199" s="179">
        <v>33</v>
      </c>
      <c r="C199" s="179">
        <v>41</v>
      </c>
      <c r="D199" s="187"/>
    </row>
    <row r="200" spans="1:4" s="183" customFormat="1" ht="18" customHeight="1">
      <c r="A200" s="178" t="s">
        <v>248</v>
      </c>
      <c r="B200" s="179">
        <v>13</v>
      </c>
      <c r="C200" s="179">
        <v>0</v>
      </c>
      <c r="D200" s="187"/>
    </row>
    <row r="201" spans="1:4" s="183" customFormat="1" ht="18" customHeight="1">
      <c r="A201" s="178" t="s">
        <v>137</v>
      </c>
      <c r="B201" s="179">
        <v>13</v>
      </c>
      <c r="C201" s="179">
        <v>0</v>
      </c>
      <c r="D201" s="186"/>
    </row>
    <row r="202" spans="1:4" s="183" customFormat="1" ht="18" customHeight="1">
      <c r="A202" s="178" t="s">
        <v>138</v>
      </c>
      <c r="B202" s="179">
        <v>0</v>
      </c>
      <c r="C202" s="179">
        <v>0</v>
      </c>
      <c r="D202" s="186"/>
    </row>
    <row r="203" spans="1:4" s="183" customFormat="1" ht="18" customHeight="1">
      <c r="A203" s="178" t="s">
        <v>139</v>
      </c>
      <c r="B203" s="179">
        <v>0</v>
      </c>
      <c r="C203" s="179">
        <v>0</v>
      </c>
      <c r="D203" s="186"/>
    </row>
    <row r="204" spans="1:4" s="183" customFormat="1" ht="18" customHeight="1">
      <c r="A204" s="178" t="s">
        <v>146</v>
      </c>
      <c r="B204" s="179">
        <v>0</v>
      </c>
      <c r="C204" s="179">
        <v>0</v>
      </c>
      <c r="D204" s="186"/>
    </row>
    <row r="205" spans="1:4" s="183" customFormat="1" ht="18" customHeight="1">
      <c r="A205" s="178" t="s">
        <v>249</v>
      </c>
      <c r="B205" s="179">
        <v>0</v>
      </c>
      <c r="C205" s="179">
        <v>0</v>
      </c>
      <c r="D205" s="186"/>
    </row>
    <row r="206" spans="1:4" s="183" customFormat="1" ht="18" customHeight="1">
      <c r="A206" s="178" t="s">
        <v>250</v>
      </c>
      <c r="B206" s="179">
        <v>464</v>
      </c>
      <c r="C206" s="179">
        <v>0</v>
      </c>
      <c r="D206" s="186"/>
    </row>
    <row r="207" spans="1:4" s="183" customFormat="1" ht="18" customHeight="1">
      <c r="A207" s="178" t="s">
        <v>137</v>
      </c>
      <c r="B207" s="179">
        <v>2020</v>
      </c>
      <c r="C207" s="179">
        <v>0</v>
      </c>
      <c r="D207" s="186"/>
    </row>
    <row r="208" spans="1:4" s="183" customFormat="1" ht="18" customHeight="1">
      <c r="A208" s="178" t="s">
        <v>138</v>
      </c>
      <c r="B208" s="179">
        <v>207</v>
      </c>
      <c r="C208" s="179">
        <v>0</v>
      </c>
      <c r="D208" s="186"/>
    </row>
    <row r="209" spans="1:4" s="183" customFormat="1" ht="18" customHeight="1">
      <c r="A209" s="178" t="s">
        <v>139</v>
      </c>
      <c r="B209" s="179">
        <v>0</v>
      </c>
      <c r="C209" s="179">
        <v>0</v>
      </c>
      <c r="D209" s="186"/>
    </row>
    <row r="210" spans="1:4" s="183" customFormat="1" ht="18" customHeight="1">
      <c r="A210" s="178" t="s">
        <v>146</v>
      </c>
      <c r="B210" s="179">
        <v>0</v>
      </c>
      <c r="C210" s="179">
        <v>0</v>
      </c>
      <c r="D210" s="186"/>
    </row>
    <row r="211" spans="1:4" s="183" customFormat="1" ht="18" customHeight="1">
      <c r="A211" s="178" t="s">
        <v>251</v>
      </c>
      <c r="B211" s="179">
        <v>55</v>
      </c>
      <c r="C211" s="179">
        <v>0</v>
      </c>
      <c r="D211" s="186"/>
    </row>
    <row r="212" spans="1:4" s="183" customFormat="1" ht="18" customHeight="1">
      <c r="A212" s="178" t="s">
        <v>252</v>
      </c>
      <c r="B212" s="179">
        <v>127</v>
      </c>
      <c r="C212" s="179">
        <v>325</v>
      </c>
      <c r="D212" s="186"/>
    </row>
    <row r="213" spans="1:4" s="183" customFormat="1" ht="18" customHeight="1">
      <c r="A213" s="178" t="s">
        <v>137</v>
      </c>
      <c r="B213" s="179">
        <v>64</v>
      </c>
      <c r="C213" s="179">
        <v>51</v>
      </c>
      <c r="D213" s="186"/>
    </row>
    <row r="214" spans="1:4" s="183" customFormat="1" ht="18" customHeight="1">
      <c r="A214" s="178" t="s">
        <v>138</v>
      </c>
      <c r="B214" s="179">
        <v>63</v>
      </c>
      <c r="C214" s="179">
        <v>36</v>
      </c>
      <c r="D214" s="186"/>
    </row>
    <row r="215" spans="1:4" s="183" customFormat="1" ht="18" customHeight="1">
      <c r="A215" s="178" t="s">
        <v>139</v>
      </c>
      <c r="B215" s="179">
        <v>0</v>
      </c>
      <c r="C215" s="179"/>
      <c r="D215" s="186"/>
    </row>
    <row r="216" spans="1:4" s="183" customFormat="1" ht="18" customHeight="1">
      <c r="A216" s="178" t="s">
        <v>253</v>
      </c>
      <c r="B216" s="179">
        <v>0</v>
      </c>
      <c r="C216" s="179">
        <v>119</v>
      </c>
      <c r="D216" s="186"/>
    </row>
    <row r="217" spans="1:4" s="183" customFormat="1" ht="18" customHeight="1">
      <c r="A217" s="178" t="s">
        <v>146</v>
      </c>
      <c r="B217" s="179">
        <v>0</v>
      </c>
      <c r="C217" s="179"/>
      <c r="D217" s="186"/>
    </row>
    <row r="218" spans="1:4" s="183" customFormat="1" ht="18" customHeight="1">
      <c r="A218" s="178" t="s">
        <v>254</v>
      </c>
      <c r="B218" s="179">
        <v>0</v>
      </c>
      <c r="C218" s="179">
        <v>119</v>
      </c>
      <c r="D218" s="186"/>
    </row>
    <row r="219" spans="1:4" s="183" customFormat="1" ht="18" customHeight="1">
      <c r="A219" s="178" t="s">
        <v>255</v>
      </c>
      <c r="B219" s="179">
        <v>3363</v>
      </c>
      <c r="C219" s="179">
        <v>2510</v>
      </c>
      <c r="D219" s="186"/>
    </row>
    <row r="220" spans="1:4" s="183" customFormat="1" ht="18" customHeight="1">
      <c r="A220" s="178" t="s">
        <v>137</v>
      </c>
      <c r="B220" s="179">
        <v>1940</v>
      </c>
      <c r="C220" s="179">
        <v>876</v>
      </c>
      <c r="D220" s="186"/>
    </row>
    <row r="221" spans="1:4" s="183" customFormat="1" ht="18" customHeight="1">
      <c r="A221" s="178" t="s">
        <v>138</v>
      </c>
      <c r="B221" s="179">
        <v>969</v>
      </c>
      <c r="C221" s="179">
        <v>320</v>
      </c>
      <c r="D221" s="186"/>
    </row>
    <row r="222" spans="1:4" s="183" customFormat="1" ht="18" customHeight="1">
      <c r="A222" s="178" t="s">
        <v>139</v>
      </c>
      <c r="B222" s="179">
        <v>0</v>
      </c>
      <c r="C222" s="179">
        <v>0</v>
      </c>
      <c r="D222" s="186"/>
    </row>
    <row r="223" spans="1:4" s="183" customFormat="1" ht="18" customHeight="1">
      <c r="A223" s="178" t="s">
        <v>256</v>
      </c>
      <c r="B223" s="179">
        <v>43</v>
      </c>
      <c r="C223" s="179">
        <v>0</v>
      </c>
      <c r="D223" s="186"/>
    </row>
    <row r="224" spans="1:4" s="183" customFormat="1" ht="18" customHeight="1">
      <c r="A224" s="178" t="s">
        <v>257</v>
      </c>
      <c r="B224" s="179">
        <v>2</v>
      </c>
      <c r="C224" s="179">
        <v>0</v>
      </c>
      <c r="D224" s="186"/>
    </row>
    <row r="225" spans="1:4" s="183" customFormat="1" ht="18" customHeight="1">
      <c r="A225" s="178" t="s">
        <v>178</v>
      </c>
      <c r="B225" s="179">
        <v>0</v>
      </c>
      <c r="C225" s="179">
        <v>0</v>
      </c>
      <c r="D225" s="186"/>
    </row>
    <row r="226" spans="1:4" s="183" customFormat="1" ht="18" customHeight="1">
      <c r="A226" s="178" t="s">
        <v>258</v>
      </c>
      <c r="B226" s="179">
        <v>0</v>
      </c>
      <c r="C226" s="179">
        <v>0</v>
      </c>
      <c r="D226" s="186"/>
    </row>
    <row r="227" spans="1:4" s="183" customFormat="1" ht="18" customHeight="1">
      <c r="A227" s="178" t="s">
        <v>259</v>
      </c>
      <c r="B227" s="179">
        <v>1</v>
      </c>
      <c r="C227" s="179">
        <v>50</v>
      </c>
      <c r="D227" s="186"/>
    </row>
    <row r="228" spans="1:4" s="183" customFormat="1" ht="18" customHeight="1">
      <c r="A228" s="178" t="s">
        <v>260</v>
      </c>
      <c r="B228" s="179">
        <v>0</v>
      </c>
      <c r="C228" s="179">
        <v>30</v>
      </c>
      <c r="D228" s="186"/>
    </row>
    <row r="229" spans="1:4" s="183" customFormat="1" ht="18" customHeight="1">
      <c r="A229" s="178" t="s">
        <v>261</v>
      </c>
      <c r="B229" s="179">
        <v>0</v>
      </c>
      <c r="C229" s="179">
        <v>0</v>
      </c>
      <c r="D229" s="186"/>
    </row>
    <row r="230" spans="1:4" s="183" customFormat="1" ht="18" customHeight="1">
      <c r="A230" s="178" t="s">
        <v>262</v>
      </c>
      <c r="B230" s="179">
        <v>0</v>
      </c>
      <c r="C230" s="179">
        <v>50</v>
      </c>
      <c r="D230" s="186"/>
    </row>
    <row r="231" spans="1:4" s="183" customFormat="1" ht="18" customHeight="1">
      <c r="A231" s="178" t="s">
        <v>263</v>
      </c>
      <c r="B231" s="179">
        <v>32</v>
      </c>
      <c r="C231" s="179">
        <v>50</v>
      </c>
      <c r="D231" s="186"/>
    </row>
    <row r="232" spans="1:4" s="183" customFormat="1" ht="18" customHeight="1">
      <c r="A232" s="178" t="s">
        <v>146</v>
      </c>
      <c r="B232" s="179">
        <v>0</v>
      </c>
      <c r="C232" s="179">
        <v>0</v>
      </c>
      <c r="D232" s="186"/>
    </row>
    <row r="233" spans="1:4" s="183" customFormat="1" ht="18" customHeight="1">
      <c r="A233" s="178" t="s">
        <v>264</v>
      </c>
      <c r="B233" s="179">
        <v>376</v>
      </c>
      <c r="C233" s="179">
        <v>1134</v>
      </c>
      <c r="D233" s="186"/>
    </row>
    <row r="234" spans="1:4" s="183" customFormat="1" ht="18" customHeight="1">
      <c r="A234" s="178" t="s">
        <v>265</v>
      </c>
      <c r="B234" s="179">
        <v>2572</v>
      </c>
      <c r="C234" s="179">
        <v>13540</v>
      </c>
      <c r="D234" s="186"/>
    </row>
    <row r="235" spans="1:4" s="183" customFormat="1" ht="18" customHeight="1">
      <c r="A235" s="178" t="s">
        <v>266</v>
      </c>
      <c r="B235" s="179">
        <v>0</v>
      </c>
      <c r="C235" s="179">
        <v>0</v>
      </c>
      <c r="D235" s="186"/>
    </row>
    <row r="236" spans="1:4" s="183" customFormat="1" ht="18" customHeight="1">
      <c r="A236" s="178" t="s">
        <v>267</v>
      </c>
      <c r="B236" s="179">
        <v>2572</v>
      </c>
      <c r="C236" s="179">
        <v>13540</v>
      </c>
      <c r="D236" s="186"/>
    </row>
    <row r="237" spans="1:4" s="183" customFormat="1" ht="18" customHeight="1">
      <c r="A237" s="176" t="s">
        <v>268</v>
      </c>
      <c r="B237" s="177">
        <v>0</v>
      </c>
      <c r="C237" s="177">
        <v>0</v>
      </c>
      <c r="D237" s="186"/>
    </row>
    <row r="238" spans="1:4" s="183" customFormat="1" ht="18" customHeight="1">
      <c r="A238" s="178" t="s">
        <v>269</v>
      </c>
      <c r="B238" s="179">
        <v>0</v>
      </c>
      <c r="C238" s="179">
        <v>0</v>
      </c>
      <c r="D238" s="186"/>
    </row>
    <row r="239" spans="1:4" s="183" customFormat="1" ht="18" customHeight="1">
      <c r="A239" s="178" t="s">
        <v>270</v>
      </c>
      <c r="B239" s="179">
        <v>0</v>
      </c>
      <c r="C239" s="179">
        <v>0</v>
      </c>
      <c r="D239" s="186"/>
    </row>
    <row r="240" spans="1:4" s="183" customFormat="1" ht="18" customHeight="1">
      <c r="A240" s="178" t="s">
        <v>271</v>
      </c>
      <c r="B240" s="179">
        <v>0</v>
      </c>
      <c r="C240" s="179">
        <v>0</v>
      </c>
      <c r="D240" s="186"/>
    </row>
    <row r="241" spans="1:4" s="183" customFormat="1" ht="18" customHeight="1">
      <c r="A241" s="176" t="s">
        <v>272</v>
      </c>
      <c r="B241" s="177">
        <v>392</v>
      </c>
      <c r="C241" s="177">
        <v>201</v>
      </c>
      <c r="D241" s="186"/>
    </row>
    <row r="242" spans="1:4" s="183" customFormat="1" ht="18" customHeight="1">
      <c r="A242" s="178" t="s">
        <v>273</v>
      </c>
      <c r="B242" s="179">
        <v>252</v>
      </c>
      <c r="C242" s="179">
        <v>201</v>
      </c>
      <c r="D242" s="186"/>
    </row>
    <row r="243" spans="1:4" s="183" customFormat="1" ht="18" customHeight="1">
      <c r="A243" s="178" t="s">
        <v>274</v>
      </c>
      <c r="B243" s="179">
        <v>51</v>
      </c>
      <c r="C243" s="179">
        <v>50</v>
      </c>
      <c r="D243" s="186"/>
    </row>
    <row r="244" spans="1:4" s="183" customFormat="1" ht="18" customHeight="1">
      <c r="A244" s="178" t="s">
        <v>275</v>
      </c>
      <c r="B244" s="179">
        <v>0</v>
      </c>
      <c r="C244" s="179">
        <v>0</v>
      </c>
      <c r="D244" s="186"/>
    </row>
    <row r="245" spans="1:4" s="183" customFormat="1" ht="18" customHeight="1">
      <c r="A245" s="178" t="s">
        <v>276</v>
      </c>
      <c r="B245" s="179">
        <v>0</v>
      </c>
      <c r="C245" s="179">
        <v>0</v>
      </c>
      <c r="D245" s="186"/>
    </row>
    <row r="246" spans="1:4" s="183" customFormat="1" ht="18" customHeight="1">
      <c r="A246" s="178" t="s">
        <v>277</v>
      </c>
      <c r="B246" s="179">
        <v>0</v>
      </c>
      <c r="C246" s="179">
        <v>0</v>
      </c>
      <c r="D246" s="186"/>
    </row>
    <row r="247" spans="1:4" s="183" customFormat="1" ht="18" customHeight="1">
      <c r="A247" s="178" t="s">
        <v>278</v>
      </c>
      <c r="B247" s="179">
        <v>0</v>
      </c>
      <c r="C247" s="179">
        <v>0</v>
      </c>
      <c r="D247" s="186"/>
    </row>
    <row r="248" spans="1:4" s="183" customFormat="1" ht="18" customHeight="1">
      <c r="A248" s="178" t="s">
        <v>279</v>
      </c>
      <c r="B248" s="179">
        <v>0</v>
      </c>
      <c r="C248" s="179">
        <v>0</v>
      </c>
      <c r="D248" s="186"/>
    </row>
    <row r="249" spans="1:4" s="183" customFormat="1" ht="18" customHeight="1">
      <c r="A249" s="178" t="s">
        <v>280</v>
      </c>
      <c r="B249" s="179">
        <v>0</v>
      </c>
      <c r="C249" s="179">
        <v>0</v>
      </c>
      <c r="D249" s="186"/>
    </row>
    <row r="250" spans="1:4" s="183" customFormat="1" ht="18" customHeight="1">
      <c r="A250" s="178" t="s">
        <v>281</v>
      </c>
      <c r="B250" s="179">
        <v>0</v>
      </c>
      <c r="C250" s="179">
        <v>0</v>
      </c>
      <c r="D250" s="186"/>
    </row>
    <row r="251" spans="1:4" s="183" customFormat="1" ht="18" customHeight="1">
      <c r="A251" s="178" t="s">
        <v>282</v>
      </c>
      <c r="B251" s="179">
        <v>201</v>
      </c>
      <c r="C251" s="179">
        <v>151</v>
      </c>
      <c r="D251" s="186"/>
    </row>
    <row r="252" spans="1:4" s="183" customFormat="1" ht="18" customHeight="1">
      <c r="A252" s="178" t="s">
        <v>283</v>
      </c>
      <c r="B252" s="179">
        <v>140</v>
      </c>
      <c r="C252" s="179">
        <v>0</v>
      </c>
      <c r="D252" s="186"/>
    </row>
    <row r="253" spans="1:4" s="183" customFormat="1" ht="18" customHeight="1">
      <c r="A253" s="176" t="s">
        <v>284</v>
      </c>
      <c r="B253" s="177">
        <v>14371</v>
      </c>
      <c r="C253" s="177">
        <v>14615</v>
      </c>
      <c r="D253" s="186"/>
    </row>
    <row r="254" spans="1:4" s="183" customFormat="1" ht="18" customHeight="1">
      <c r="A254" s="178" t="s">
        <v>285</v>
      </c>
      <c r="B254" s="179">
        <v>72</v>
      </c>
      <c r="C254" s="179">
        <v>36</v>
      </c>
      <c r="D254" s="186"/>
    </row>
    <row r="255" spans="1:4" s="183" customFormat="1" ht="18" customHeight="1">
      <c r="A255" s="178" t="s">
        <v>286</v>
      </c>
      <c r="B255" s="179">
        <v>72</v>
      </c>
      <c r="C255" s="179">
        <v>36</v>
      </c>
      <c r="D255" s="186"/>
    </row>
    <row r="256" spans="1:4" s="183" customFormat="1" ht="18" customHeight="1">
      <c r="A256" s="178" t="s">
        <v>287</v>
      </c>
      <c r="B256" s="179">
        <v>0</v>
      </c>
      <c r="C256" s="179">
        <v>0</v>
      </c>
      <c r="D256" s="186"/>
    </row>
    <row r="257" spans="1:4" s="183" customFormat="1" ht="18" customHeight="1">
      <c r="A257" s="178" t="s">
        <v>288</v>
      </c>
      <c r="B257" s="179">
        <v>10721</v>
      </c>
      <c r="C257" s="179">
        <v>12198</v>
      </c>
      <c r="D257" s="186"/>
    </row>
    <row r="258" spans="1:4" s="183" customFormat="1" ht="18" customHeight="1">
      <c r="A258" s="178" t="s">
        <v>137</v>
      </c>
      <c r="B258" s="179">
        <v>6560</v>
      </c>
      <c r="C258" s="179">
        <v>4831</v>
      </c>
      <c r="D258" s="186"/>
    </row>
    <row r="259" spans="1:4" s="183" customFormat="1" ht="18" customHeight="1">
      <c r="A259" s="178" t="s">
        <v>138</v>
      </c>
      <c r="B259" s="179">
        <v>1953</v>
      </c>
      <c r="C259" s="179">
        <v>4631</v>
      </c>
      <c r="D259" s="186"/>
    </row>
    <row r="260" spans="1:4" s="183" customFormat="1" ht="18" customHeight="1">
      <c r="A260" s="178" t="s">
        <v>139</v>
      </c>
      <c r="B260" s="179">
        <v>0</v>
      </c>
      <c r="C260" s="179">
        <v>0</v>
      </c>
      <c r="D260" s="186"/>
    </row>
    <row r="261" spans="1:4" s="183" customFormat="1" ht="18" customHeight="1">
      <c r="A261" s="178" t="s">
        <v>178</v>
      </c>
      <c r="B261" s="179">
        <v>4</v>
      </c>
      <c r="C261" s="179">
        <v>0</v>
      </c>
      <c r="D261" s="186"/>
    </row>
    <row r="262" spans="1:4" s="183" customFormat="1" ht="18" customHeight="1">
      <c r="A262" s="178" t="s">
        <v>289</v>
      </c>
      <c r="B262" s="179">
        <v>781</v>
      </c>
      <c r="C262" s="179">
        <v>0</v>
      </c>
      <c r="D262" s="186"/>
    </row>
    <row r="263" spans="1:4" s="183" customFormat="1" ht="18" customHeight="1">
      <c r="A263" s="178" t="s">
        <v>290</v>
      </c>
      <c r="B263" s="179">
        <v>851</v>
      </c>
      <c r="C263" s="179">
        <v>0</v>
      </c>
      <c r="D263" s="186"/>
    </row>
    <row r="264" spans="1:4" s="183" customFormat="1" ht="18" customHeight="1">
      <c r="A264" s="178" t="s">
        <v>291</v>
      </c>
      <c r="B264" s="179">
        <v>0</v>
      </c>
      <c r="C264" s="179">
        <v>0</v>
      </c>
      <c r="D264" s="186"/>
    </row>
    <row r="265" spans="1:4" s="183" customFormat="1" ht="18" customHeight="1">
      <c r="A265" s="178" t="s">
        <v>292</v>
      </c>
      <c r="B265" s="179">
        <v>0</v>
      </c>
      <c r="C265" s="179">
        <v>0</v>
      </c>
      <c r="D265" s="186"/>
    </row>
    <row r="266" spans="1:4" s="183" customFormat="1" ht="18" customHeight="1">
      <c r="A266" s="178" t="s">
        <v>146</v>
      </c>
      <c r="B266" s="179">
        <v>0</v>
      </c>
      <c r="C266" s="179">
        <v>0</v>
      </c>
      <c r="D266" s="186"/>
    </row>
    <row r="267" spans="1:4" s="183" customFormat="1" ht="18" customHeight="1">
      <c r="A267" s="178" t="s">
        <v>293</v>
      </c>
      <c r="B267" s="179">
        <v>572</v>
      </c>
      <c r="C267" s="179">
        <v>2736</v>
      </c>
      <c r="D267" s="186"/>
    </row>
    <row r="268" spans="1:4" s="183" customFormat="1" ht="18" customHeight="1">
      <c r="A268" s="178" t="s">
        <v>294</v>
      </c>
      <c r="B268" s="179">
        <v>0</v>
      </c>
      <c r="C268" s="179">
        <v>0</v>
      </c>
      <c r="D268" s="186"/>
    </row>
    <row r="269" spans="1:4" s="183" customFormat="1" ht="18" customHeight="1">
      <c r="A269" s="178" t="s">
        <v>137</v>
      </c>
      <c r="B269" s="179">
        <v>0</v>
      </c>
      <c r="C269" s="179">
        <v>0</v>
      </c>
      <c r="D269" s="186"/>
    </row>
    <row r="270" spans="1:4" s="183" customFormat="1" ht="18" customHeight="1">
      <c r="A270" s="178" t="s">
        <v>138</v>
      </c>
      <c r="B270" s="179">
        <v>0</v>
      </c>
      <c r="C270" s="179">
        <v>0</v>
      </c>
      <c r="D270" s="186"/>
    </row>
    <row r="271" spans="1:4" s="183" customFormat="1" ht="18" customHeight="1">
      <c r="A271" s="178" t="s">
        <v>139</v>
      </c>
      <c r="B271" s="179">
        <v>0</v>
      </c>
      <c r="C271" s="179">
        <v>0</v>
      </c>
      <c r="D271" s="186"/>
    </row>
    <row r="272" spans="1:4" s="183" customFormat="1" ht="18" customHeight="1">
      <c r="A272" s="178" t="s">
        <v>295</v>
      </c>
      <c r="B272" s="179">
        <v>0</v>
      </c>
      <c r="C272" s="179">
        <v>0</v>
      </c>
      <c r="D272" s="186"/>
    </row>
    <row r="273" spans="1:4" s="183" customFormat="1" ht="18" customHeight="1">
      <c r="A273" s="178" t="s">
        <v>146</v>
      </c>
      <c r="B273" s="179">
        <v>0</v>
      </c>
      <c r="C273" s="179">
        <v>0</v>
      </c>
      <c r="D273" s="186"/>
    </row>
    <row r="274" spans="1:4" s="183" customFormat="1" ht="18" customHeight="1">
      <c r="A274" s="178" t="s">
        <v>296</v>
      </c>
      <c r="B274" s="179">
        <v>0</v>
      </c>
      <c r="C274" s="179">
        <v>0</v>
      </c>
      <c r="D274" s="186"/>
    </row>
    <row r="275" spans="1:4" s="183" customFormat="1" ht="18" customHeight="1">
      <c r="A275" s="178" t="s">
        <v>297</v>
      </c>
      <c r="B275" s="179">
        <v>55</v>
      </c>
      <c r="C275" s="179">
        <v>226</v>
      </c>
      <c r="D275" s="186"/>
    </row>
    <row r="276" spans="1:4" s="183" customFormat="1" ht="18" customHeight="1">
      <c r="A276" s="178" t="s">
        <v>137</v>
      </c>
      <c r="B276" s="179">
        <v>5</v>
      </c>
      <c r="C276" s="179">
        <v>78</v>
      </c>
      <c r="D276" s="186"/>
    </row>
    <row r="277" spans="1:4" s="183" customFormat="1" ht="18" customHeight="1">
      <c r="A277" s="178" t="s">
        <v>138</v>
      </c>
      <c r="B277" s="179">
        <v>48</v>
      </c>
      <c r="C277" s="179">
        <v>68</v>
      </c>
      <c r="D277" s="186"/>
    </row>
    <row r="278" spans="1:4" s="183" customFormat="1" ht="18" customHeight="1">
      <c r="A278" s="178" t="s">
        <v>139</v>
      </c>
      <c r="B278" s="179">
        <v>0</v>
      </c>
      <c r="C278" s="179">
        <v>0</v>
      </c>
      <c r="D278" s="186"/>
    </row>
    <row r="279" spans="1:4" s="183" customFormat="1" ht="18" customHeight="1">
      <c r="A279" s="178" t="s">
        <v>298</v>
      </c>
      <c r="B279" s="179">
        <v>0</v>
      </c>
      <c r="C279" s="179">
        <v>0</v>
      </c>
      <c r="D279" s="186"/>
    </row>
    <row r="280" spans="1:4" s="183" customFormat="1" ht="18" customHeight="1">
      <c r="A280" s="178" t="s">
        <v>299</v>
      </c>
      <c r="B280" s="179">
        <v>0</v>
      </c>
      <c r="C280" s="179">
        <v>0</v>
      </c>
      <c r="D280" s="186"/>
    </row>
    <row r="281" spans="1:4" s="183" customFormat="1" ht="18" customHeight="1">
      <c r="A281" s="178" t="s">
        <v>146</v>
      </c>
      <c r="B281" s="179">
        <v>0</v>
      </c>
      <c r="C281" s="179">
        <v>0</v>
      </c>
      <c r="D281" s="186"/>
    </row>
    <row r="282" spans="1:4" s="183" customFormat="1" ht="18" customHeight="1">
      <c r="A282" s="178" t="s">
        <v>300</v>
      </c>
      <c r="B282" s="179">
        <v>2</v>
      </c>
      <c r="C282" s="179">
        <v>80</v>
      </c>
      <c r="D282" s="186"/>
    </row>
    <row r="283" spans="1:4" s="183" customFormat="1" ht="18" customHeight="1">
      <c r="A283" s="178" t="s">
        <v>301</v>
      </c>
      <c r="B283" s="179">
        <v>153</v>
      </c>
      <c r="C283" s="179">
        <v>324</v>
      </c>
      <c r="D283" s="186"/>
    </row>
    <row r="284" spans="1:4" s="183" customFormat="1" ht="18" customHeight="1">
      <c r="A284" s="178" t="s">
        <v>137</v>
      </c>
      <c r="B284" s="179">
        <v>130</v>
      </c>
      <c r="C284" s="179">
        <v>114</v>
      </c>
      <c r="D284" s="186"/>
    </row>
    <row r="285" spans="1:4" s="183" customFormat="1" ht="18" customHeight="1">
      <c r="A285" s="178" t="s">
        <v>138</v>
      </c>
      <c r="B285" s="179">
        <v>23</v>
      </c>
      <c r="C285" s="179">
        <v>73</v>
      </c>
      <c r="D285" s="186"/>
    </row>
    <row r="286" spans="1:4" s="183" customFormat="1" ht="18" customHeight="1">
      <c r="A286" s="178" t="s">
        <v>139</v>
      </c>
      <c r="B286" s="179">
        <v>0</v>
      </c>
      <c r="C286" s="179">
        <v>0</v>
      </c>
      <c r="D286" s="186"/>
    </row>
    <row r="287" spans="1:4" s="183" customFormat="1" ht="18" customHeight="1">
      <c r="A287" s="178" t="s">
        <v>302</v>
      </c>
      <c r="B287" s="179">
        <v>0</v>
      </c>
      <c r="C287" s="179">
        <v>0</v>
      </c>
      <c r="D287" s="186"/>
    </row>
    <row r="288" spans="1:4" s="183" customFormat="1" ht="18" customHeight="1">
      <c r="A288" s="178" t="s">
        <v>303</v>
      </c>
      <c r="B288" s="179">
        <v>0</v>
      </c>
      <c r="C288" s="179">
        <v>0</v>
      </c>
      <c r="D288" s="186"/>
    </row>
    <row r="289" spans="1:4" s="183" customFormat="1" ht="18" customHeight="1">
      <c r="A289" s="178" t="s">
        <v>304</v>
      </c>
      <c r="B289" s="179">
        <v>0</v>
      </c>
      <c r="C289" s="179">
        <v>0</v>
      </c>
      <c r="D289" s="186"/>
    </row>
    <row r="290" spans="1:4" s="183" customFormat="1" ht="18" customHeight="1">
      <c r="A290" s="178" t="s">
        <v>146</v>
      </c>
      <c r="B290" s="179">
        <v>0</v>
      </c>
      <c r="C290" s="179">
        <v>0</v>
      </c>
      <c r="D290" s="186"/>
    </row>
    <row r="291" spans="1:4" s="183" customFormat="1" ht="18" customHeight="1">
      <c r="A291" s="178" t="s">
        <v>305</v>
      </c>
      <c r="B291" s="179">
        <v>0</v>
      </c>
      <c r="C291" s="179">
        <v>137</v>
      </c>
      <c r="D291" s="186"/>
    </row>
    <row r="292" spans="1:4" s="183" customFormat="1" ht="18" customHeight="1">
      <c r="A292" s="178" t="s">
        <v>306</v>
      </c>
      <c r="B292" s="179">
        <v>1131</v>
      </c>
      <c r="C292" s="179">
        <v>1167</v>
      </c>
      <c r="D292" s="186"/>
    </row>
    <row r="293" spans="1:4" s="183" customFormat="1" ht="18" customHeight="1">
      <c r="A293" s="178" t="s">
        <v>137</v>
      </c>
      <c r="B293" s="179">
        <v>749</v>
      </c>
      <c r="C293" s="179">
        <v>327</v>
      </c>
      <c r="D293" s="186"/>
    </row>
    <row r="294" spans="1:4" s="183" customFormat="1" ht="18" customHeight="1">
      <c r="A294" s="178" t="s">
        <v>138</v>
      </c>
      <c r="B294" s="179">
        <v>300</v>
      </c>
      <c r="C294" s="179">
        <v>301</v>
      </c>
      <c r="D294" s="186"/>
    </row>
    <row r="295" spans="1:4" s="183" customFormat="1" ht="18" customHeight="1">
      <c r="A295" s="178" t="s">
        <v>139</v>
      </c>
      <c r="B295" s="179">
        <v>0</v>
      </c>
      <c r="C295" s="179">
        <v>0</v>
      </c>
      <c r="D295" s="186"/>
    </row>
    <row r="296" spans="1:4" s="183" customFormat="1" ht="18" customHeight="1">
      <c r="A296" s="178" t="s">
        <v>307</v>
      </c>
      <c r="B296" s="179">
        <v>28</v>
      </c>
      <c r="C296" s="179">
        <v>0</v>
      </c>
      <c r="D296" s="186"/>
    </row>
    <row r="297" spans="1:4" s="183" customFormat="1" ht="18" customHeight="1">
      <c r="A297" s="178" t="s">
        <v>308</v>
      </c>
      <c r="B297" s="179">
        <v>0</v>
      </c>
      <c r="C297" s="179">
        <v>0</v>
      </c>
      <c r="D297" s="186"/>
    </row>
    <row r="298" spans="1:4" s="183" customFormat="1" ht="18" customHeight="1">
      <c r="A298" s="178" t="s">
        <v>309</v>
      </c>
      <c r="B298" s="179">
        <v>0</v>
      </c>
      <c r="C298" s="179">
        <v>0</v>
      </c>
      <c r="D298" s="186"/>
    </row>
    <row r="299" spans="1:4" s="183" customFormat="1" ht="18" customHeight="1">
      <c r="A299" s="178" t="s">
        <v>310</v>
      </c>
      <c r="B299" s="179">
        <v>0</v>
      </c>
      <c r="C299" s="179">
        <v>0</v>
      </c>
      <c r="D299" s="186"/>
    </row>
    <row r="300" spans="1:4" s="183" customFormat="1" ht="18" customHeight="1">
      <c r="A300" s="178" t="s">
        <v>311</v>
      </c>
      <c r="B300" s="179">
        <v>0</v>
      </c>
      <c r="C300" s="179">
        <v>0</v>
      </c>
      <c r="D300" s="186"/>
    </row>
    <row r="301" spans="1:4" s="183" customFormat="1" ht="18" customHeight="1">
      <c r="A301" s="178" t="s">
        <v>312</v>
      </c>
      <c r="B301" s="179">
        <v>0</v>
      </c>
      <c r="C301" s="179">
        <v>0</v>
      </c>
      <c r="D301" s="186"/>
    </row>
    <row r="302" spans="1:4" s="183" customFormat="1" ht="18" customHeight="1">
      <c r="A302" s="178" t="s">
        <v>313</v>
      </c>
      <c r="B302" s="179">
        <v>0</v>
      </c>
      <c r="C302" s="179">
        <v>0</v>
      </c>
      <c r="D302" s="186"/>
    </row>
    <row r="303" spans="1:4" s="183" customFormat="1" ht="18" customHeight="1">
      <c r="A303" s="178" t="s">
        <v>178</v>
      </c>
      <c r="B303" s="179">
        <v>0</v>
      </c>
      <c r="C303" s="179">
        <v>0</v>
      </c>
      <c r="D303" s="186"/>
    </row>
    <row r="304" spans="1:4" s="183" customFormat="1" ht="18" customHeight="1">
      <c r="A304" s="178" t="s">
        <v>146</v>
      </c>
      <c r="B304" s="179">
        <v>0</v>
      </c>
      <c r="C304" s="179">
        <v>0</v>
      </c>
      <c r="D304" s="186"/>
    </row>
    <row r="305" spans="1:4" s="183" customFormat="1" ht="18" customHeight="1">
      <c r="A305" s="178" t="s">
        <v>314</v>
      </c>
      <c r="B305" s="179">
        <v>54</v>
      </c>
      <c r="C305" s="179">
        <v>539</v>
      </c>
      <c r="D305" s="186"/>
    </row>
    <row r="306" spans="1:4" s="183" customFormat="1" ht="18" customHeight="1">
      <c r="A306" s="178" t="s">
        <v>315</v>
      </c>
      <c r="B306" s="179">
        <v>0</v>
      </c>
      <c r="C306" s="179">
        <v>0</v>
      </c>
      <c r="D306" s="186"/>
    </row>
    <row r="307" spans="1:4" s="183" customFormat="1" ht="18" customHeight="1">
      <c r="A307" s="178" t="s">
        <v>137</v>
      </c>
      <c r="B307" s="179">
        <v>0</v>
      </c>
      <c r="C307" s="179">
        <v>0</v>
      </c>
      <c r="D307" s="186"/>
    </row>
    <row r="308" spans="1:4" s="183" customFormat="1" ht="18" customHeight="1">
      <c r="A308" s="178" t="s">
        <v>138</v>
      </c>
      <c r="B308" s="179">
        <v>0</v>
      </c>
      <c r="C308" s="179">
        <v>0</v>
      </c>
      <c r="D308" s="186"/>
    </row>
    <row r="309" spans="1:4" s="183" customFormat="1" ht="18" customHeight="1">
      <c r="A309" s="178" t="s">
        <v>139</v>
      </c>
      <c r="B309" s="179">
        <v>0</v>
      </c>
      <c r="C309" s="179">
        <v>0</v>
      </c>
      <c r="D309" s="186"/>
    </row>
    <row r="310" spans="1:4" s="183" customFormat="1" ht="18" customHeight="1">
      <c r="A310" s="178" t="s">
        <v>316</v>
      </c>
      <c r="B310" s="179">
        <v>0</v>
      </c>
      <c r="C310" s="179">
        <v>0</v>
      </c>
      <c r="D310" s="186"/>
    </row>
    <row r="311" spans="1:4" s="183" customFormat="1" ht="18" customHeight="1">
      <c r="A311" s="178" t="s">
        <v>317</v>
      </c>
      <c r="B311" s="179">
        <v>0</v>
      </c>
      <c r="C311" s="179">
        <v>0</v>
      </c>
      <c r="D311" s="186"/>
    </row>
    <row r="312" spans="1:4" s="183" customFormat="1" ht="18" customHeight="1">
      <c r="A312" s="178" t="s">
        <v>318</v>
      </c>
      <c r="B312" s="179">
        <v>0</v>
      </c>
      <c r="C312" s="179">
        <v>0</v>
      </c>
      <c r="D312" s="186"/>
    </row>
    <row r="313" spans="1:4" s="183" customFormat="1" ht="18" customHeight="1">
      <c r="A313" s="178" t="s">
        <v>178</v>
      </c>
      <c r="B313" s="179">
        <v>0</v>
      </c>
      <c r="C313" s="179">
        <v>0</v>
      </c>
      <c r="D313" s="186"/>
    </row>
    <row r="314" spans="1:4" s="183" customFormat="1" ht="18" customHeight="1">
      <c r="A314" s="178" t="s">
        <v>146</v>
      </c>
      <c r="B314" s="179">
        <v>0</v>
      </c>
      <c r="C314" s="179">
        <v>0</v>
      </c>
      <c r="D314" s="186"/>
    </row>
    <row r="315" spans="1:4" s="183" customFormat="1" ht="18" customHeight="1">
      <c r="A315" s="178" t="s">
        <v>319</v>
      </c>
      <c r="B315" s="179">
        <v>0</v>
      </c>
      <c r="C315" s="179">
        <v>0</v>
      </c>
      <c r="D315" s="186"/>
    </row>
    <row r="316" spans="1:4" s="183" customFormat="1" ht="18" customHeight="1">
      <c r="A316" s="178" t="s">
        <v>320</v>
      </c>
      <c r="B316" s="179">
        <v>39</v>
      </c>
      <c r="C316" s="179">
        <v>0</v>
      </c>
      <c r="D316" s="186"/>
    </row>
    <row r="317" spans="1:4" s="183" customFormat="1" ht="18" customHeight="1">
      <c r="A317" s="178" t="s">
        <v>137</v>
      </c>
      <c r="B317" s="179">
        <v>0</v>
      </c>
      <c r="C317" s="179">
        <v>0</v>
      </c>
      <c r="D317" s="186"/>
    </row>
    <row r="318" spans="1:4" s="183" customFormat="1" ht="18" customHeight="1">
      <c r="A318" s="178" t="s">
        <v>138</v>
      </c>
      <c r="B318" s="179">
        <v>0</v>
      </c>
      <c r="C318" s="179">
        <v>0</v>
      </c>
      <c r="D318" s="186"/>
    </row>
    <row r="319" spans="1:4" s="183" customFormat="1" ht="18" customHeight="1">
      <c r="A319" s="178" t="s">
        <v>139</v>
      </c>
      <c r="B319" s="179">
        <v>0</v>
      </c>
      <c r="C319" s="179">
        <v>0</v>
      </c>
      <c r="D319" s="186"/>
    </row>
    <row r="320" spans="1:4" s="183" customFormat="1" ht="18" customHeight="1">
      <c r="A320" s="178" t="s">
        <v>321</v>
      </c>
      <c r="B320" s="179">
        <v>0</v>
      </c>
      <c r="C320" s="179">
        <v>0</v>
      </c>
      <c r="D320" s="186"/>
    </row>
    <row r="321" spans="1:4" s="183" customFormat="1" ht="18" customHeight="1">
      <c r="A321" s="178" t="s">
        <v>322</v>
      </c>
      <c r="B321" s="179">
        <v>39</v>
      </c>
      <c r="C321" s="179">
        <v>0</v>
      </c>
      <c r="D321" s="186"/>
    </row>
    <row r="322" spans="1:4" s="183" customFormat="1" ht="18" customHeight="1">
      <c r="A322" s="178" t="s">
        <v>323</v>
      </c>
      <c r="B322" s="179">
        <v>0</v>
      </c>
      <c r="C322" s="179">
        <v>0</v>
      </c>
      <c r="D322" s="186"/>
    </row>
    <row r="323" spans="1:4" s="183" customFormat="1" ht="18" customHeight="1">
      <c r="A323" s="178" t="s">
        <v>178</v>
      </c>
      <c r="B323" s="179">
        <v>0</v>
      </c>
      <c r="C323" s="179">
        <v>0</v>
      </c>
      <c r="D323" s="186"/>
    </row>
    <row r="324" spans="1:4" s="183" customFormat="1" ht="18" customHeight="1">
      <c r="A324" s="178" t="s">
        <v>146</v>
      </c>
      <c r="B324" s="179">
        <v>0</v>
      </c>
      <c r="C324" s="179">
        <v>0</v>
      </c>
      <c r="D324" s="186"/>
    </row>
    <row r="325" spans="1:4" s="183" customFormat="1" ht="18" customHeight="1">
      <c r="A325" s="178" t="s">
        <v>324</v>
      </c>
      <c r="B325" s="179">
        <v>0</v>
      </c>
      <c r="C325" s="179">
        <v>0</v>
      </c>
      <c r="D325" s="186"/>
    </row>
    <row r="326" spans="1:4" s="183" customFormat="1" ht="18" customHeight="1">
      <c r="A326" s="178" t="s">
        <v>325</v>
      </c>
      <c r="B326" s="179">
        <v>0</v>
      </c>
      <c r="C326" s="179">
        <v>0</v>
      </c>
      <c r="D326" s="186"/>
    </row>
    <row r="327" spans="1:4" s="183" customFormat="1" ht="18" customHeight="1">
      <c r="A327" s="178" t="s">
        <v>137</v>
      </c>
      <c r="B327" s="179">
        <v>0</v>
      </c>
      <c r="C327" s="179">
        <v>0</v>
      </c>
      <c r="D327" s="186"/>
    </row>
    <row r="328" spans="1:4" s="183" customFormat="1" ht="18" customHeight="1">
      <c r="A328" s="178" t="s">
        <v>138</v>
      </c>
      <c r="B328" s="179">
        <v>0</v>
      </c>
      <c r="C328" s="179">
        <v>0</v>
      </c>
      <c r="D328" s="186"/>
    </row>
    <row r="329" spans="1:4" s="183" customFormat="1" ht="18" customHeight="1">
      <c r="A329" s="178" t="s">
        <v>139</v>
      </c>
      <c r="B329" s="179">
        <v>0</v>
      </c>
      <c r="C329" s="179">
        <v>0</v>
      </c>
      <c r="D329" s="186"/>
    </row>
    <row r="330" spans="1:4" s="183" customFormat="1" ht="18" customHeight="1">
      <c r="A330" s="178" t="s">
        <v>326</v>
      </c>
      <c r="B330" s="179">
        <v>0</v>
      </c>
      <c r="C330" s="179">
        <v>0</v>
      </c>
      <c r="D330" s="186"/>
    </row>
    <row r="331" spans="1:4" s="183" customFormat="1" ht="18" customHeight="1">
      <c r="A331" s="178" t="s">
        <v>327</v>
      </c>
      <c r="B331" s="179">
        <v>0</v>
      </c>
      <c r="C331" s="179">
        <v>0</v>
      </c>
      <c r="D331" s="186"/>
    </row>
    <row r="332" spans="1:4" s="183" customFormat="1" ht="18" customHeight="1">
      <c r="A332" s="178" t="s">
        <v>146</v>
      </c>
      <c r="B332" s="179">
        <v>0</v>
      </c>
      <c r="C332" s="179">
        <v>0</v>
      </c>
      <c r="D332" s="186"/>
    </row>
    <row r="333" spans="1:4" s="183" customFormat="1" ht="18" customHeight="1">
      <c r="A333" s="178" t="s">
        <v>328</v>
      </c>
      <c r="B333" s="179">
        <v>0</v>
      </c>
      <c r="C333" s="179">
        <v>0</v>
      </c>
      <c r="D333" s="186"/>
    </row>
    <row r="334" spans="1:4" s="183" customFormat="1" ht="18" customHeight="1">
      <c r="A334" s="178" t="s">
        <v>329</v>
      </c>
      <c r="B334" s="179">
        <v>0</v>
      </c>
      <c r="C334" s="179">
        <v>0</v>
      </c>
      <c r="D334" s="186"/>
    </row>
    <row r="335" spans="1:4" s="183" customFormat="1" ht="18" customHeight="1">
      <c r="A335" s="178" t="s">
        <v>137</v>
      </c>
      <c r="B335" s="179">
        <v>0</v>
      </c>
      <c r="C335" s="179">
        <v>0</v>
      </c>
      <c r="D335" s="186"/>
    </row>
    <row r="336" spans="1:4" s="183" customFormat="1" ht="18" customHeight="1">
      <c r="A336" s="178" t="s">
        <v>138</v>
      </c>
      <c r="B336" s="179">
        <v>0</v>
      </c>
      <c r="C336" s="179">
        <v>0</v>
      </c>
      <c r="D336" s="186"/>
    </row>
    <row r="337" spans="1:4" s="183" customFormat="1" ht="18" customHeight="1">
      <c r="A337" s="178" t="s">
        <v>178</v>
      </c>
      <c r="B337" s="179">
        <v>0</v>
      </c>
      <c r="C337" s="179">
        <v>0</v>
      </c>
      <c r="D337" s="186"/>
    </row>
    <row r="338" spans="1:4" s="183" customFormat="1" ht="18" customHeight="1">
      <c r="A338" s="178" t="s">
        <v>330</v>
      </c>
      <c r="B338" s="179">
        <v>0</v>
      </c>
      <c r="C338" s="179">
        <v>0</v>
      </c>
      <c r="D338" s="186"/>
    </row>
    <row r="339" spans="1:4" s="183" customFormat="1" ht="18" customHeight="1">
      <c r="A339" s="178" t="s">
        <v>331</v>
      </c>
      <c r="B339" s="179">
        <v>0</v>
      </c>
      <c r="C339" s="179">
        <v>0</v>
      </c>
      <c r="D339" s="186"/>
    </row>
    <row r="340" spans="1:4" s="183" customFormat="1" ht="18" customHeight="1">
      <c r="A340" s="178" t="s">
        <v>332</v>
      </c>
      <c r="B340" s="179">
        <v>2200</v>
      </c>
      <c r="C340" s="179">
        <v>664</v>
      </c>
      <c r="D340" s="186"/>
    </row>
    <row r="341" spans="1:4" s="183" customFormat="1" ht="18" customHeight="1">
      <c r="A341" s="178" t="s">
        <v>333</v>
      </c>
      <c r="B341" s="179">
        <v>0</v>
      </c>
      <c r="C341" s="179">
        <v>0</v>
      </c>
      <c r="D341" s="186"/>
    </row>
    <row r="342" spans="1:4" s="183" customFormat="1" ht="18" customHeight="1">
      <c r="A342" s="178" t="s">
        <v>334</v>
      </c>
      <c r="B342" s="179">
        <v>2200</v>
      </c>
      <c r="C342" s="179">
        <v>664</v>
      </c>
      <c r="D342" s="186"/>
    </row>
    <row r="343" spans="1:4" s="183" customFormat="1" ht="18" customHeight="1">
      <c r="A343" s="176" t="s">
        <v>335</v>
      </c>
      <c r="B343" s="177">
        <v>90191</v>
      </c>
      <c r="C343" s="177">
        <v>97041</v>
      </c>
      <c r="D343" s="186"/>
    </row>
    <row r="344" spans="1:4" s="183" customFormat="1" ht="18" customHeight="1">
      <c r="A344" s="178" t="s">
        <v>336</v>
      </c>
      <c r="B344" s="179">
        <v>10411</v>
      </c>
      <c r="C344" s="179">
        <v>10938</v>
      </c>
      <c r="D344" s="186"/>
    </row>
    <row r="345" spans="1:4" s="183" customFormat="1" ht="18" customHeight="1">
      <c r="A345" s="178" t="s">
        <v>137</v>
      </c>
      <c r="B345" s="179">
        <v>7492</v>
      </c>
      <c r="C345" s="179">
        <v>8500</v>
      </c>
      <c r="D345" s="186"/>
    </row>
    <row r="346" spans="1:4" s="183" customFormat="1" ht="18" customHeight="1">
      <c r="A346" s="178" t="s">
        <v>138</v>
      </c>
      <c r="B346" s="179">
        <v>2818</v>
      </c>
      <c r="C346" s="179">
        <v>2104</v>
      </c>
      <c r="D346" s="186"/>
    </row>
    <row r="347" spans="1:4" s="183" customFormat="1" ht="18" customHeight="1">
      <c r="A347" s="178" t="s">
        <v>139</v>
      </c>
      <c r="B347" s="179">
        <v>0</v>
      </c>
      <c r="C347" s="179">
        <v>0</v>
      </c>
      <c r="D347" s="186"/>
    </row>
    <row r="348" spans="1:4" s="183" customFormat="1" ht="18" customHeight="1">
      <c r="A348" s="178" t="s">
        <v>337</v>
      </c>
      <c r="B348" s="179">
        <v>101</v>
      </c>
      <c r="C348" s="179">
        <v>334</v>
      </c>
      <c r="D348" s="186"/>
    </row>
    <row r="349" spans="1:4" s="183" customFormat="1" ht="18" customHeight="1">
      <c r="A349" s="178" t="s">
        <v>338</v>
      </c>
      <c r="B349" s="179">
        <v>70550</v>
      </c>
      <c r="C349" s="179">
        <v>73026</v>
      </c>
      <c r="D349" s="186"/>
    </row>
    <row r="350" spans="1:4" s="183" customFormat="1" ht="18" customHeight="1">
      <c r="A350" s="178" t="s">
        <v>339</v>
      </c>
      <c r="B350" s="179">
        <v>2414</v>
      </c>
      <c r="C350" s="179">
        <v>4315</v>
      </c>
      <c r="D350" s="186"/>
    </row>
    <row r="351" spans="1:4" s="183" customFormat="1" ht="18" customHeight="1">
      <c r="A351" s="178" t="s">
        <v>340</v>
      </c>
      <c r="B351" s="179">
        <v>27237</v>
      </c>
      <c r="C351" s="179">
        <v>23476</v>
      </c>
      <c r="D351" s="186"/>
    </row>
    <row r="352" spans="1:4" s="183" customFormat="1" ht="18" customHeight="1">
      <c r="A352" s="178" t="s">
        <v>341</v>
      </c>
      <c r="B352" s="179">
        <v>22366</v>
      </c>
      <c r="C352" s="179">
        <v>22015</v>
      </c>
      <c r="D352" s="186"/>
    </row>
    <row r="353" spans="1:4" s="183" customFormat="1" ht="18" customHeight="1">
      <c r="A353" s="178" t="s">
        <v>342</v>
      </c>
      <c r="B353" s="179">
        <v>16210</v>
      </c>
      <c r="C353" s="179">
        <v>21205</v>
      </c>
      <c r="D353" s="186"/>
    </row>
    <row r="354" spans="1:4" s="183" customFormat="1" ht="18" customHeight="1">
      <c r="A354" s="178" t="s">
        <v>343</v>
      </c>
      <c r="B354" s="179">
        <v>0</v>
      </c>
      <c r="C354" s="179">
        <v>0</v>
      </c>
      <c r="D354" s="186"/>
    </row>
    <row r="355" spans="1:4" s="183" customFormat="1" ht="18" customHeight="1">
      <c r="A355" s="178" t="s">
        <v>344</v>
      </c>
      <c r="B355" s="179">
        <v>2323</v>
      </c>
      <c r="C355" s="179">
        <v>2015</v>
      </c>
      <c r="D355" s="186"/>
    </row>
    <row r="356" spans="1:4" s="183" customFormat="1" ht="18" customHeight="1">
      <c r="A356" s="178" t="s">
        <v>345</v>
      </c>
      <c r="B356" s="179">
        <v>3734</v>
      </c>
      <c r="C356" s="179">
        <v>2468</v>
      </c>
      <c r="D356" s="186"/>
    </row>
    <row r="357" spans="1:4" s="183" customFormat="1" ht="18" customHeight="1">
      <c r="A357" s="178" t="s">
        <v>346</v>
      </c>
      <c r="B357" s="179">
        <v>0</v>
      </c>
      <c r="C357" s="179">
        <v>0</v>
      </c>
      <c r="D357" s="186"/>
    </row>
    <row r="358" spans="1:4" s="183" customFormat="1" ht="18" customHeight="1">
      <c r="A358" s="178" t="s">
        <v>347</v>
      </c>
      <c r="B358" s="179">
        <v>3731</v>
      </c>
      <c r="C358" s="179">
        <v>1834</v>
      </c>
      <c r="D358" s="186"/>
    </row>
    <row r="359" spans="1:4" s="183" customFormat="1" ht="18" customHeight="1">
      <c r="A359" s="178" t="s">
        <v>348</v>
      </c>
      <c r="B359" s="179">
        <v>0</v>
      </c>
      <c r="C359" s="179">
        <v>0</v>
      </c>
      <c r="D359" s="186"/>
    </row>
    <row r="360" spans="1:4" s="183" customFormat="1" ht="18" customHeight="1">
      <c r="A360" s="178" t="s">
        <v>349</v>
      </c>
      <c r="B360" s="179">
        <v>0</v>
      </c>
      <c r="C360" s="179">
        <v>0</v>
      </c>
      <c r="D360" s="186"/>
    </row>
    <row r="361" spans="1:4" s="183" customFormat="1" ht="18" customHeight="1">
      <c r="A361" s="178" t="s">
        <v>350</v>
      </c>
      <c r="B361" s="179">
        <v>3</v>
      </c>
      <c r="C361" s="179">
        <v>634</v>
      </c>
      <c r="D361" s="186"/>
    </row>
    <row r="362" spans="1:4" s="183" customFormat="1" ht="18" customHeight="1">
      <c r="A362" s="178" t="s">
        <v>351</v>
      </c>
      <c r="B362" s="179">
        <v>0</v>
      </c>
      <c r="C362" s="179">
        <v>0</v>
      </c>
      <c r="D362" s="186"/>
    </row>
    <row r="363" spans="1:4" s="183" customFormat="1" ht="18" customHeight="1">
      <c r="A363" s="178" t="s">
        <v>352</v>
      </c>
      <c r="B363" s="179">
        <v>0</v>
      </c>
      <c r="C363" s="179">
        <v>0</v>
      </c>
      <c r="D363" s="186"/>
    </row>
    <row r="364" spans="1:4" s="183" customFormat="1" ht="18" customHeight="1">
      <c r="A364" s="178" t="s">
        <v>353</v>
      </c>
      <c r="B364" s="179">
        <v>0</v>
      </c>
      <c r="C364" s="179">
        <v>0</v>
      </c>
      <c r="D364" s="186"/>
    </row>
    <row r="365" spans="1:4" s="183" customFormat="1" ht="18" customHeight="1">
      <c r="A365" s="178" t="s">
        <v>354</v>
      </c>
      <c r="B365" s="179">
        <v>0</v>
      </c>
      <c r="C365" s="179">
        <v>0</v>
      </c>
      <c r="D365" s="186"/>
    </row>
    <row r="366" spans="1:4" s="183" customFormat="1" ht="18" customHeight="1">
      <c r="A366" s="178" t="s">
        <v>355</v>
      </c>
      <c r="B366" s="179">
        <v>0</v>
      </c>
      <c r="C366" s="179">
        <v>0</v>
      </c>
      <c r="D366" s="186"/>
    </row>
    <row r="367" spans="1:4" s="183" customFormat="1" ht="18" customHeight="1">
      <c r="A367" s="178" t="s">
        <v>356</v>
      </c>
      <c r="B367" s="179">
        <v>0</v>
      </c>
      <c r="C367" s="179">
        <v>0</v>
      </c>
      <c r="D367" s="186"/>
    </row>
    <row r="368" spans="1:4" s="183" customFormat="1" ht="18" customHeight="1">
      <c r="A368" s="178" t="s">
        <v>357</v>
      </c>
      <c r="B368" s="179">
        <v>108</v>
      </c>
      <c r="C368" s="179">
        <v>139</v>
      </c>
      <c r="D368" s="186"/>
    </row>
    <row r="369" spans="1:4" s="183" customFormat="1" ht="18" customHeight="1">
      <c r="A369" s="178" t="s">
        <v>358</v>
      </c>
      <c r="B369" s="179">
        <v>48</v>
      </c>
      <c r="C369" s="179">
        <v>89</v>
      </c>
      <c r="D369" s="186"/>
    </row>
    <row r="370" spans="1:4" s="183" customFormat="1" ht="18" customHeight="1">
      <c r="A370" s="178" t="s">
        <v>359</v>
      </c>
      <c r="B370" s="179">
        <v>0</v>
      </c>
      <c r="C370" s="179">
        <v>0</v>
      </c>
      <c r="D370" s="186"/>
    </row>
    <row r="371" spans="1:4" s="183" customFormat="1" ht="18" customHeight="1">
      <c r="A371" s="178" t="s">
        <v>360</v>
      </c>
      <c r="B371" s="179">
        <v>60</v>
      </c>
      <c r="C371" s="179">
        <v>50</v>
      </c>
      <c r="D371" s="186"/>
    </row>
    <row r="372" spans="1:4" s="183" customFormat="1" ht="18" customHeight="1">
      <c r="A372" s="178" t="s">
        <v>361</v>
      </c>
      <c r="B372" s="179">
        <v>0</v>
      </c>
      <c r="C372" s="179">
        <v>0</v>
      </c>
      <c r="D372" s="186"/>
    </row>
    <row r="373" spans="1:4" s="183" customFormat="1" ht="18" customHeight="1">
      <c r="A373" s="178" t="s">
        <v>362</v>
      </c>
      <c r="B373" s="179">
        <v>0</v>
      </c>
      <c r="C373" s="179">
        <v>0</v>
      </c>
      <c r="D373" s="186"/>
    </row>
    <row r="374" spans="1:4" s="183" customFormat="1" ht="18" customHeight="1">
      <c r="A374" s="178" t="s">
        <v>363</v>
      </c>
      <c r="B374" s="179">
        <v>0</v>
      </c>
      <c r="C374" s="179">
        <v>0</v>
      </c>
      <c r="D374" s="186"/>
    </row>
    <row r="375" spans="1:4" s="183" customFormat="1" ht="18" customHeight="1">
      <c r="A375" s="178" t="s">
        <v>364</v>
      </c>
      <c r="B375" s="179">
        <v>0</v>
      </c>
      <c r="C375" s="179">
        <v>0</v>
      </c>
      <c r="D375" s="186"/>
    </row>
    <row r="376" spans="1:4" s="183" customFormat="1" ht="18" customHeight="1">
      <c r="A376" s="178" t="s">
        <v>365</v>
      </c>
      <c r="B376" s="179">
        <v>57</v>
      </c>
      <c r="C376" s="179">
        <v>0</v>
      </c>
      <c r="D376" s="186"/>
    </row>
    <row r="377" spans="1:4" s="183" customFormat="1" ht="18" customHeight="1">
      <c r="A377" s="178" t="s">
        <v>366</v>
      </c>
      <c r="B377" s="179">
        <v>53</v>
      </c>
      <c r="C377" s="179">
        <v>0</v>
      </c>
      <c r="D377" s="186"/>
    </row>
    <row r="378" spans="1:4" s="183" customFormat="1" ht="18" customHeight="1">
      <c r="A378" s="178" t="s">
        <v>367</v>
      </c>
      <c r="B378" s="179">
        <v>0</v>
      </c>
      <c r="C378" s="179">
        <v>0</v>
      </c>
      <c r="D378" s="186"/>
    </row>
    <row r="379" spans="1:4" s="183" customFormat="1" ht="18" customHeight="1">
      <c r="A379" s="178" t="s">
        <v>368</v>
      </c>
      <c r="B379" s="179">
        <v>4</v>
      </c>
      <c r="C379" s="179">
        <v>0</v>
      </c>
      <c r="D379" s="186"/>
    </row>
    <row r="380" spans="1:4" s="183" customFormat="1" ht="18" customHeight="1">
      <c r="A380" s="178" t="s">
        <v>369</v>
      </c>
      <c r="B380" s="179">
        <v>613</v>
      </c>
      <c r="C380" s="179">
        <v>899</v>
      </c>
      <c r="D380" s="186"/>
    </row>
    <row r="381" spans="1:4" s="183" customFormat="1" ht="18" customHeight="1">
      <c r="A381" s="178" t="s">
        <v>370</v>
      </c>
      <c r="B381" s="179">
        <v>311</v>
      </c>
      <c r="C381" s="179">
        <v>431</v>
      </c>
      <c r="D381" s="186"/>
    </row>
    <row r="382" spans="1:4" s="183" customFormat="1" ht="18" customHeight="1">
      <c r="A382" s="178" t="s">
        <v>371</v>
      </c>
      <c r="B382" s="179">
        <v>302</v>
      </c>
      <c r="C382" s="179">
        <v>304</v>
      </c>
      <c r="D382" s="186"/>
    </row>
    <row r="383" spans="1:4" s="183" customFormat="1" ht="18" customHeight="1">
      <c r="A383" s="178" t="s">
        <v>372</v>
      </c>
      <c r="B383" s="179">
        <v>0</v>
      </c>
      <c r="C383" s="179">
        <v>137</v>
      </c>
      <c r="D383" s="186"/>
    </row>
    <row r="384" spans="1:4" s="183" customFormat="1" ht="18" customHeight="1">
      <c r="A384" s="178" t="s">
        <v>373</v>
      </c>
      <c r="B384" s="179">
        <v>0</v>
      </c>
      <c r="C384" s="179">
        <v>0</v>
      </c>
      <c r="D384" s="186"/>
    </row>
    <row r="385" spans="1:4" s="183" customFormat="1" ht="18" customHeight="1">
      <c r="A385" s="178" t="s">
        <v>374</v>
      </c>
      <c r="B385" s="179">
        <v>0</v>
      </c>
      <c r="C385" s="179">
        <v>27</v>
      </c>
      <c r="D385" s="186"/>
    </row>
    <row r="386" spans="1:4" s="183" customFormat="1" ht="18" customHeight="1">
      <c r="A386" s="178" t="s">
        <v>375</v>
      </c>
      <c r="B386" s="179">
        <v>2400</v>
      </c>
      <c r="C386" s="179">
        <v>1946</v>
      </c>
      <c r="D386" s="186"/>
    </row>
    <row r="387" spans="1:4" s="183" customFormat="1" ht="18" customHeight="1">
      <c r="A387" s="178" t="s">
        <v>376</v>
      </c>
      <c r="B387" s="179">
        <v>0</v>
      </c>
      <c r="C387" s="179">
        <v>0</v>
      </c>
      <c r="D387" s="186"/>
    </row>
    <row r="388" spans="1:4" s="183" customFormat="1" ht="18" customHeight="1">
      <c r="A388" s="178" t="s">
        <v>377</v>
      </c>
      <c r="B388" s="179">
        <v>0</v>
      </c>
      <c r="C388" s="179">
        <v>0</v>
      </c>
      <c r="D388" s="186"/>
    </row>
    <row r="389" spans="1:4" s="183" customFormat="1" ht="18" customHeight="1">
      <c r="A389" s="178" t="s">
        <v>378</v>
      </c>
      <c r="B389" s="179">
        <v>0</v>
      </c>
      <c r="C389" s="179">
        <v>0</v>
      </c>
      <c r="D389" s="186"/>
    </row>
    <row r="390" spans="1:4" s="183" customFormat="1" ht="18" customHeight="1">
      <c r="A390" s="178" t="s">
        <v>379</v>
      </c>
      <c r="B390" s="179">
        <v>0</v>
      </c>
      <c r="C390" s="179">
        <v>0</v>
      </c>
      <c r="D390" s="186"/>
    </row>
    <row r="391" spans="1:4" s="183" customFormat="1" ht="18" customHeight="1">
      <c r="A391" s="178" t="s">
        <v>380</v>
      </c>
      <c r="B391" s="179">
        <v>0</v>
      </c>
      <c r="C391" s="179">
        <v>0</v>
      </c>
      <c r="D391" s="186"/>
    </row>
    <row r="392" spans="1:4" s="183" customFormat="1" ht="18" customHeight="1">
      <c r="A392" s="178" t="s">
        <v>381</v>
      </c>
      <c r="B392" s="179">
        <v>2400</v>
      </c>
      <c r="C392" s="179">
        <v>1946</v>
      </c>
      <c r="D392" s="186"/>
    </row>
    <row r="393" spans="1:4" s="183" customFormat="1" ht="18" customHeight="1">
      <c r="A393" s="178" t="s">
        <v>382</v>
      </c>
      <c r="B393" s="179">
        <v>2318</v>
      </c>
      <c r="C393" s="179">
        <v>7625</v>
      </c>
      <c r="D393" s="186"/>
    </row>
    <row r="394" spans="1:4" s="183" customFormat="1" ht="18" customHeight="1">
      <c r="A394" s="176" t="s">
        <v>383</v>
      </c>
      <c r="B394" s="177">
        <v>11980</v>
      </c>
      <c r="C394" s="177">
        <v>1730</v>
      </c>
      <c r="D394" s="186"/>
    </row>
    <row r="395" spans="1:4" s="183" customFormat="1" ht="18" customHeight="1">
      <c r="A395" s="178" t="s">
        <v>384</v>
      </c>
      <c r="B395" s="179">
        <v>686</v>
      </c>
      <c r="C395" s="179">
        <v>1730</v>
      </c>
      <c r="D395" s="186"/>
    </row>
    <row r="396" spans="1:4" s="183" customFormat="1" ht="18" customHeight="1">
      <c r="A396" s="178" t="s">
        <v>137</v>
      </c>
      <c r="B396" s="179">
        <v>258</v>
      </c>
      <c r="C396" s="179">
        <v>134</v>
      </c>
      <c r="D396" s="186"/>
    </row>
    <row r="397" spans="1:4" s="183" customFormat="1" ht="18" customHeight="1">
      <c r="A397" s="178" t="s">
        <v>138</v>
      </c>
      <c r="B397" s="179">
        <v>120</v>
      </c>
      <c r="C397" s="179">
        <v>109</v>
      </c>
      <c r="D397" s="186"/>
    </row>
    <row r="398" spans="1:4" s="183" customFormat="1" ht="18" customHeight="1">
      <c r="A398" s="178" t="s">
        <v>139</v>
      </c>
      <c r="B398" s="179">
        <v>0</v>
      </c>
      <c r="C398" s="179">
        <v>0</v>
      </c>
      <c r="D398" s="186"/>
    </row>
    <row r="399" spans="1:4" s="183" customFormat="1" ht="18" customHeight="1">
      <c r="A399" s="178" t="s">
        <v>385</v>
      </c>
      <c r="B399" s="179">
        <v>308</v>
      </c>
      <c r="C399" s="179">
        <v>1487</v>
      </c>
      <c r="D399" s="186"/>
    </row>
    <row r="400" spans="1:4" s="183" customFormat="1" ht="18" customHeight="1">
      <c r="A400" s="178" t="s">
        <v>386</v>
      </c>
      <c r="B400" s="179">
        <v>0</v>
      </c>
      <c r="C400" s="179">
        <v>0</v>
      </c>
      <c r="D400" s="186"/>
    </row>
    <row r="401" spans="1:4" s="183" customFormat="1" ht="18" customHeight="1">
      <c r="A401" s="178" t="s">
        <v>387</v>
      </c>
      <c r="B401" s="179">
        <v>0</v>
      </c>
      <c r="C401" s="179">
        <v>0</v>
      </c>
      <c r="D401" s="186"/>
    </row>
    <row r="402" spans="1:4" s="183" customFormat="1" ht="18" customHeight="1">
      <c r="A402" s="178" t="s">
        <v>388</v>
      </c>
      <c r="B402" s="179">
        <v>0</v>
      </c>
      <c r="C402" s="179">
        <v>0</v>
      </c>
      <c r="D402" s="186"/>
    </row>
    <row r="403" spans="1:4" s="183" customFormat="1" ht="18" customHeight="1">
      <c r="A403" s="178" t="s">
        <v>389</v>
      </c>
      <c r="B403" s="179">
        <v>0</v>
      </c>
      <c r="C403" s="179">
        <v>0</v>
      </c>
      <c r="D403" s="186"/>
    </row>
    <row r="404" spans="1:4" s="183" customFormat="1" ht="18" customHeight="1">
      <c r="A404" s="178" t="s">
        <v>390</v>
      </c>
      <c r="B404" s="179">
        <v>0</v>
      </c>
      <c r="C404" s="179">
        <v>0</v>
      </c>
      <c r="D404" s="186"/>
    </row>
    <row r="405" spans="1:4" s="183" customFormat="1" ht="18" customHeight="1">
      <c r="A405" s="178" t="s">
        <v>391</v>
      </c>
      <c r="B405" s="179">
        <v>0</v>
      </c>
      <c r="C405" s="179">
        <v>0</v>
      </c>
      <c r="D405" s="186"/>
    </row>
    <row r="406" spans="1:4" s="183" customFormat="1" ht="18" customHeight="1">
      <c r="A406" s="178" t="s">
        <v>392</v>
      </c>
      <c r="B406" s="179">
        <v>0</v>
      </c>
      <c r="C406" s="179">
        <v>0</v>
      </c>
      <c r="D406" s="186"/>
    </row>
    <row r="407" spans="1:4" s="183" customFormat="1" ht="18" customHeight="1">
      <c r="A407" s="178" t="s">
        <v>393</v>
      </c>
      <c r="B407" s="179">
        <v>0</v>
      </c>
      <c r="C407" s="179">
        <v>0</v>
      </c>
      <c r="D407" s="186"/>
    </row>
    <row r="408" spans="1:4" s="183" customFormat="1" ht="18" customHeight="1">
      <c r="A408" s="178" t="s">
        <v>394</v>
      </c>
      <c r="B408" s="179">
        <v>0</v>
      </c>
      <c r="C408" s="179">
        <v>0</v>
      </c>
      <c r="D408" s="186"/>
    </row>
    <row r="409" spans="1:4" s="183" customFormat="1" ht="18" customHeight="1">
      <c r="A409" s="178" t="s">
        <v>395</v>
      </c>
      <c r="B409" s="179">
        <v>798</v>
      </c>
      <c r="C409" s="179">
        <v>0</v>
      </c>
      <c r="D409" s="186"/>
    </row>
    <row r="410" spans="1:4" s="183" customFormat="1" ht="18" customHeight="1">
      <c r="A410" s="178" t="s">
        <v>387</v>
      </c>
      <c r="B410" s="179">
        <v>0</v>
      </c>
      <c r="C410" s="179">
        <v>0</v>
      </c>
      <c r="D410" s="186"/>
    </row>
    <row r="411" spans="1:4" s="183" customFormat="1" ht="18" customHeight="1">
      <c r="A411" s="178" t="s">
        <v>396</v>
      </c>
      <c r="B411" s="179">
        <v>19</v>
      </c>
      <c r="C411" s="179">
        <v>0</v>
      </c>
      <c r="D411" s="186"/>
    </row>
    <row r="412" spans="1:4" s="183" customFormat="1" ht="18" customHeight="1">
      <c r="A412" s="178" t="s">
        <v>397</v>
      </c>
      <c r="B412" s="179">
        <v>0</v>
      </c>
      <c r="C412" s="179">
        <v>0</v>
      </c>
      <c r="D412" s="186"/>
    </row>
    <row r="413" spans="1:4" s="183" customFormat="1" ht="18" customHeight="1">
      <c r="A413" s="178" t="s">
        <v>398</v>
      </c>
      <c r="B413" s="179">
        <v>0</v>
      </c>
      <c r="C413" s="179">
        <v>0</v>
      </c>
      <c r="D413" s="186"/>
    </row>
    <row r="414" spans="1:4" s="183" customFormat="1" ht="18" customHeight="1">
      <c r="A414" s="178" t="s">
        <v>399</v>
      </c>
      <c r="B414" s="179">
        <v>779</v>
      </c>
      <c r="C414" s="179">
        <v>0</v>
      </c>
      <c r="D414" s="186"/>
    </row>
    <row r="415" spans="1:4" s="183" customFormat="1" ht="18" customHeight="1">
      <c r="A415" s="178" t="s">
        <v>400</v>
      </c>
      <c r="B415" s="179">
        <v>1066</v>
      </c>
      <c r="C415" s="179">
        <v>0</v>
      </c>
      <c r="D415" s="186"/>
    </row>
    <row r="416" spans="1:4" s="183" customFormat="1" ht="18" customHeight="1">
      <c r="A416" s="178" t="s">
        <v>387</v>
      </c>
      <c r="B416" s="179">
        <v>0</v>
      </c>
      <c r="C416" s="179">
        <v>0</v>
      </c>
      <c r="D416" s="186"/>
    </row>
    <row r="417" spans="1:4" s="183" customFormat="1" ht="18" customHeight="1">
      <c r="A417" s="178" t="s">
        <v>401</v>
      </c>
      <c r="B417" s="179">
        <v>124</v>
      </c>
      <c r="C417" s="179">
        <v>0</v>
      </c>
      <c r="D417" s="186"/>
    </row>
    <row r="418" spans="1:4" s="183" customFormat="1" ht="18" customHeight="1">
      <c r="A418" s="178" t="s">
        <v>402</v>
      </c>
      <c r="B418" s="179">
        <v>0</v>
      </c>
      <c r="C418" s="179">
        <v>0</v>
      </c>
      <c r="D418" s="186"/>
    </row>
    <row r="419" spans="1:4" s="183" customFormat="1" ht="18" customHeight="1">
      <c r="A419" s="178" t="s">
        <v>403</v>
      </c>
      <c r="B419" s="179">
        <v>942</v>
      </c>
      <c r="C419" s="179">
        <v>0</v>
      </c>
      <c r="D419" s="186"/>
    </row>
    <row r="420" spans="1:4" s="183" customFormat="1" ht="18" customHeight="1">
      <c r="A420" s="178" t="s">
        <v>404</v>
      </c>
      <c r="B420" s="179">
        <v>30</v>
      </c>
      <c r="C420" s="179">
        <v>0</v>
      </c>
      <c r="D420" s="186"/>
    </row>
    <row r="421" spans="1:4" s="183" customFormat="1" ht="18" customHeight="1">
      <c r="A421" s="178" t="s">
        <v>387</v>
      </c>
      <c r="B421" s="179">
        <v>0</v>
      </c>
      <c r="C421" s="179">
        <v>0</v>
      </c>
      <c r="D421" s="186"/>
    </row>
    <row r="422" spans="1:4" s="183" customFormat="1" ht="18" customHeight="1">
      <c r="A422" s="178" t="s">
        <v>405</v>
      </c>
      <c r="B422" s="179">
        <v>30</v>
      </c>
      <c r="C422" s="179">
        <v>0</v>
      </c>
      <c r="D422" s="186"/>
    </row>
    <row r="423" spans="1:4" s="183" customFormat="1" ht="18" customHeight="1">
      <c r="A423" s="178" t="s">
        <v>406</v>
      </c>
      <c r="B423" s="179">
        <v>0</v>
      </c>
      <c r="C423" s="179">
        <v>0</v>
      </c>
      <c r="D423" s="186"/>
    </row>
    <row r="424" spans="1:4" s="183" customFormat="1" ht="18" customHeight="1">
      <c r="A424" s="178" t="s">
        <v>407</v>
      </c>
      <c r="B424" s="179">
        <v>0</v>
      </c>
      <c r="C424" s="179">
        <v>0</v>
      </c>
      <c r="D424" s="186"/>
    </row>
    <row r="425" spans="1:4" s="183" customFormat="1" ht="18" customHeight="1">
      <c r="A425" s="178" t="s">
        <v>408</v>
      </c>
      <c r="B425" s="179">
        <v>0</v>
      </c>
      <c r="C425" s="179">
        <v>0</v>
      </c>
      <c r="D425" s="186"/>
    </row>
    <row r="426" spans="1:4" s="183" customFormat="1" ht="18" customHeight="1">
      <c r="A426" s="178" t="s">
        <v>409</v>
      </c>
      <c r="B426" s="179">
        <v>0</v>
      </c>
      <c r="C426" s="179">
        <v>0</v>
      </c>
      <c r="D426" s="186"/>
    </row>
    <row r="427" spans="1:4" s="183" customFormat="1" ht="18" customHeight="1">
      <c r="A427" s="178" t="s">
        <v>410</v>
      </c>
      <c r="B427" s="179">
        <v>0</v>
      </c>
      <c r="C427" s="179">
        <v>0</v>
      </c>
      <c r="D427" s="186"/>
    </row>
    <row r="428" spans="1:4" s="183" customFormat="1" ht="18" customHeight="1">
      <c r="A428" s="178" t="s">
        <v>411</v>
      </c>
      <c r="B428" s="179">
        <v>0</v>
      </c>
      <c r="C428" s="179">
        <v>0</v>
      </c>
      <c r="D428" s="186"/>
    </row>
    <row r="429" spans="1:4" s="183" customFormat="1" ht="18" customHeight="1">
      <c r="A429" s="178" t="s">
        <v>412</v>
      </c>
      <c r="B429" s="179">
        <v>0</v>
      </c>
      <c r="C429" s="179">
        <v>0</v>
      </c>
      <c r="D429" s="186"/>
    </row>
    <row r="430" spans="1:4" s="183" customFormat="1" ht="18" customHeight="1">
      <c r="A430" s="178" t="s">
        <v>413</v>
      </c>
      <c r="B430" s="179">
        <v>4422</v>
      </c>
      <c r="C430" s="179">
        <v>0</v>
      </c>
      <c r="D430" s="186"/>
    </row>
    <row r="431" spans="1:4" s="183" customFormat="1" ht="18" customHeight="1">
      <c r="A431" s="178" t="s">
        <v>387</v>
      </c>
      <c r="B431" s="179">
        <v>122</v>
      </c>
      <c r="C431" s="179">
        <v>0</v>
      </c>
      <c r="D431" s="186"/>
    </row>
    <row r="432" spans="1:4" s="183" customFormat="1" ht="18" customHeight="1">
      <c r="A432" s="178" t="s">
        <v>414</v>
      </c>
      <c r="B432" s="179">
        <v>1127</v>
      </c>
      <c r="C432" s="179">
        <v>0</v>
      </c>
      <c r="D432" s="186"/>
    </row>
    <row r="433" spans="1:4" s="183" customFormat="1" ht="18" customHeight="1">
      <c r="A433" s="178" t="s">
        <v>415</v>
      </c>
      <c r="B433" s="179">
        <v>217</v>
      </c>
      <c r="C433" s="179">
        <v>0</v>
      </c>
      <c r="D433" s="186"/>
    </row>
    <row r="434" spans="1:4" s="183" customFormat="1" ht="18" customHeight="1">
      <c r="A434" s="178" t="s">
        <v>416</v>
      </c>
      <c r="B434" s="179">
        <v>0</v>
      </c>
      <c r="C434" s="179">
        <v>0</v>
      </c>
      <c r="D434" s="186"/>
    </row>
    <row r="435" spans="1:4" s="183" customFormat="1" ht="18" customHeight="1">
      <c r="A435" s="178" t="s">
        <v>417</v>
      </c>
      <c r="B435" s="179">
        <v>0</v>
      </c>
      <c r="C435" s="179">
        <v>0</v>
      </c>
      <c r="D435" s="186"/>
    </row>
    <row r="436" spans="1:4" s="183" customFormat="1" ht="18" customHeight="1">
      <c r="A436" s="178" t="s">
        <v>418</v>
      </c>
      <c r="B436" s="179">
        <v>2956</v>
      </c>
      <c r="C436" s="179">
        <v>0</v>
      </c>
      <c r="D436" s="186"/>
    </row>
    <row r="437" spans="1:4" s="183" customFormat="1" ht="18" customHeight="1">
      <c r="A437" s="178" t="s">
        <v>419</v>
      </c>
      <c r="B437" s="179">
        <v>0</v>
      </c>
      <c r="C437" s="179">
        <v>0</v>
      </c>
      <c r="D437" s="186"/>
    </row>
    <row r="438" spans="1:4" s="183" customFormat="1" ht="18" customHeight="1">
      <c r="A438" s="178" t="s">
        <v>420</v>
      </c>
      <c r="B438" s="179">
        <v>0</v>
      </c>
      <c r="C438" s="179">
        <v>0</v>
      </c>
      <c r="D438" s="186"/>
    </row>
    <row r="439" spans="1:4" s="183" customFormat="1" ht="18" customHeight="1">
      <c r="A439" s="178" t="s">
        <v>421</v>
      </c>
      <c r="B439" s="179">
        <v>0</v>
      </c>
      <c r="C439" s="179">
        <v>0</v>
      </c>
      <c r="D439" s="186"/>
    </row>
    <row r="440" spans="1:4" s="183" customFormat="1" ht="18" customHeight="1">
      <c r="A440" s="178" t="s">
        <v>422</v>
      </c>
      <c r="B440" s="179">
        <v>0</v>
      </c>
      <c r="C440" s="179">
        <v>0</v>
      </c>
      <c r="D440" s="186"/>
    </row>
    <row r="441" spans="1:4" s="183" customFormat="1" ht="18" customHeight="1">
      <c r="A441" s="178" t="s">
        <v>423</v>
      </c>
      <c r="B441" s="179">
        <v>120</v>
      </c>
      <c r="C441" s="179">
        <v>0</v>
      </c>
      <c r="D441" s="186"/>
    </row>
    <row r="442" spans="1:4" s="183" customFormat="1" ht="18" customHeight="1">
      <c r="A442" s="178" t="s">
        <v>424</v>
      </c>
      <c r="B442" s="179">
        <v>0</v>
      </c>
      <c r="C442" s="179">
        <v>0</v>
      </c>
      <c r="D442" s="186"/>
    </row>
    <row r="443" spans="1:4" s="183" customFormat="1" ht="18" customHeight="1">
      <c r="A443" s="178" t="s">
        <v>425</v>
      </c>
      <c r="B443" s="179">
        <v>120</v>
      </c>
      <c r="C443" s="179">
        <v>0</v>
      </c>
      <c r="D443" s="186"/>
    </row>
    <row r="444" spans="1:4" s="183" customFormat="1" ht="18" customHeight="1">
      <c r="A444" s="178" t="s">
        <v>426</v>
      </c>
      <c r="B444" s="179">
        <v>0</v>
      </c>
      <c r="C444" s="179">
        <v>0</v>
      </c>
      <c r="D444" s="186"/>
    </row>
    <row r="445" spans="1:4" s="183" customFormat="1" ht="18" customHeight="1">
      <c r="A445" s="178" t="s">
        <v>427</v>
      </c>
      <c r="B445" s="179">
        <v>4978</v>
      </c>
      <c r="C445" s="179">
        <v>0</v>
      </c>
      <c r="D445" s="186"/>
    </row>
    <row r="446" spans="1:4" s="183" customFormat="1" ht="18" customHeight="1">
      <c r="A446" s="178" t="s">
        <v>428</v>
      </c>
      <c r="B446" s="179">
        <v>45</v>
      </c>
      <c r="C446" s="179">
        <v>0</v>
      </c>
      <c r="D446" s="186"/>
    </row>
    <row r="447" spans="1:4" s="183" customFormat="1" ht="18" customHeight="1">
      <c r="A447" s="178" t="s">
        <v>429</v>
      </c>
      <c r="B447" s="179">
        <v>0</v>
      </c>
      <c r="C447" s="179">
        <v>0</v>
      </c>
      <c r="D447" s="186"/>
    </row>
    <row r="448" spans="1:4" s="183" customFormat="1" ht="18" customHeight="1">
      <c r="A448" s="178" t="s">
        <v>430</v>
      </c>
      <c r="B448" s="179">
        <v>0</v>
      </c>
      <c r="C448" s="179">
        <v>0</v>
      </c>
      <c r="D448" s="186"/>
    </row>
    <row r="449" spans="1:4" s="183" customFormat="1" ht="18" customHeight="1">
      <c r="A449" s="178" t="s">
        <v>431</v>
      </c>
      <c r="B449" s="179">
        <v>4933</v>
      </c>
      <c r="C449" s="179">
        <v>0</v>
      </c>
      <c r="D449" s="186"/>
    </row>
    <row r="450" spans="1:4" s="183" customFormat="1" ht="18" customHeight="1">
      <c r="A450" s="176" t="s">
        <v>432</v>
      </c>
      <c r="B450" s="177">
        <v>13241</v>
      </c>
      <c r="C450" s="177">
        <v>5805</v>
      </c>
      <c r="D450" s="186"/>
    </row>
    <row r="451" spans="1:4" s="183" customFormat="1" ht="18" customHeight="1">
      <c r="A451" s="178" t="s">
        <v>433</v>
      </c>
      <c r="B451" s="179">
        <v>3467</v>
      </c>
      <c r="C451" s="179">
        <v>986</v>
      </c>
      <c r="D451" s="186"/>
    </row>
    <row r="452" spans="1:4" s="183" customFormat="1" ht="18" customHeight="1">
      <c r="A452" s="178" t="s">
        <v>137</v>
      </c>
      <c r="B452" s="179">
        <v>423</v>
      </c>
      <c r="C452" s="179">
        <v>432</v>
      </c>
      <c r="D452" s="186"/>
    </row>
    <row r="453" spans="1:4" s="183" customFormat="1" ht="18" customHeight="1">
      <c r="A453" s="178" t="s">
        <v>138</v>
      </c>
      <c r="B453" s="179">
        <v>291</v>
      </c>
      <c r="C453" s="179">
        <v>312</v>
      </c>
      <c r="D453" s="186"/>
    </row>
    <row r="454" spans="1:4" s="183" customFormat="1" ht="18" customHeight="1">
      <c r="A454" s="178" t="s">
        <v>139</v>
      </c>
      <c r="B454" s="179">
        <v>0</v>
      </c>
      <c r="C454" s="179">
        <v>0</v>
      </c>
      <c r="D454" s="186"/>
    </row>
    <row r="455" spans="1:4" s="183" customFormat="1" ht="18" customHeight="1">
      <c r="A455" s="178" t="s">
        <v>434</v>
      </c>
      <c r="B455" s="179">
        <v>40</v>
      </c>
      <c r="C455" s="179">
        <v>0</v>
      </c>
      <c r="D455" s="186"/>
    </row>
    <row r="456" spans="1:4" s="183" customFormat="1" ht="18" customHeight="1">
      <c r="A456" s="178" t="s">
        <v>435</v>
      </c>
      <c r="B456" s="179">
        <v>155</v>
      </c>
      <c r="C456" s="179">
        <v>0</v>
      </c>
      <c r="D456" s="186"/>
    </row>
    <row r="457" spans="1:4" s="183" customFormat="1" ht="18" customHeight="1">
      <c r="A457" s="178" t="s">
        <v>436</v>
      </c>
      <c r="B457" s="179">
        <v>50</v>
      </c>
      <c r="C457" s="179">
        <v>0</v>
      </c>
      <c r="D457" s="186"/>
    </row>
    <row r="458" spans="1:4" s="183" customFormat="1" ht="18" customHeight="1">
      <c r="A458" s="178" t="s">
        <v>437</v>
      </c>
      <c r="B458" s="179">
        <v>0</v>
      </c>
      <c r="C458" s="179">
        <v>0</v>
      </c>
      <c r="D458" s="186"/>
    </row>
    <row r="459" spans="1:4" s="183" customFormat="1" ht="18" customHeight="1">
      <c r="A459" s="178" t="s">
        <v>438</v>
      </c>
      <c r="B459" s="179">
        <v>99</v>
      </c>
      <c r="C459" s="179">
        <v>0</v>
      </c>
      <c r="D459" s="186"/>
    </row>
    <row r="460" spans="1:4" s="183" customFormat="1" ht="18" customHeight="1">
      <c r="A460" s="178" t="s">
        <v>439</v>
      </c>
      <c r="B460" s="179">
        <v>121</v>
      </c>
      <c r="C460" s="179">
        <v>0</v>
      </c>
      <c r="D460" s="186"/>
    </row>
    <row r="461" spans="1:4" s="183" customFormat="1" ht="18" customHeight="1">
      <c r="A461" s="178" t="s">
        <v>440</v>
      </c>
      <c r="B461" s="179">
        <v>165</v>
      </c>
      <c r="C461" s="179">
        <v>0</v>
      </c>
      <c r="D461" s="186"/>
    </row>
    <row r="462" spans="1:4" s="183" customFormat="1" ht="18" customHeight="1">
      <c r="A462" s="178" t="s">
        <v>441</v>
      </c>
      <c r="B462" s="179">
        <v>0</v>
      </c>
      <c r="C462" s="179">
        <v>0</v>
      </c>
      <c r="D462" s="186"/>
    </row>
    <row r="463" spans="1:4" s="183" customFormat="1" ht="18" customHeight="1">
      <c r="A463" s="178" t="s">
        <v>442</v>
      </c>
      <c r="B463" s="179">
        <v>223</v>
      </c>
      <c r="C463" s="179">
        <v>0</v>
      </c>
      <c r="D463" s="186"/>
    </row>
    <row r="464" spans="1:4" s="183" customFormat="1" ht="18" customHeight="1">
      <c r="A464" s="178" t="s">
        <v>443</v>
      </c>
      <c r="B464" s="179">
        <v>445</v>
      </c>
      <c r="C464" s="179">
        <v>0</v>
      </c>
      <c r="D464" s="186"/>
    </row>
    <row r="465" spans="1:4" s="183" customFormat="1" ht="18" customHeight="1">
      <c r="A465" s="178" t="s">
        <v>444</v>
      </c>
      <c r="B465" s="179">
        <v>0</v>
      </c>
      <c r="C465" s="179">
        <v>0</v>
      </c>
      <c r="D465" s="186"/>
    </row>
    <row r="466" spans="1:4" s="183" customFormat="1" ht="18" customHeight="1">
      <c r="A466" s="178" t="s">
        <v>445</v>
      </c>
      <c r="B466" s="179">
        <v>1455</v>
      </c>
      <c r="C466" s="179">
        <v>242</v>
      </c>
      <c r="D466" s="186"/>
    </row>
    <row r="467" spans="1:4" s="183" customFormat="1" ht="18" customHeight="1">
      <c r="A467" s="178" t="s">
        <v>446</v>
      </c>
      <c r="B467" s="179">
        <v>380</v>
      </c>
      <c r="C467" s="179">
        <v>254</v>
      </c>
      <c r="D467" s="186"/>
    </row>
    <row r="468" spans="1:4" s="183" customFormat="1" ht="18" customHeight="1">
      <c r="A468" s="178" t="s">
        <v>137</v>
      </c>
      <c r="B468" s="179">
        <v>0</v>
      </c>
      <c r="C468" s="179">
        <v>0</v>
      </c>
      <c r="D468" s="186"/>
    </row>
    <row r="469" spans="1:4" s="183" customFormat="1" ht="18" customHeight="1">
      <c r="A469" s="178" t="s">
        <v>138</v>
      </c>
      <c r="B469" s="179">
        <v>0</v>
      </c>
      <c r="C469" s="179">
        <v>0</v>
      </c>
      <c r="D469" s="186"/>
    </row>
    <row r="470" spans="1:4" s="183" customFormat="1" ht="18" customHeight="1">
      <c r="A470" s="178" t="s">
        <v>139</v>
      </c>
      <c r="B470" s="179">
        <v>0</v>
      </c>
      <c r="C470" s="179">
        <v>0</v>
      </c>
      <c r="D470" s="186"/>
    </row>
    <row r="471" spans="1:4" s="183" customFormat="1" ht="18" customHeight="1">
      <c r="A471" s="178" t="s">
        <v>447</v>
      </c>
      <c r="B471" s="179">
        <v>0</v>
      </c>
      <c r="C471" s="179">
        <v>0</v>
      </c>
      <c r="D471" s="186"/>
    </row>
    <row r="472" spans="1:4" s="183" customFormat="1" ht="18" customHeight="1">
      <c r="A472" s="178" t="s">
        <v>448</v>
      </c>
      <c r="B472" s="179">
        <v>100</v>
      </c>
      <c r="C472" s="179">
        <v>254</v>
      </c>
      <c r="D472" s="186"/>
    </row>
    <row r="473" spans="1:4" s="183" customFormat="1" ht="18" customHeight="1">
      <c r="A473" s="178" t="s">
        <v>449</v>
      </c>
      <c r="B473" s="179">
        <v>0</v>
      </c>
      <c r="C473" s="179">
        <v>0</v>
      </c>
      <c r="D473" s="186"/>
    </row>
    <row r="474" spans="1:4" s="183" customFormat="1" ht="18" customHeight="1">
      <c r="A474" s="178" t="s">
        <v>450</v>
      </c>
      <c r="B474" s="179">
        <v>280</v>
      </c>
      <c r="C474" s="179">
        <v>0</v>
      </c>
      <c r="D474" s="186"/>
    </row>
    <row r="475" spans="1:4" s="183" customFormat="1" ht="18" customHeight="1">
      <c r="A475" s="178" t="s">
        <v>451</v>
      </c>
      <c r="B475" s="179">
        <v>4526</v>
      </c>
      <c r="C475" s="179">
        <v>119</v>
      </c>
      <c r="D475" s="186"/>
    </row>
    <row r="476" spans="1:4" s="183" customFormat="1" ht="18" customHeight="1">
      <c r="A476" s="178" t="s">
        <v>137</v>
      </c>
      <c r="B476" s="179">
        <v>87</v>
      </c>
      <c r="C476" s="179">
        <v>45</v>
      </c>
      <c r="D476" s="186"/>
    </row>
    <row r="477" spans="1:4" s="183" customFormat="1" ht="18" customHeight="1">
      <c r="A477" s="178" t="s">
        <v>138</v>
      </c>
      <c r="B477" s="179">
        <v>0</v>
      </c>
      <c r="C477" s="179">
        <v>33</v>
      </c>
      <c r="D477" s="186"/>
    </row>
    <row r="478" spans="1:4" s="183" customFormat="1" ht="18" customHeight="1">
      <c r="A478" s="178" t="s">
        <v>139</v>
      </c>
      <c r="B478" s="179">
        <v>0</v>
      </c>
      <c r="C478" s="179">
        <v>0</v>
      </c>
      <c r="D478" s="186"/>
    </row>
    <row r="479" spans="1:4" s="183" customFormat="1" ht="18" customHeight="1">
      <c r="A479" s="178" t="s">
        <v>452</v>
      </c>
      <c r="B479" s="179">
        <v>0</v>
      </c>
      <c r="C479" s="179">
        <v>0</v>
      </c>
      <c r="D479" s="186"/>
    </row>
    <row r="480" spans="1:4" s="183" customFormat="1" ht="18" customHeight="1">
      <c r="A480" s="178" t="s">
        <v>453</v>
      </c>
      <c r="B480" s="179">
        <v>112</v>
      </c>
      <c r="C480" s="179">
        <v>0</v>
      </c>
      <c r="D480" s="186"/>
    </row>
    <row r="481" spans="1:4" s="183" customFormat="1" ht="18" customHeight="1">
      <c r="A481" s="178" t="s">
        <v>454</v>
      </c>
      <c r="B481" s="179">
        <v>0</v>
      </c>
      <c r="C481" s="179">
        <v>0</v>
      </c>
      <c r="D481" s="186"/>
    </row>
    <row r="482" spans="1:4" s="183" customFormat="1" ht="18" customHeight="1">
      <c r="A482" s="178" t="s">
        <v>455</v>
      </c>
      <c r="B482" s="179">
        <v>188</v>
      </c>
      <c r="C482" s="179">
        <v>0</v>
      </c>
      <c r="D482" s="186"/>
    </row>
    <row r="483" spans="1:4" s="183" customFormat="1" ht="18" customHeight="1">
      <c r="A483" s="178" t="s">
        <v>456</v>
      </c>
      <c r="B483" s="179">
        <v>287</v>
      </c>
      <c r="C483" s="179">
        <v>0</v>
      </c>
      <c r="D483" s="186"/>
    </row>
    <row r="484" spans="1:4" s="183" customFormat="1" ht="18" customHeight="1">
      <c r="A484" s="178" t="s">
        <v>457</v>
      </c>
      <c r="B484" s="179">
        <v>0</v>
      </c>
      <c r="C484" s="179">
        <v>0</v>
      </c>
      <c r="D484" s="186"/>
    </row>
    <row r="485" spans="1:4" s="183" customFormat="1" ht="18" customHeight="1">
      <c r="A485" s="178" t="s">
        <v>458</v>
      </c>
      <c r="B485" s="179">
        <v>3852</v>
      </c>
      <c r="C485" s="179">
        <v>41</v>
      </c>
      <c r="D485" s="186"/>
    </row>
    <row r="486" spans="1:4" s="183" customFormat="1" ht="18" customHeight="1">
      <c r="A486" s="178" t="s">
        <v>459</v>
      </c>
      <c r="B486" s="179">
        <v>91</v>
      </c>
      <c r="C486" s="179">
        <v>0</v>
      </c>
      <c r="D486" s="186"/>
    </row>
    <row r="487" spans="1:4" s="183" customFormat="1" ht="18" customHeight="1">
      <c r="A487" s="178" t="s">
        <v>137</v>
      </c>
      <c r="B487" s="179">
        <v>0</v>
      </c>
      <c r="C487" s="179">
        <v>0</v>
      </c>
      <c r="D487" s="186"/>
    </row>
    <row r="488" spans="1:4" s="183" customFormat="1" ht="18" customHeight="1">
      <c r="A488" s="178" t="s">
        <v>138</v>
      </c>
      <c r="B488" s="179">
        <v>0</v>
      </c>
      <c r="C488" s="179">
        <v>0</v>
      </c>
      <c r="D488" s="186"/>
    </row>
    <row r="489" spans="1:4" s="183" customFormat="1" ht="18" customHeight="1">
      <c r="A489" s="178" t="s">
        <v>139</v>
      </c>
      <c r="B489" s="179">
        <v>0</v>
      </c>
      <c r="C489" s="179">
        <v>0</v>
      </c>
      <c r="D489" s="186"/>
    </row>
    <row r="490" spans="1:4" s="183" customFormat="1" ht="18" customHeight="1">
      <c r="A490" s="178" t="s">
        <v>460</v>
      </c>
      <c r="B490" s="179">
        <v>0</v>
      </c>
      <c r="C490" s="179">
        <v>0</v>
      </c>
      <c r="D490" s="186"/>
    </row>
    <row r="491" spans="1:4" s="183" customFormat="1" ht="18" customHeight="1">
      <c r="A491" s="178" t="s">
        <v>461</v>
      </c>
      <c r="B491" s="179">
        <v>0</v>
      </c>
      <c r="C491" s="179">
        <v>0</v>
      </c>
      <c r="D491" s="186"/>
    </row>
    <row r="492" spans="1:4" s="183" customFormat="1" ht="18" customHeight="1">
      <c r="A492" s="178" t="s">
        <v>462</v>
      </c>
      <c r="B492" s="179">
        <v>0</v>
      </c>
      <c r="C492" s="179">
        <v>0</v>
      </c>
      <c r="D492" s="186"/>
    </row>
    <row r="493" spans="1:4" s="183" customFormat="1" ht="18" customHeight="1">
      <c r="A493" s="178" t="s">
        <v>463</v>
      </c>
      <c r="B493" s="179">
        <v>35</v>
      </c>
      <c r="C493" s="179">
        <v>0</v>
      </c>
      <c r="D493" s="186"/>
    </row>
    <row r="494" spans="1:4" s="183" customFormat="1" ht="18" customHeight="1">
      <c r="A494" s="178" t="s">
        <v>464</v>
      </c>
      <c r="B494" s="179">
        <v>56</v>
      </c>
      <c r="C494" s="179">
        <v>0</v>
      </c>
      <c r="D494" s="186"/>
    </row>
    <row r="495" spans="1:4" s="183" customFormat="1" ht="18" customHeight="1">
      <c r="A495" s="178" t="s">
        <v>465</v>
      </c>
      <c r="B495" s="179">
        <v>1500</v>
      </c>
      <c r="C495" s="179">
        <v>1427</v>
      </c>
      <c r="D495" s="186"/>
    </row>
    <row r="496" spans="1:4" s="183" customFormat="1" ht="18" customHeight="1">
      <c r="A496" s="178" t="s">
        <v>137</v>
      </c>
      <c r="B496" s="179">
        <v>140</v>
      </c>
      <c r="C496" s="179">
        <v>204</v>
      </c>
      <c r="D496" s="186"/>
    </row>
    <row r="497" spans="1:4" s="183" customFormat="1" ht="18" customHeight="1">
      <c r="A497" s="178" t="s">
        <v>138</v>
      </c>
      <c r="B497" s="179">
        <v>0</v>
      </c>
      <c r="C497" s="179">
        <v>157</v>
      </c>
      <c r="D497" s="186"/>
    </row>
    <row r="498" spans="1:4" s="183" customFormat="1" ht="18" customHeight="1">
      <c r="A498" s="178" t="s">
        <v>139</v>
      </c>
      <c r="B498" s="179">
        <v>0</v>
      </c>
      <c r="C498" s="179">
        <v>0</v>
      </c>
      <c r="D498" s="186"/>
    </row>
    <row r="499" spans="1:4" s="183" customFormat="1" ht="18" customHeight="1">
      <c r="A499" s="178" t="s">
        <v>466</v>
      </c>
      <c r="B499" s="179">
        <v>0</v>
      </c>
      <c r="C499" s="179">
        <v>0</v>
      </c>
      <c r="D499" s="186"/>
    </row>
    <row r="500" spans="1:4" s="183" customFormat="1" ht="18" customHeight="1">
      <c r="A500" s="178" t="s">
        <v>467</v>
      </c>
      <c r="B500" s="179">
        <v>0</v>
      </c>
      <c r="C500" s="179">
        <v>0</v>
      </c>
      <c r="D500" s="186"/>
    </row>
    <row r="501" spans="1:4" s="183" customFormat="1" ht="18" customHeight="1">
      <c r="A501" s="178" t="s">
        <v>468</v>
      </c>
      <c r="B501" s="179">
        <v>1240</v>
      </c>
      <c r="C501" s="179">
        <v>0</v>
      </c>
      <c r="D501" s="186"/>
    </row>
    <row r="502" spans="1:4" s="183" customFormat="1" ht="18" customHeight="1">
      <c r="A502" s="178" t="s">
        <v>469</v>
      </c>
      <c r="B502" s="179">
        <v>120</v>
      </c>
      <c r="C502" s="179">
        <v>1066</v>
      </c>
      <c r="D502" s="186"/>
    </row>
    <row r="503" spans="1:4" s="183" customFormat="1" ht="18" customHeight="1">
      <c r="A503" s="178" t="s">
        <v>470</v>
      </c>
      <c r="B503" s="179">
        <v>3277</v>
      </c>
      <c r="C503" s="179">
        <v>3019</v>
      </c>
      <c r="D503" s="186"/>
    </row>
    <row r="504" spans="1:4" s="183" customFormat="1" ht="18" customHeight="1">
      <c r="A504" s="178" t="s">
        <v>471</v>
      </c>
      <c r="B504" s="179">
        <v>0</v>
      </c>
      <c r="C504" s="179">
        <v>0</v>
      </c>
      <c r="D504" s="186"/>
    </row>
    <row r="505" spans="1:4" s="183" customFormat="1" ht="18" customHeight="1">
      <c r="A505" s="178" t="s">
        <v>472</v>
      </c>
      <c r="B505" s="179">
        <v>130</v>
      </c>
      <c r="C505" s="179">
        <v>2792</v>
      </c>
      <c r="D505" s="186"/>
    </row>
    <row r="506" spans="1:4" s="183" customFormat="1" ht="18" customHeight="1">
      <c r="A506" s="178" t="s">
        <v>473</v>
      </c>
      <c r="B506" s="179">
        <v>3147</v>
      </c>
      <c r="C506" s="179">
        <v>227</v>
      </c>
      <c r="D506" s="186"/>
    </row>
    <row r="507" spans="1:4" s="183" customFormat="1" ht="18" customHeight="1">
      <c r="A507" s="176" t="s">
        <v>474</v>
      </c>
      <c r="B507" s="177">
        <v>61574</v>
      </c>
      <c r="C507" s="177">
        <v>79654</v>
      </c>
      <c r="D507" s="186"/>
    </row>
    <row r="508" spans="1:4" s="183" customFormat="1" ht="18" customHeight="1">
      <c r="A508" s="178" t="s">
        <v>475</v>
      </c>
      <c r="B508" s="179">
        <v>1292</v>
      </c>
      <c r="C508" s="179">
        <v>3761</v>
      </c>
      <c r="D508" s="186"/>
    </row>
    <row r="509" spans="1:4" s="183" customFormat="1" ht="18" customHeight="1">
      <c r="A509" s="178" t="s">
        <v>137</v>
      </c>
      <c r="B509" s="179">
        <v>503</v>
      </c>
      <c r="C509" s="179">
        <v>1734</v>
      </c>
      <c r="D509" s="186"/>
    </row>
    <row r="510" spans="1:4" s="183" customFormat="1" ht="18" customHeight="1">
      <c r="A510" s="178" t="s">
        <v>138</v>
      </c>
      <c r="B510" s="179">
        <v>154</v>
      </c>
      <c r="C510" s="179">
        <v>957</v>
      </c>
      <c r="D510" s="186"/>
    </row>
    <row r="511" spans="1:4" s="183" customFormat="1" ht="18" customHeight="1">
      <c r="A511" s="178" t="s">
        <v>139</v>
      </c>
      <c r="B511" s="179">
        <v>0</v>
      </c>
      <c r="C511" s="179">
        <v>0</v>
      </c>
      <c r="D511" s="186"/>
    </row>
    <row r="512" spans="1:4" s="183" customFormat="1" ht="18" customHeight="1">
      <c r="A512" s="178" t="s">
        <v>476</v>
      </c>
      <c r="B512" s="179">
        <v>0</v>
      </c>
      <c r="C512" s="179">
        <v>0</v>
      </c>
      <c r="D512" s="186"/>
    </row>
    <row r="513" spans="1:4" s="183" customFormat="1" ht="18" customHeight="1">
      <c r="A513" s="178" t="s">
        <v>477</v>
      </c>
      <c r="B513" s="179">
        <v>101</v>
      </c>
      <c r="C513" s="179">
        <v>0</v>
      </c>
      <c r="D513" s="186"/>
    </row>
    <row r="514" spans="1:4" s="183" customFormat="1" ht="18" customHeight="1">
      <c r="A514" s="178" t="s">
        <v>478</v>
      </c>
      <c r="B514" s="179">
        <v>142</v>
      </c>
      <c r="C514" s="179">
        <v>0</v>
      </c>
      <c r="D514" s="186"/>
    </row>
    <row r="515" spans="1:4" s="183" customFormat="1" ht="18" customHeight="1">
      <c r="A515" s="178" t="s">
        <v>479</v>
      </c>
      <c r="B515" s="179">
        <v>341</v>
      </c>
      <c r="C515" s="179">
        <v>0</v>
      </c>
      <c r="D515" s="186"/>
    </row>
    <row r="516" spans="1:4" s="183" customFormat="1" ht="18" customHeight="1">
      <c r="A516" s="178" t="s">
        <v>178</v>
      </c>
      <c r="B516" s="179">
        <v>0</v>
      </c>
      <c r="C516" s="179">
        <v>0</v>
      </c>
      <c r="D516" s="186"/>
    </row>
    <row r="517" spans="1:4" s="183" customFormat="1" ht="18" customHeight="1">
      <c r="A517" s="178" t="s">
        <v>480</v>
      </c>
      <c r="B517" s="179">
        <v>47</v>
      </c>
      <c r="C517" s="179">
        <v>570</v>
      </c>
      <c r="D517" s="186"/>
    </row>
    <row r="518" spans="1:4" s="183" customFormat="1" ht="18" customHeight="1">
      <c r="A518" s="178" t="s">
        <v>481</v>
      </c>
      <c r="B518" s="179">
        <v>0</v>
      </c>
      <c r="C518" s="179">
        <v>0</v>
      </c>
      <c r="D518" s="186"/>
    </row>
    <row r="519" spans="1:4" s="183" customFormat="1" ht="18" customHeight="1">
      <c r="A519" s="178" t="s">
        <v>482</v>
      </c>
      <c r="B519" s="179">
        <v>0</v>
      </c>
      <c r="C519" s="179">
        <v>0</v>
      </c>
      <c r="D519" s="186"/>
    </row>
    <row r="520" spans="1:4" s="183" customFormat="1" ht="18" customHeight="1">
      <c r="A520" s="178" t="s">
        <v>483</v>
      </c>
      <c r="B520" s="179">
        <v>0</v>
      </c>
      <c r="C520" s="179">
        <v>0</v>
      </c>
      <c r="D520" s="186"/>
    </row>
    <row r="521" spans="1:4" s="183" customFormat="1" ht="18" customHeight="1">
      <c r="A521" s="178" t="s">
        <v>484</v>
      </c>
      <c r="B521" s="179">
        <v>0</v>
      </c>
      <c r="C521" s="179">
        <v>0</v>
      </c>
      <c r="D521" s="186"/>
    </row>
    <row r="522" spans="1:4" s="183" customFormat="1" ht="18" customHeight="1">
      <c r="A522" s="178" t="s">
        <v>485</v>
      </c>
      <c r="B522" s="179">
        <v>0</v>
      </c>
      <c r="C522" s="179">
        <v>0</v>
      </c>
      <c r="D522" s="186"/>
    </row>
    <row r="523" spans="1:4" s="183" customFormat="1" ht="18" customHeight="1">
      <c r="A523" s="178" t="s">
        <v>486</v>
      </c>
      <c r="B523" s="179">
        <v>0</v>
      </c>
      <c r="C523" s="179">
        <v>0</v>
      </c>
      <c r="D523" s="186"/>
    </row>
    <row r="524" spans="1:4" s="183" customFormat="1" ht="18" customHeight="1">
      <c r="A524" s="178" t="s">
        <v>487</v>
      </c>
      <c r="B524" s="179">
        <v>0</v>
      </c>
      <c r="C524" s="179">
        <v>0</v>
      </c>
      <c r="D524" s="186"/>
    </row>
    <row r="525" spans="1:4" s="183" customFormat="1" ht="18" customHeight="1">
      <c r="A525" s="178" t="s">
        <v>146</v>
      </c>
      <c r="B525" s="179">
        <v>0</v>
      </c>
      <c r="C525" s="179">
        <v>0</v>
      </c>
      <c r="D525" s="186"/>
    </row>
    <row r="526" spans="1:4" s="183" customFormat="1" ht="18" customHeight="1">
      <c r="A526" s="178" t="s">
        <v>488</v>
      </c>
      <c r="B526" s="179">
        <v>4</v>
      </c>
      <c r="C526" s="179">
        <v>500</v>
      </c>
      <c r="D526" s="186"/>
    </row>
    <row r="527" spans="1:4" s="183" customFormat="1" ht="18" customHeight="1">
      <c r="A527" s="178" t="s">
        <v>489</v>
      </c>
      <c r="B527" s="179">
        <v>3361</v>
      </c>
      <c r="C527" s="179">
        <v>6200</v>
      </c>
      <c r="D527" s="186"/>
    </row>
    <row r="528" spans="1:4" s="183" customFormat="1" ht="18" customHeight="1">
      <c r="A528" s="178" t="s">
        <v>137</v>
      </c>
      <c r="B528" s="179">
        <v>686</v>
      </c>
      <c r="C528" s="179">
        <v>3710</v>
      </c>
      <c r="D528" s="186"/>
    </row>
    <row r="529" spans="1:4" s="183" customFormat="1" ht="18" customHeight="1">
      <c r="A529" s="178" t="s">
        <v>138</v>
      </c>
      <c r="B529" s="179">
        <v>1891</v>
      </c>
      <c r="C529" s="179">
        <v>1501</v>
      </c>
      <c r="D529" s="186"/>
    </row>
    <row r="530" spans="1:4" s="183" customFormat="1" ht="18" customHeight="1">
      <c r="A530" s="178" t="s">
        <v>139</v>
      </c>
      <c r="B530" s="179">
        <v>0</v>
      </c>
      <c r="C530" s="179">
        <v>0</v>
      </c>
      <c r="D530" s="186"/>
    </row>
    <row r="531" spans="1:4" s="183" customFormat="1" ht="18" customHeight="1">
      <c r="A531" s="178" t="s">
        <v>490</v>
      </c>
      <c r="B531" s="179">
        <v>0</v>
      </c>
      <c r="C531" s="179">
        <v>0</v>
      </c>
      <c r="D531" s="186"/>
    </row>
    <row r="532" spans="1:4" s="183" customFormat="1" ht="18" customHeight="1">
      <c r="A532" s="178" t="s">
        <v>491</v>
      </c>
      <c r="B532" s="179">
        <v>0</v>
      </c>
      <c r="C532" s="179">
        <v>0</v>
      </c>
      <c r="D532" s="186"/>
    </row>
    <row r="533" spans="1:4" s="183" customFormat="1" ht="18" customHeight="1">
      <c r="A533" s="178" t="s">
        <v>492</v>
      </c>
      <c r="B533" s="179">
        <v>780</v>
      </c>
      <c r="C533" s="179">
        <v>900</v>
      </c>
      <c r="D533" s="186"/>
    </row>
    <row r="534" spans="1:4" s="183" customFormat="1" ht="18" customHeight="1">
      <c r="A534" s="178" t="s">
        <v>493</v>
      </c>
      <c r="B534" s="179">
        <v>4</v>
      </c>
      <c r="C534" s="179">
        <v>89</v>
      </c>
      <c r="D534" s="186"/>
    </row>
    <row r="535" spans="1:4" s="183" customFormat="1" ht="18" customHeight="1">
      <c r="A535" s="178" t="s">
        <v>494</v>
      </c>
      <c r="B535" s="179">
        <v>0</v>
      </c>
      <c r="C535" s="179">
        <v>0</v>
      </c>
      <c r="D535" s="186"/>
    </row>
    <row r="536" spans="1:4" s="183" customFormat="1" ht="18" customHeight="1">
      <c r="A536" s="178" t="s">
        <v>495</v>
      </c>
      <c r="B536" s="179">
        <v>0</v>
      </c>
      <c r="C536" s="179">
        <v>0</v>
      </c>
      <c r="D536" s="186"/>
    </row>
    <row r="537" spans="1:4" s="183" customFormat="1" ht="18" customHeight="1">
      <c r="A537" s="178" t="s">
        <v>496</v>
      </c>
      <c r="B537" s="179">
        <v>21594</v>
      </c>
      <c r="C537" s="179">
        <v>11370</v>
      </c>
      <c r="D537" s="186"/>
    </row>
    <row r="538" spans="1:4" s="183" customFormat="1" ht="18" customHeight="1">
      <c r="A538" s="178" t="s">
        <v>497</v>
      </c>
      <c r="B538" s="179">
        <v>0</v>
      </c>
      <c r="C538" s="179">
        <v>0</v>
      </c>
      <c r="D538" s="186"/>
    </row>
    <row r="539" spans="1:4" s="183" customFormat="1" ht="18" customHeight="1">
      <c r="A539" s="178" t="s">
        <v>498</v>
      </c>
      <c r="B539" s="179">
        <v>0</v>
      </c>
      <c r="C539" s="179">
        <v>0</v>
      </c>
      <c r="D539" s="186"/>
    </row>
    <row r="540" spans="1:4" s="183" customFormat="1" ht="18" customHeight="1">
      <c r="A540" s="178" t="s">
        <v>499</v>
      </c>
      <c r="B540" s="179">
        <v>0</v>
      </c>
      <c r="C540" s="179">
        <v>0</v>
      </c>
      <c r="D540" s="186"/>
    </row>
    <row r="541" spans="1:4" s="183" customFormat="1" ht="18" customHeight="1">
      <c r="A541" s="178" t="s">
        <v>500</v>
      </c>
      <c r="B541" s="179">
        <v>0</v>
      </c>
      <c r="C541" s="179">
        <v>0</v>
      </c>
      <c r="D541" s="186"/>
    </row>
    <row r="542" spans="1:4" s="183" customFormat="1" ht="18" customHeight="1">
      <c r="A542" s="178" t="s">
        <v>501</v>
      </c>
      <c r="B542" s="179">
        <v>0</v>
      </c>
      <c r="C542" s="179">
        <v>0</v>
      </c>
      <c r="D542" s="186"/>
    </row>
    <row r="543" spans="1:4" s="183" customFormat="1" ht="18" customHeight="1">
      <c r="A543" s="178" t="s">
        <v>502</v>
      </c>
      <c r="B543" s="179">
        <v>21594</v>
      </c>
      <c r="C543" s="179">
        <v>11370</v>
      </c>
      <c r="D543" s="186"/>
    </row>
    <row r="544" spans="1:4" s="183" customFormat="1" ht="18" customHeight="1">
      <c r="A544" s="178" t="s">
        <v>503</v>
      </c>
      <c r="B544" s="179">
        <v>0</v>
      </c>
      <c r="C544" s="179">
        <v>0</v>
      </c>
      <c r="D544" s="186"/>
    </row>
    <row r="545" spans="1:4" s="183" customFormat="1" ht="18" customHeight="1">
      <c r="A545" s="178" t="s">
        <v>504</v>
      </c>
      <c r="B545" s="179">
        <v>0</v>
      </c>
      <c r="C545" s="179">
        <v>0</v>
      </c>
      <c r="D545" s="186"/>
    </row>
    <row r="546" spans="1:4" s="183" customFormat="1" ht="18" customHeight="1">
      <c r="A546" s="178" t="s">
        <v>505</v>
      </c>
      <c r="B546" s="179">
        <v>0</v>
      </c>
      <c r="C546" s="179">
        <v>0</v>
      </c>
      <c r="D546" s="186"/>
    </row>
    <row r="547" spans="1:4" s="183" customFormat="1" ht="18" customHeight="1">
      <c r="A547" s="178" t="s">
        <v>506</v>
      </c>
      <c r="B547" s="179">
        <v>0</v>
      </c>
      <c r="C547" s="179">
        <v>0</v>
      </c>
      <c r="D547" s="186"/>
    </row>
    <row r="548" spans="1:4" s="183" customFormat="1" ht="18" customHeight="1">
      <c r="A548" s="178" t="s">
        <v>507</v>
      </c>
      <c r="B548" s="179">
        <v>0</v>
      </c>
      <c r="C548" s="179">
        <v>0</v>
      </c>
      <c r="D548" s="186"/>
    </row>
    <row r="549" spans="1:4" s="183" customFormat="1" ht="18" customHeight="1">
      <c r="A549" s="178" t="s">
        <v>508</v>
      </c>
      <c r="B549" s="179">
        <v>0</v>
      </c>
      <c r="C549" s="179">
        <v>0</v>
      </c>
      <c r="D549" s="186"/>
    </row>
    <row r="550" spans="1:4" s="183" customFormat="1" ht="18" customHeight="1">
      <c r="A550" s="178" t="s">
        <v>509</v>
      </c>
      <c r="B550" s="179">
        <v>2679</v>
      </c>
      <c r="C550" s="179">
        <v>0</v>
      </c>
      <c r="D550" s="186"/>
    </row>
    <row r="551" spans="1:4" s="183" customFormat="1" ht="18" customHeight="1">
      <c r="A551" s="178" t="s">
        <v>510</v>
      </c>
      <c r="B551" s="179">
        <v>59</v>
      </c>
      <c r="C551" s="179">
        <v>0</v>
      </c>
      <c r="D551" s="186"/>
    </row>
    <row r="552" spans="1:4" s="183" customFormat="1" ht="18" customHeight="1">
      <c r="A552" s="178" t="s">
        <v>511</v>
      </c>
      <c r="B552" s="179">
        <v>0</v>
      </c>
      <c r="C552" s="179">
        <v>0</v>
      </c>
      <c r="D552" s="186"/>
    </row>
    <row r="553" spans="1:4" s="183" customFormat="1" ht="18" customHeight="1">
      <c r="A553" s="178" t="s">
        <v>512</v>
      </c>
      <c r="B553" s="179">
        <v>0</v>
      </c>
      <c r="C553" s="179">
        <v>0</v>
      </c>
      <c r="D553" s="186"/>
    </row>
    <row r="554" spans="1:4" s="183" customFormat="1" ht="18" customHeight="1">
      <c r="A554" s="178" t="s">
        <v>513</v>
      </c>
      <c r="B554" s="179">
        <v>9</v>
      </c>
      <c r="C554" s="179">
        <v>0</v>
      </c>
      <c r="D554" s="186"/>
    </row>
    <row r="555" spans="1:4" s="183" customFormat="1" ht="18" customHeight="1">
      <c r="A555" s="178" t="s">
        <v>514</v>
      </c>
      <c r="B555" s="179">
        <v>0</v>
      </c>
      <c r="C555" s="179">
        <v>0</v>
      </c>
      <c r="D555" s="186"/>
    </row>
    <row r="556" spans="1:4" s="183" customFormat="1" ht="18" customHeight="1">
      <c r="A556" s="178" t="s">
        <v>515</v>
      </c>
      <c r="B556" s="179">
        <v>0</v>
      </c>
      <c r="C556" s="179">
        <v>0</v>
      </c>
      <c r="D556" s="186"/>
    </row>
    <row r="557" spans="1:4" s="183" customFormat="1" ht="18" customHeight="1">
      <c r="A557" s="178" t="s">
        <v>516</v>
      </c>
      <c r="B557" s="179">
        <v>0</v>
      </c>
      <c r="C557" s="179">
        <v>0</v>
      </c>
      <c r="D557" s="186"/>
    </row>
    <row r="558" spans="1:4" s="183" customFormat="1" ht="18" customHeight="1">
      <c r="A558" s="178" t="s">
        <v>517</v>
      </c>
      <c r="B558" s="179">
        <v>0</v>
      </c>
      <c r="C558" s="179">
        <v>0</v>
      </c>
      <c r="D558" s="186"/>
    </row>
    <row r="559" spans="1:4" s="183" customFormat="1" ht="18" customHeight="1">
      <c r="A559" s="178" t="s">
        <v>518</v>
      </c>
      <c r="B559" s="179">
        <v>2611</v>
      </c>
      <c r="C559" s="179">
        <v>0</v>
      </c>
      <c r="D559" s="186"/>
    </row>
    <row r="560" spans="1:4" s="183" customFormat="1" ht="18" customHeight="1">
      <c r="A560" s="178" t="s">
        <v>519</v>
      </c>
      <c r="B560" s="179">
        <v>6286</v>
      </c>
      <c r="C560" s="179">
        <v>3951</v>
      </c>
      <c r="D560" s="186"/>
    </row>
    <row r="561" spans="1:4" s="183" customFormat="1" ht="18" customHeight="1">
      <c r="A561" s="178" t="s">
        <v>520</v>
      </c>
      <c r="B561" s="179">
        <v>27</v>
      </c>
      <c r="C561" s="179">
        <v>270</v>
      </c>
      <c r="D561" s="186"/>
    </row>
    <row r="562" spans="1:4" s="183" customFormat="1" ht="18" customHeight="1">
      <c r="A562" s="178" t="s">
        <v>521</v>
      </c>
      <c r="B562" s="179">
        <v>622</v>
      </c>
      <c r="C562" s="179">
        <v>80</v>
      </c>
      <c r="D562" s="186"/>
    </row>
    <row r="563" spans="1:4" s="183" customFormat="1" ht="18" customHeight="1">
      <c r="A563" s="178" t="s">
        <v>522</v>
      </c>
      <c r="B563" s="179">
        <v>4248</v>
      </c>
      <c r="C563" s="179">
        <v>320</v>
      </c>
      <c r="D563" s="186"/>
    </row>
    <row r="564" spans="1:4" s="183" customFormat="1" ht="18" customHeight="1">
      <c r="A564" s="178" t="s">
        <v>523</v>
      </c>
      <c r="B564" s="179">
        <v>50</v>
      </c>
      <c r="C564" s="179">
        <v>33</v>
      </c>
      <c r="D564" s="186"/>
    </row>
    <row r="565" spans="1:4" s="183" customFormat="1" ht="18" customHeight="1">
      <c r="A565" s="178" t="s">
        <v>524</v>
      </c>
      <c r="B565" s="179">
        <v>4</v>
      </c>
      <c r="C565" s="179">
        <v>435</v>
      </c>
      <c r="D565" s="186"/>
    </row>
    <row r="566" spans="1:4" s="183" customFormat="1" ht="18" customHeight="1">
      <c r="A566" s="178" t="s">
        <v>525</v>
      </c>
      <c r="B566" s="179">
        <v>0</v>
      </c>
      <c r="C566" s="179">
        <v>0</v>
      </c>
      <c r="D566" s="186"/>
    </row>
    <row r="567" spans="1:4" s="183" customFormat="1" ht="18" customHeight="1">
      <c r="A567" s="178" t="s">
        <v>526</v>
      </c>
      <c r="B567" s="179">
        <v>1335</v>
      </c>
      <c r="C567" s="179">
        <v>2813</v>
      </c>
      <c r="D567" s="186"/>
    </row>
    <row r="568" spans="1:4" s="183" customFormat="1" ht="18" customHeight="1">
      <c r="A568" s="178" t="s">
        <v>527</v>
      </c>
      <c r="B568" s="179">
        <v>1293</v>
      </c>
      <c r="C568" s="179">
        <v>728</v>
      </c>
      <c r="D568" s="188"/>
    </row>
    <row r="569" spans="1:4" s="183" customFormat="1" ht="18" customHeight="1">
      <c r="A569" s="178" t="s">
        <v>528</v>
      </c>
      <c r="B569" s="179">
        <v>567</v>
      </c>
      <c r="C569" s="179">
        <v>324</v>
      </c>
      <c r="D569" s="188"/>
    </row>
    <row r="570" spans="1:4" s="183" customFormat="1" ht="18" customHeight="1">
      <c r="A570" s="178" t="s">
        <v>529</v>
      </c>
      <c r="B570" s="179">
        <v>304</v>
      </c>
      <c r="C570" s="179">
        <v>264</v>
      </c>
      <c r="D570" s="186"/>
    </row>
    <row r="571" spans="1:4" s="183" customFormat="1" ht="18" customHeight="1">
      <c r="A571" s="178" t="s">
        <v>530</v>
      </c>
      <c r="B571" s="179">
        <v>0</v>
      </c>
      <c r="C571" s="179">
        <v>13</v>
      </c>
      <c r="D571" s="186"/>
    </row>
    <row r="572" spans="1:4" s="183" customFormat="1" ht="18" customHeight="1">
      <c r="A572" s="178" t="s">
        <v>531</v>
      </c>
      <c r="B572" s="179">
        <v>0</v>
      </c>
      <c r="C572" s="179">
        <v>127</v>
      </c>
      <c r="D572" s="186"/>
    </row>
    <row r="573" spans="1:4" s="183" customFormat="1" ht="18" customHeight="1">
      <c r="A573" s="178" t="s">
        <v>532</v>
      </c>
      <c r="B573" s="179">
        <v>248</v>
      </c>
      <c r="C573" s="179">
        <v>0</v>
      </c>
      <c r="D573" s="186"/>
    </row>
    <row r="574" spans="1:4" s="183" customFormat="1" ht="18" customHeight="1">
      <c r="A574" s="178" t="s">
        <v>533</v>
      </c>
      <c r="B574" s="179">
        <v>174</v>
      </c>
      <c r="C574" s="179">
        <v>0</v>
      </c>
      <c r="D574" s="186"/>
    </row>
    <row r="575" spans="1:4" s="183" customFormat="1" ht="18" customHeight="1">
      <c r="A575" s="178" t="s">
        <v>534</v>
      </c>
      <c r="B575" s="179">
        <v>1006</v>
      </c>
      <c r="C575" s="179">
        <v>167</v>
      </c>
      <c r="D575" s="188"/>
    </row>
    <row r="576" spans="1:4" s="183" customFormat="1" ht="18" customHeight="1">
      <c r="A576" s="178" t="s">
        <v>535</v>
      </c>
      <c r="B576" s="179">
        <v>57</v>
      </c>
      <c r="C576" s="179">
        <v>137</v>
      </c>
      <c r="D576" s="188"/>
    </row>
    <row r="577" spans="1:4" s="183" customFormat="1" ht="18" customHeight="1">
      <c r="A577" s="178" t="s">
        <v>536</v>
      </c>
      <c r="B577" s="179">
        <v>0</v>
      </c>
      <c r="C577" s="179">
        <v>30</v>
      </c>
      <c r="D577" s="188"/>
    </row>
    <row r="578" spans="1:4" s="183" customFormat="1" ht="18" customHeight="1">
      <c r="A578" s="178" t="s">
        <v>537</v>
      </c>
      <c r="B578" s="179">
        <v>0</v>
      </c>
      <c r="C578" s="179">
        <v>0</v>
      </c>
      <c r="D578" s="186"/>
    </row>
    <row r="579" spans="1:4" s="183" customFormat="1" ht="18" customHeight="1">
      <c r="A579" s="178" t="s">
        <v>538</v>
      </c>
      <c r="B579" s="179">
        <v>599</v>
      </c>
      <c r="C579" s="179">
        <v>0</v>
      </c>
      <c r="D579" s="186"/>
    </row>
    <row r="580" spans="1:4" s="183" customFormat="1" ht="18" customHeight="1">
      <c r="A580" s="178" t="s">
        <v>539</v>
      </c>
      <c r="B580" s="179">
        <v>0</v>
      </c>
      <c r="C580" s="179">
        <v>0</v>
      </c>
      <c r="D580" s="186"/>
    </row>
    <row r="581" spans="1:4" s="183" customFormat="1" ht="18" customHeight="1">
      <c r="A581" s="178" t="s">
        <v>540</v>
      </c>
      <c r="B581" s="179">
        <v>0</v>
      </c>
      <c r="C581" s="179">
        <v>0</v>
      </c>
      <c r="D581" s="186"/>
    </row>
    <row r="582" spans="1:4" s="183" customFormat="1" ht="18" customHeight="1">
      <c r="A582" s="178" t="s">
        <v>541</v>
      </c>
      <c r="B582" s="179">
        <v>350</v>
      </c>
      <c r="C582" s="179">
        <v>0</v>
      </c>
      <c r="D582" s="186"/>
    </row>
    <row r="583" spans="1:4" s="183" customFormat="1" ht="18" customHeight="1">
      <c r="A583" s="178" t="s">
        <v>542</v>
      </c>
      <c r="B583" s="179">
        <v>1428</v>
      </c>
      <c r="C583" s="179">
        <v>1524</v>
      </c>
      <c r="D583" s="186"/>
    </row>
    <row r="584" spans="1:4" s="183" customFormat="1" ht="18" customHeight="1">
      <c r="A584" s="178" t="s">
        <v>137</v>
      </c>
      <c r="B584" s="179">
        <v>101</v>
      </c>
      <c r="C584" s="179">
        <v>143</v>
      </c>
      <c r="D584" s="186"/>
    </row>
    <row r="585" spans="1:4" s="183" customFormat="1" ht="18" customHeight="1">
      <c r="A585" s="178" t="s">
        <v>138</v>
      </c>
      <c r="B585" s="179">
        <v>162</v>
      </c>
      <c r="C585" s="179">
        <v>315</v>
      </c>
      <c r="D585" s="186"/>
    </row>
    <row r="586" spans="1:4" s="183" customFormat="1" ht="18" customHeight="1">
      <c r="A586" s="178" t="s">
        <v>139</v>
      </c>
      <c r="B586" s="179">
        <v>0</v>
      </c>
      <c r="C586" s="179">
        <v>0</v>
      </c>
      <c r="D586" s="186"/>
    </row>
    <row r="587" spans="1:4" s="183" customFormat="1" ht="18" customHeight="1">
      <c r="A587" s="178" t="s">
        <v>543</v>
      </c>
      <c r="B587" s="179">
        <v>133</v>
      </c>
      <c r="C587" s="179">
        <v>156</v>
      </c>
      <c r="D587" s="186"/>
    </row>
    <row r="588" spans="1:4" s="183" customFormat="1" ht="18" customHeight="1">
      <c r="A588" s="178" t="s">
        <v>544</v>
      </c>
      <c r="B588" s="179">
        <v>91</v>
      </c>
      <c r="C588" s="179">
        <v>112</v>
      </c>
      <c r="D588" s="186"/>
    </row>
    <row r="589" spans="1:4" s="183" customFormat="1" ht="18" customHeight="1">
      <c r="A589" s="178" t="s">
        <v>545</v>
      </c>
      <c r="B589" s="179">
        <v>0</v>
      </c>
      <c r="C589" s="179">
        <v>0</v>
      </c>
      <c r="D589" s="186"/>
    </row>
    <row r="590" spans="1:4" s="183" customFormat="1" ht="18" customHeight="1">
      <c r="A590" s="178" t="s">
        <v>546</v>
      </c>
      <c r="B590" s="179">
        <v>854</v>
      </c>
      <c r="C590" s="179">
        <v>0</v>
      </c>
      <c r="D590" s="186"/>
    </row>
    <row r="591" spans="1:4" s="183" customFormat="1" ht="18" customHeight="1">
      <c r="A591" s="178" t="s">
        <v>547</v>
      </c>
      <c r="B591" s="179">
        <v>87</v>
      </c>
      <c r="C591" s="179">
        <v>798</v>
      </c>
      <c r="D591" s="186"/>
    </row>
    <row r="592" spans="1:4" s="183" customFormat="1" ht="18" customHeight="1">
      <c r="A592" s="178" t="s">
        <v>548</v>
      </c>
      <c r="B592" s="179">
        <v>62</v>
      </c>
      <c r="C592" s="179">
        <v>74</v>
      </c>
      <c r="D592" s="186"/>
    </row>
    <row r="593" spans="1:4" s="183" customFormat="1" ht="18" customHeight="1">
      <c r="A593" s="178" t="s">
        <v>137</v>
      </c>
      <c r="B593" s="179">
        <v>25</v>
      </c>
      <c r="C593" s="179">
        <v>26</v>
      </c>
      <c r="D593" s="186"/>
    </row>
    <row r="594" spans="1:4" s="183" customFormat="1" ht="18" customHeight="1">
      <c r="A594" s="178" t="s">
        <v>138</v>
      </c>
      <c r="B594" s="179">
        <v>37</v>
      </c>
      <c r="C594" s="179">
        <v>28</v>
      </c>
      <c r="D594" s="186"/>
    </row>
    <row r="595" spans="1:4" s="183" customFormat="1" ht="18" customHeight="1">
      <c r="A595" s="178" t="s">
        <v>139</v>
      </c>
      <c r="B595" s="179">
        <v>0</v>
      </c>
      <c r="C595" s="179">
        <v>0</v>
      </c>
      <c r="D595" s="186"/>
    </row>
    <row r="596" spans="1:4" s="183" customFormat="1" ht="18" customHeight="1">
      <c r="A596" s="178" t="s">
        <v>549</v>
      </c>
      <c r="B596" s="179">
        <v>0</v>
      </c>
      <c r="C596" s="179">
        <v>20</v>
      </c>
      <c r="D596" s="186"/>
    </row>
    <row r="597" spans="1:4" s="183" customFormat="1" ht="18" customHeight="1">
      <c r="A597" s="178" t="s">
        <v>550</v>
      </c>
      <c r="B597" s="179">
        <v>3177</v>
      </c>
      <c r="C597" s="179">
        <v>4334</v>
      </c>
      <c r="D597" s="186"/>
    </row>
    <row r="598" spans="1:4" s="183" customFormat="1" ht="18" customHeight="1">
      <c r="A598" s="178" t="s">
        <v>551</v>
      </c>
      <c r="B598" s="179">
        <v>1200</v>
      </c>
      <c r="C598" s="179">
        <v>634</v>
      </c>
      <c r="D598" s="186"/>
    </row>
    <row r="599" spans="1:4" s="183" customFormat="1" ht="18" customHeight="1">
      <c r="A599" s="178" t="s">
        <v>552</v>
      </c>
      <c r="B599" s="179">
        <v>1977</v>
      </c>
      <c r="C599" s="179">
        <v>3700</v>
      </c>
      <c r="D599" s="186"/>
    </row>
    <row r="600" spans="1:4" s="183" customFormat="1" ht="18" customHeight="1">
      <c r="A600" s="178" t="s">
        <v>553</v>
      </c>
      <c r="B600" s="179">
        <v>3052</v>
      </c>
      <c r="C600" s="179">
        <v>299</v>
      </c>
      <c r="D600" s="186"/>
    </row>
    <row r="601" spans="1:4" s="183" customFormat="1" ht="18" customHeight="1">
      <c r="A601" s="178" t="s">
        <v>554</v>
      </c>
      <c r="B601" s="179">
        <v>3052</v>
      </c>
      <c r="C601" s="179">
        <v>189</v>
      </c>
      <c r="D601" s="186"/>
    </row>
    <row r="602" spans="1:4" s="183" customFormat="1" ht="18" customHeight="1">
      <c r="A602" s="178" t="s">
        <v>555</v>
      </c>
      <c r="B602" s="179">
        <v>0</v>
      </c>
      <c r="C602" s="179">
        <v>110</v>
      </c>
      <c r="D602" s="186"/>
    </row>
    <row r="603" spans="1:4" s="183" customFormat="1" ht="18" customHeight="1">
      <c r="A603" s="178" t="s">
        <v>556</v>
      </c>
      <c r="B603" s="179">
        <v>3397</v>
      </c>
      <c r="C603" s="179">
        <v>1800</v>
      </c>
      <c r="D603" s="186"/>
    </row>
    <row r="604" spans="1:4" s="183" customFormat="1" ht="18" customHeight="1">
      <c r="A604" s="178" t="s">
        <v>557</v>
      </c>
      <c r="B604" s="179">
        <v>0</v>
      </c>
      <c r="C604" s="179">
        <v>0</v>
      </c>
      <c r="D604" s="186"/>
    </row>
    <row r="605" spans="1:4" s="183" customFormat="1" ht="18" customHeight="1">
      <c r="A605" s="178" t="s">
        <v>558</v>
      </c>
      <c r="B605" s="179">
        <v>3397</v>
      </c>
      <c r="C605" s="179">
        <v>1800</v>
      </c>
      <c r="D605" s="186"/>
    </row>
    <row r="606" spans="1:4" s="183" customFormat="1" ht="18" customHeight="1">
      <c r="A606" s="178" t="s">
        <v>559</v>
      </c>
      <c r="B606" s="179">
        <v>0</v>
      </c>
      <c r="C606" s="179">
        <v>80</v>
      </c>
      <c r="D606" s="186"/>
    </row>
    <row r="607" spans="1:4" s="183" customFormat="1" ht="18" customHeight="1">
      <c r="A607" s="178" t="s">
        <v>560</v>
      </c>
      <c r="B607" s="179">
        <v>0</v>
      </c>
      <c r="C607" s="179">
        <v>0</v>
      </c>
      <c r="D607" s="186"/>
    </row>
    <row r="608" spans="1:4" s="183" customFormat="1" ht="18" customHeight="1">
      <c r="A608" s="178" t="s">
        <v>561</v>
      </c>
      <c r="B608" s="179">
        <v>0</v>
      </c>
      <c r="C608" s="179">
        <v>80</v>
      </c>
      <c r="D608" s="186"/>
    </row>
    <row r="609" spans="1:4" s="183" customFormat="1" ht="18" customHeight="1">
      <c r="A609" s="178" t="s">
        <v>562</v>
      </c>
      <c r="B609" s="179">
        <v>97</v>
      </c>
      <c r="C609" s="179">
        <v>0</v>
      </c>
      <c r="D609" s="186"/>
    </row>
    <row r="610" spans="1:4" s="183" customFormat="1" ht="18" customHeight="1">
      <c r="A610" s="178" t="s">
        <v>563</v>
      </c>
      <c r="B610" s="179">
        <v>29</v>
      </c>
      <c r="C610" s="179">
        <v>0</v>
      </c>
      <c r="D610" s="186"/>
    </row>
    <row r="611" spans="1:4" s="183" customFormat="1" ht="18" customHeight="1">
      <c r="A611" s="178" t="s">
        <v>564</v>
      </c>
      <c r="B611" s="179">
        <v>68</v>
      </c>
      <c r="C611" s="179">
        <v>0</v>
      </c>
      <c r="D611" s="186"/>
    </row>
    <row r="612" spans="1:4" s="183" customFormat="1" ht="18" customHeight="1">
      <c r="A612" s="178" t="s">
        <v>565</v>
      </c>
      <c r="B612" s="179">
        <v>12039</v>
      </c>
      <c r="C612" s="179">
        <v>35115</v>
      </c>
      <c r="D612" s="186"/>
    </row>
    <row r="613" spans="1:4" s="183" customFormat="1" ht="18" customHeight="1">
      <c r="A613" s="178" t="s">
        <v>566</v>
      </c>
      <c r="B613" s="179">
        <v>0</v>
      </c>
      <c r="C613" s="179">
        <v>18932</v>
      </c>
      <c r="D613" s="186"/>
    </row>
    <row r="614" spans="1:4" s="183" customFormat="1" ht="18" customHeight="1">
      <c r="A614" s="178" t="s">
        <v>567</v>
      </c>
      <c r="B614" s="179">
        <v>12039</v>
      </c>
      <c r="C614" s="179">
        <v>13076</v>
      </c>
      <c r="D614" s="186"/>
    </row>
    <row r="615" spans="1:4" s="183" customFormat="1" ht="18" customHeight="1">
      <c r="A615" s="178" t="s">
        <v>568</v>
      </c>
      <c r="B615" s="179">
        <v>0</v>
      </c>
      <c r="C615" s="179">
        <v>3107</v>
      </c>
      <c r="D615" s="186"/>
    </row>
    <row r="616" spans="1:4" s="183" customFormat="1" ht="18" customHeight="1">
      <c r="A616" s="178" t="s">
        <v>569</v>
      </c>
      <c r="B616" s="179">
        <v>0</v>
      </c>
      <c r="C616" s="179">
        <v>1616</v>
      </c>
      <c r="D616" s="186"/>
    </row>
    <row r="617" spans="1:4" s="183" customFormat="1" ht="18" customHeight="1">
      <c r="A617" s="178" t="s">
        <v>570</v>
      </c>
      <c r="B617" s="179">
        <v>0</v>
      </c>
      <c r="C617" s="179">
        <v>1340</v>
      </c>
      <c r="D617" s="186"/>
    </row>
    <row r="618" spans="1:4" s="183" customFormat="1" ht="18" customHeight="1">
      <c r="A618" s="178" t="s">
        <v>571</v>
      </c>
      <c r="B618" s="179">
        <v>0</v>
      </c>
      <c r="C618" s="179">
        <v>276</v>
      </c>
      <c r="D618" s="186"/>
    </row>
    <row r="619" spans="1:4" s="183" customFormat="1" ht="18" customHeight="1">
      <c r="A619" s="178" t="s">
        <v>572</v>
      </c>
      <c r="B619" s="179">
        <v>0</v>
      </c>
      <c r="C619" s="179">
        <v>0</v>
      </c>
      <c r="D619" s="186"/>
    </row>
    <row r="620" spans="1:4" s="183" customFormat="1" ht="18" customHeight="1">
      <c r="A620" s="178" t="s">
        <v>573</v>
      </c>
      <c r="B620" s="179">
        <v>496</v>
      </c>
      <c r="C620" s="179">
        <v>5386</v>
      </c>
      <c r="D620" s="186"/>
    </row>
    <row r="621" spans="1:4" s="183" customFormat="1" ht="18" customHeight="1">
      <c r="A621" s="178" t="s">
        <v>137</v>
      </c>
      <c r="B621" s="179">
        <v>127</v>
      </c>
      <c r="C621" s="179">
        <v>43</v>
      </c>
      <c r="D621" s="188"/>
    </row>
    <row r="622" spans="1:4" s="183" customFormat="1" ht="18" customHeight="1">
      <c r="A622" s="178" t="s">
        <v>138</v>
      </c>
      <c r="B622" s="179">
        <v>339</v>
      </c>
      <c r="C622" s="179">
        <v>25</v>
      </c>
      <c r="D622" s="186"/>
    </row>
    <row r="623" spans="1:4" s="183" customFormat="1" ht="18" customHeight="1">
      <c r="A623" s="178" t="s">
        <v>139</v>
      </c>
      <c r="B623" s="179">
        <v>0</v>
      </c>
      <c r="C623" s="179">
        <v>0</v>
      </c>
      <c r="D623" s="186"/>
    </row>
    <row r="624" spans="1:4" s="183" customFormat="1" ht="18" customHeight="1">
      <c r="A624" s="178" t="s">
        <v>574</v>
      </c>
      <c r="B624" s="179">
        <v>3</v>
      </c>
      <c r="C624" s="179">
        <v>0</v>
      </c>
      <c r="D624" s="186"/>
    </row>
    <row r="625" spans="1:4" s="183" customFormat="1" ht="18" customHeight="1">
      <c r="A625" s="178" t="s">
        <v>575</v>
      </c>
      <c r="B625" s="179">
        <v>0</v>
      </c>
      <c r="C625" s="179">
        <v>0</v>
      </c>
      <c r="D625" s="186"/>
    </row>
    <row r="626" spans="1:4" s="183" customFormat="1" ht="18" customHeight="1">
      <c r="A626" s="178" t="s">
        <v>146</v>
      </c>
      <c r="B626" s="179">
        <v>0</v>
      </c>
      <c r="C626" s="179">
        <v>0</v>
      </c>
      <c r="D626" s="186"/>
    </row>
    <row r="627" spans="1:4" s="183" customFormat="1" ht="18" customHeight="1">
      <c r="A627" s="178" t="s">
        <v>576</v>
      </c>
      <c r="B627" s="179">
        <v>27</v>
      </c>
      <c r="C627" s="179">
        <v>5318</v>
      </c>
      <c r="D627" s="186"/>
    </row>
    <row r="628" spans="1:4" s="183" customFormat="1" ht="18" customHeight="1">
      <c r="A628" s="178" t="s">
        <v>577</v>
      </c>
      <c r="B628" s="179">
        <v>0</v>
      </c>
      <c r="C628" s="179">
        <v>0</v>
      </c>
      <c r="D628" s="186"/>
    </row>
    <row r="629" spans="1:4" s="183" customFormat="1" ht="18" customHeight="1">
      <c r="A629" s="178" t="s">
        <v>578</v>
      </c>
      <c r="B629" s="179">
        <v>0</v>
      </c>
      <c r="C629" s="179">
        <v>0</v>
      </c>
      <c r="D629" s="186"/>
    </row>
    <row r="630" spans="1:4" s="183" customFormat="1" ht="18" customHeight="1">
      <c r="A630" s="178" t="s">
        <v>579</v>
      </c>
      <c r="B630" s="179">
        <v>0</v>
      </c>
      <c r="C630" s="179">
        <v>0</v>
      </c>
      <c r="D630" s="186"/>
    </row>
    <row r="631" spans="1:4" s="183" customFormat="1" ht="18" customHeight="1">
      <c r="A631" s="178" t="s">
        <v>580</v>
      </c>
      <c r="B631" s="179">
        <v>315</v>
      </c>
      <c r="C631" s="179">
        <v>3249</v>
      </c>
      <c r="D631" s="186"/>
    </row>
    <row r="632" spans="1:4" s="183" customFormat="1" ht="18" customHeight="1">
      <c r="A632" s="176" t="s">
        <v>581</v>
      </c>
      <c r="B632" s="177">
        <v>70082</v>
      </c>
      <c r="C632" s="177">
        <v>72234</v>
      </c>
      <c r="D632" s="186"/>
    </row>
    <row r="633" spans="1:4" s="183" customFormat="1" ht="18" customHeight="1">
      <c r="A633" s="178" t="s">
        <v>582</v>
      </c>
      <c r="B633" s="179">
        <v>5334</v>
      </c>
      <c r="C633" s="179">
        <v>6097</v>
      </c>
      <c r="D633" s="186"/>
    </row>
    <row r="634" spans="1:4" s="183" customFormat="1" ht="18" customHeight="1">
      <c r="A634" s="178" t="s">
        <v>137</v>
      </c>
      <c r="B634" s="179">
        <v>4065</v>
      </c>
      <c r="C634" s="179">
        <v>2210</v>
      </c>
      <c r="D634" s="186"/>
    </row>
    <row r="635" spans="1:4" s="183" customFormat="1" ht="18" customHeight="1">
      <c r="A635" s="178" t="s">
        <v>138</v>
      </c>
      <c r="B635" s="179">
        <v>991</v>
      </c>
      <c r="C635" s="179">
        <v>2613</v>
      </c>
      <c r="D635" s="186"/>
    </row>
    <row r="636" spans="1:4" s="183" customFormat="1" ht="18" customHeight="1">
      <c r="A636" s="178" t="s">
        <v>139</v>
      </c>
      <c r="B636" s="179">
        <v>0</v>
      </c>
      <c r="C636" s="179">
        <v>0</v>
      </c>
      <c r="D636" s="186"/>
    </row>
    <row r="637" spans="1:4" s="183" customFormat="1" ht="18" customHeight="1">
      <c r="A637" s="178" t="s">
        <v>583</v>
      </c>
      <c r="B637" s="179">
        <v>278</v>
      </c>
      <c r="C637" s="179">
        <v>1274</v>
      </c>
      <c r="D637" s="186"/>
    </row>
    <row r="638" spans="1:4" s="183" customFormat="1" ht="18" customHeight="1">
      <c r="A638" s="178" t="s">
        <v>584</v>
      </c>
      <c r="B638" s="179">
        <v>2404</v>
      </c>
      <c r="C638" s="179">
        <v>3149</v>
      </c>
      <c r="D638" s="186"/>
    </row>
    <row r="639" spans="1:4" s="183" customFormat="1" ht="18" customHeight="1">
      <c r="A639" s="178" t="s">
        <v>585</v>
      </c>
      <c r="B639" s="179">
        <v>347</v>
      </c>
      <c r="C639" s="179">
        <v>1634</v>
      </c>
      <c r="D639" s="186"/>
    </row>
    <row r="640" spans="1:4" s="183" customFormat="1" ht="18" customHeight="1">
      <c r="A640" s="178" t="s">
        <v>586</v>
      </c>
      <c r="B640" s="179">
        <v>67</v>
      </c>
      <c r="C640" s="179">
        <v>429</v>
      </c>
      <c r="D640" s="186"/>
    </row>
    <row r="641" spans="1:4" s="183" customFormat="1" ht="18" customHeight="1">
      <c r="A641" s="178" t="s">
        <v>587</v>
      </c>
      <c r="B641" s="179">
        <v>0</v>
      </c>
      <c r="C641" s="179">
        <v>0</v>
      </c>
      <c r="D641" s="186"/>
    </row>
    <row r="642" spans="1:4" s="183" customFormat="1" ht="18" customHeight="1">
      <c r="A642" s="178" t="s">
        <v>588</v>
      </c>
      <c r="B642" s="179">
        <v>0</v>
      </c>
      <c r="C642" s="179">
        <v>0</v>
      </c>
      <c r="D642" s="188"/>
    </row>
    <row r="643" spans="1:4" s="183" customFormat="1" ht="18" customHeight="1">
      <c r="A643" s="178" t="s">
        <v>589</v>
      </c>
      <c r="B643" s="179">
        <v>156</v>
      </c>
      <c r="C643" s="179">
        <v>83</v>
      </c>
      <c r="D643" s="188"/>
    </row>
    <row r="644" spans="1:4" s="183" customFormat="1" ht="18" customHeight="1">
      <c r="A644" s="178" t="s">
        <v>590</v>
      </c>
      <c r="B644" s="179">
        <v>1333</v>
      </c>
      <c r="C644" s="179">
        <v>117</v>
      </c>
      <c r="D644" s="188"/>
    </row>
    <row r="645" spans="1:4" s="183" customFormat="1" ht="18" customHeight="1">
      <c r="A645" s="178" t="s">
        <v>591</v>
      </c>
      <c r="B645" s="179">
        <v>0</v>
      </c>
      <c r="C645" s="179">
        <v>21</v>
      </c>
      <c r="D645" s="186"/>
    </row>
    <row r="646" spans="1:4" s="183" customFormat="1" ht="18" customHeight="1">
      <c r="A646" s="178" t="s">
        <v>592</v>
      </c>
      <c r="B646" s="179">
        <v>0</v>
      </c>
      <c r="C646" s="179">
        <v>0</v>
      </c>
      <c r="D646" s="186"/>
    </row>
    <row r="647" spans="1:4" s="183" customFormat="1" ht="18" customHeight="1">
      <c r="A647" s="178" t="s">
        <v>593</v>
      </c>
      <c r="B647" s="179">
        <v>0</v>
      </c>
      <c r="C647" s="179">
        <v>0</v>
      </c>
      <c r="D647" s="186"/>
    </row>
    <row r="648" spans="1:4" s="183" customFormat="1" ht="18" customHeight="1">
      <c r="A648" s="178" t="s">
        <v>594</v>
      </c>
      <c r="B648" s="179">
        <v>0</v>
      </c>
      <c r="C648" s="179">
        <v>0</v>
      </c>
      <c r="D648" s="186"/>
    </row>
    <row r="649" spans="1:4" s="183" customFormat="1" ht="18" customHeight="1">
      <c r="A649" s="178" t="s">
        <v>595</v>
      </c>
      <c r="B649" s="179">
        <v>0</v>
      </c>
      <c r="C649" s="179">
        <v>0</v>
      </c>
      <c r="D649" s="186"/>
    </row>
    <row r="650" spans="1:4" s="183" customFormat="1" ht="18" customHeight="1">
      <c r="A650" s="178" t="s">
        <v>596</v>
      </c>
      <c r="B650" s="179">
        <v>0</v>
      </c>
      <c r="C650" s="179">
        <v>0</v>
      </c>
      <c r="D650" s="186"/>
    </row>
    <row r="651" spans="1:4" s="183" customFormat="1" ht="18" customHeight="1">
      <c r="A651" s="178" t="s">
        <v>597</v>
      </c>
      <c r="B651" s="179">
        <v>501</v>
      </c>
      <c r="C651" s="179">
        <v>865</v>
      </c>
      <c r="D651" s="186"/>
    </row>
    <row r="652" spans="1:4" s="183" customFormat="1" ht="18" customHeight="1">
      <c r="A652" s="178" t="s">
        <v>598</v>
      </c>
      <c r="B652" s="179">
        <v>1524</v>
      </c>
      <c r="C652" s="179">
        <v>2812</v>
      </c>
      <c r="D652" s="188"/>
    </row>
    <row r="653" spans="1:4" s="183" customFormat="1" ht="18" customHeight="1">
      <c r="A653" s="178" t="s">
        <v>599</v>
      </c>
      <c r="B653" s="179">
        <v>0</v>
      </c>
      <c r="C653" s="179">
        <v>0</v>
      </c>
      <c r="D653" s="188"/>
    </row>
    <row r="654" spans="1:4" s="183" customFormat="1" ht="18" customHeight="1">
      <c r="A654" s="178" t="s">
        <v>600</v>
      </c>
      <c r="B654" s="179">
        <v>569</v>
      </c>
      <c r="C654" s="179">
        <v>805</v>
      </c>
      <c r="D654" s="188"/>
    </row>
    <row r="655" spans="1:4" s="183" customFormat="1" ht="18" customHeight="1">
      <c r="A655" s="178" t="s">
        <v>601</v>
      </c>
      <c r="B655" s="179">
        <v>955</v>
      </c>
      <c r="C655" s="179">
        <v>2007</v>
      </c>
      <c r="D655" s="188"/>
    </row>
    <row r="656" spans="1:4" s="183" customFormat="1" ht="18" customHeight="1">
      <c r="A656" s="178" t="s">
        <v>602</v>
      </c>
      <c r="B656" s="179">
        <v>15454</v>
      </c>
      <c r="C656" s="179">
        <v>14640</v>
      </c>
      <c r="D656" s="188"/>
    </row>
    <row r="657" spans="1:4" s="183" customFormat="1" ht="18" customHeight="1">
      <c r="A657" s="178" t="s">
        <v>603</v>
      </c>
      <c r="B657" s="179">
        <v>1490</v>
      </c>
      <c r="C657" s="179">
        <v>2013</v>
      </c>
      <c r="D657" s="188"/>
    </row>
    <row r="658" spans="1:4" s="183" customFormat="1" ht="18" customHeight="1">
      <c r="A658" s="178" t="s">
        <v>604</v>
      </c>
      <c r="B658" s="179">
        <v>185</v>
      </c>
      <c r="C658" s="179">
        <v>267</v>
      </c>
      <c r="D658" s="188"/>
    </row>
    <row r="659" spans="1:4" s="183" customFormat="1" ht="18" customHeight="1">
      <c r="A659" s="178" t="s">
        <v>605</v>
      </c>
      <c r="B659" s="179">
        <v>0</v>
      </c>
      <c r="C659" s="179">
        <v>120</v>
      </c>
      <c r="D659" s="188"/>
    </row>
    <row r="660" spans="1:4" s="183" customFormat="1" ht="18" customHeight="1">
      <c r="A660" s="178" t="s">
        <v>606</v>
      </c>
      <c r="B660" s="179">
        <v>0</v>
      </c>
      <c r="C660" s="179">
        <v>0</v>
      </c>
      <c r="D660" s="188"/>
    </row>
    <row r="661" spans="1:4" s="183" customFormat="1" ht="18" customHeight="1">
      <c r="A661" s="178" t="s">
        <v>607</v>
      </c>
      <c r="B661" s="179">
        <v>0</v>
      </c>
      <c r="C661" s="179">
        <v>0</v>
      </c>
      <c r="D661" s="186"/>
    </row>
    <row r="662" spans="1:4" s="183" customFormat="1" ht="18" customHeight="1">
      <c r="A662" s="178" t="s">
        <v>608</v>
      </c>
      <c r="B662" s="179">
        <v>0</v>
      </c>
      <c r="C662" s="179">
        <v>0</v>
      </c>
      <c r="D662" s="186"/>
    </row>
    <row r="663" spans="1:4" s="183" customFormat="1" ht="18" customHeight="1">
      <c r="A663" s="178" t="s">
        <v>609</v>
      </c>
      <c r="B663" s="179">
        <v>0</v>
      </c>
      <c r="C663" s="179">
        <v>278</v>
      </c>
      <c r="D663" s="186"/>
    </row>
    <row r="664" spans="1:4" s="183" customFormat="1" ht="18" customHeight="1">
      <c r="A664" s="178" t="s">
        <v>610</v>
      </c>
      <c r="B664" s="179">
        <v>4045</v>
      </c>
      <c r="C664" s="179">
        <v>2834</v>
      </c>
      <c r="D664" s="186"/>
    </row>
    <row r="665" spans="1:4" s="183" customFormat="1" ht="18" customHeight="1">
      <c r="A665" s="178" t="s">
        <v>611</v>
      </c>
      <c r="B665" s="179">
        <v>1630</v>
      </c>
      <c r="C665" s="179">
        <v>3005</v>
      </c>
      <c r="D665" s="186"/>
    </row>
    <row r="666" spans="1:4" s="183" customFormat="1" ht="18" customHeight="1">
      <c r="A666" s="178" t="s">
        <v>612</v>
      </c>
      <c r="B666" s="179">
        <v>4499</v>
      </c>
      <c r="C666" s="179">
        <v>0</v>
      </c>
      <c r="D666" s="186"/>
    </row>
    <row r="667" spans="1:4" s="183" customFormat="1" ht="18" customHeight="1">
      <c r="A667" s="178" t="s">
        <v>613</v>
      </c>
      <c r="B667" s="179">
        <v>3605</v>
      </c>
      <c r="C667" s="179">
        <v>6123</v>
      </c>
      <c r="D667" s="186"/>
    </row>
    <row r="668" spans="1:4" s="183" customFormat="1" ht="18" customHeight="1">
      <c r="A668" s="178" t="s">
        <v>614</v>
      </c>
      <c r="B668" s="179">
        <v>50</v>
      </c>
      <c r="C668" s="179">
        <v>0</v>
      </c>
      <c r="D668" s="186"/>
    </row>
    <row r="669" spans="1:4" s="183" customFormat="1" ht="18" customHeight="1">
      <c r="A669" s="178" t="s">
        <v>615</v>
      </c>
      <c r="B669" s="179">
        <v>50</v>
      </c>
      <c r="C669" s="179">
        <v>0</v>
      </c>
      <c r="D669" s="186"/>
    </row>
    <row r="670" spans="1:4" s="183" customFormat="1" ht="18" customHeight="1">
      <c r="A670" s="178" t="s">
        <v>616</v>
      </c>
      <c r="B670" s="179">
        <v>0</v>
      </c>
      <c r="C670" s="179">
        <v>0</v>
      </c>
      <c r="D670" s="186"/>
    </row>
    <row r="671" spans="1:4" s="183" customFormat="1" ht="18" customHeight="1">
      <c r="A671" s="178" t="s">
        <v>617</v>
      </c>
      <c r="B671" s="179">
        <v>2229</v>
      </c>
      <c r="C671" s="179">
        <v>2166</v>
      </c>
      <c r="D671" s="186"/>
    </row>
    <row r="672" spans="1:4" s="183" customFormat="1" ht="18" customHeight="1">
      <c r="A672" s="178" t="s">
        <v>618</v>
      </c>
      <c r="B672" s="179">
        <v>147</v>
      </c>
      <c r="C672" s="179">
        <v>817</v>
      </c>
      <c r="D672" s="186"/>
    </row>
    <row r="673" spans="1:4" s="183" customFormat="1" ht="18" customHeight="1">
      <c r="A673" s="178" t="s">
        <v>619</v>
      </c>
      <c r="B673" s="179">
        <v>1740</v>
      </c>
      <c r="C673" s="179">
        <v>450</v>
      </c>
      <c r="D673" s="186"/>
    </row>
    <row r="674" spans="1:4" s="183" customFormat="1" ht="18" customHeight="1">
      <c r="A674" s="178" t="s">
        <v>620</v>
      </c>
      <c r="B674" s="179">
        <v>342</v>
      </c>
      <c r="C674" s="179">
        <v>899</v>
      </c>
      <c r="D674" s="186"/>
    </row>
    <row r="675" spans="1:4" s="183" customFormat="1" ht="18" customHeight="1">
      <c r="A675" s="178" t="s">
        <v>621</v>
      </c>
      <c r="B675" s="179">
        <v>4142</v>
      </c>
      <c r="C675" s="179">
        <v>4992</v>
      </c>
      <c r="D675" s="186"/>
    </row>
    <row r="676" spans="1:4" s="183" customFormat="1" ht="18" customHeight="1">
      <c r="A676" s="178" t="s">
        <v>622</v>
      </c>
      <c r="B676" s="179">
        <v>2379</v>
      </c>
      <c r="C676" s="179">
        <v>1789</v>
      </c>
      <c r="D676" s="186"/>
    </row>
    <row r="677" spans="1:4" s="183" customFormat="1" ht="18" customHeight="1">
      <c r="A677" s="178" t="s">
        <v>623</v>
      </c>
      <c r="B677" s="179">
        <v>133</v>
      </c>
      <c r="C677" s="179">
        <v>0</v>
      </c>
      <c r="D677" s="186"/>
    </row>
    <row r="678" spans="1:4" s="183" customFormat="1" ht="18" customHeight="1">
      <c r="A678" s="178" t="s">
        <v>624</v>
      </c>
      <c r="B678" s="179">
        <v>21</v>
      </c>
      <c r="C678" s="179">
        <v>0</v>
      </c>
      <c r="D678" s="186"/>
    </row>
    <row r="679" spans="1:4" s="183" customFormat="1" ht="18" customHeight="1">
      <c r="A679" s="178" t="s">
        <v>625</v>
      </c>
      <c r="B679" s="179">
        <v>1609</v>
      </c>
      <c r="C679" s="179">
        <v>3203</v>
      </c>
      <c r="D679" s="186"/>
    </row>
    <row r="680" spans="1:4" s="183" customFormat="1" ht="18" customHeight="1">
      <c r="A680" s="178" t="s">
        <v>626</v>
      </c>
      <c r="B680" s="179">
        <v>34462</v>
      </c>
      <c r="C680" s="179">
        <v>0</v>
      </c>
      <c r="D680" s="186"/>
    </row>
    <row r="681" spans="1:4" s="183" customFormat="1" ht="18" customHeight="1">
      <c r="A681" s="178" t="s">
        <v>627</v>
      </c>
      <c r="B681" s="179">
        <v>0</v>
      </c>
      <c r="C681" s="179">
        <v>0</v>
      </c>
      <c r="D681" s="186"/>
    </row>
    <row r="682" spans="1:4" s="183" customFormat="1" ht="18" customHeight="1">
      <c r="A682" s="178" t="s">
        <v>628</v>
      </c>
      <c r="B682" s="179">
        <v>30957</v>
      </c>
      <c r="C682" s="179">
        <v>0</v>
      </c>
      <c r="D682" s="186"/>
    </row>
    <row r="683" spans="1:4" s="183" customFormat="1" ht="18" customHeight="1">
      <c r="A683" s="178" t="s">
        <v>629</v>
      </c>
      <c r="B683" s="179">
        <v>3505</v>
      </c>
      <c r="C683" s="179">
        <v>0</v>
      </c>
      <c r="D683" s="186"/>
    </row>
    <row r="684" spans="1:4" s="183" customFormat="1" ht="18" customHeight="1">
      <c r="A684" s="178" t="s">
        <v>630</v>
      </c>
      <c r="B684" s="179">
        <v>2202</v>
      </c>
      <c r="C684" s="179">
        <v>6000</v>
      </c>
      <c r="D684" s="186"/>
    </row>
    <row r="685" spans="1:4" s="183" customFormat="1" ht="18" customHeight="1">
      <c r="A685" s="178" t="s">
        <v>631</v>
      </c>
      <c r="B685" s="179">
        <v>927</v>
      </c>
      <c r="C685" s="179">
        <v>6000</v>
      </c>
      <c r="D685" s="186"/>
    </row>
    <row r="686" spans="1:4" s="183" customFormat="1" ht="18" customHeight="1">
      <c r="A686" s="178" t="s">
        <v>632</v>
      </c>
      <c r="B686" s="179">
        <v>0</v>
      </c>
      <c r="C686" s="179">
        <v>0</v>
      </c>
      <c r="D686" s="186"/>
    </row>
    <row r="687" spans="1:4" s="183" customFormat="1" ht="18" customHeight="1">
      <c r="A687" s="178" t="s">
        <v>633</v>
      </c>
      <c r="B687" s="179">
        <v>1275</v>
      </c>
      <c r="C687" s="179">
        <v>0</v>
      </c>
      <c r="D687" s="186"/>
    </row>
    <row r="688" spans="1:4" s="183" customFormat="1" ht="18" customHeight="1">
      <c r="A688" s="178" t="s">
        <v>634</v>
      </c>
      <c r="B688" s="179">
        <v>106</v>
      </c>
      <c r="C688" s="179">
        <v>0</v>
      </c>
      <c r="D688" s="186"/>
    </row>
    <row r="689" spans="1:4" s="183" customFormat="1" ht="18" customHeight="1">
      <c r="A689" s="178" t="s">
        <v>635</v>
      </c>
      <c r="B689" s="179">
        <v>98</v>
      </c>
      <c r="C689" s="179">
        <v>0</v>
      </c>
      <c r="D689" s="186"/>
    </row>
    <row r="690" spans="1:4" s="183" customFormat="1" ht="18" customHeight="1">
      <c r="A690" s="178" t="s">
        <v>636</v>
      </c>
      <c r="B690" s="179">
        <v>8</v>
      </c>
      <c r="C690" s="179">
        <v>0</v>
      </c>
      <c r="D690" s="186"/>
    </row>
    <row r="691" spans="1:4" s="183" customFormat="1" ht="18" customHeight="1">
      <c r="A691" s="178" t="s">
        <v>637</v>
      </c>
      <c r="B691" s="179">
        <v>417</v>
      </c>
      <c r="C691" s="179">
        <v>0</v>
      </c>
      <c r="D691" s="186"/>
    </row>
    <row r="692" spans="1:4" s="183" customFormat="1" ht="18" customHeight="1">
      <c r="A692" s="178" t="s">
        <v>137</v>
      </c>
      <c r="B692" s="179">
        <v>87</v>
      </c>
      <c r="C692" s="179">
        <v>0</v>
      </c>
      <c r="D692" s="186"/>
    </row>
    <row r="693" spans="1:4" s="183" customFormat="1" ht="18" customHeight="1">
      <c r="A693" s="178" t="s">
        <v>138</v>
      </c>
      <c r="B693" s="179">
        <v>217</v>
      </c>
      <c r="C693" s="179">
        <v>0</v>
      </c>
      <c r="D693" s="186"/>
    </row>
    <row r="694" spans="1:4" s="183" customFormat="1" ht="18" customHeight="1">
      <c r="A694" s="178" t="s">
        <v>139</v>
      </c>
      <c r="B694" s="179">
        <v>0</v>
      </c>
      <c r="C694" s="179">
        <v>0</v>
      </c>
      <c r="D694" s="186"/>
    </row>
    <row r="695" spans="1:4" s="183" customFormat="1" ht="18" customHeight="1">
      <c r="A695" s="178" t="s">
        <v>178</v>
      </c>
      <c r="B695" s="179">
        <v>0</v>
      </c>
      <c r="C695" s="179">
        <v>0</v>
      </c>
      <c r="D695" s="186"/>
    </row>
    <row r="696" spans="1:4" s="183" customFormat="1" ht="18" customHeight="1">
      <c r="A696" s="178" t="s">
        <v>638</v>
      </c>
      <c r="B696" s="179">
        <v>12</v>
      </c>
      <c r="C696" s="179">
        <v>0</v>
      </c>
      <c r="D696" s="186"/>
    </row>
    <row r="697" spans="1:4" s="183" customFormat="1" ht="18" customHeight="1">
      <c r="A697" s="178" t="s">
        <v>639</v>
      </c>
      <c r="B697" s="179">
        <v>79</v>
      </c>
      <c r="C697" s="179">
        <v>0</v>
      </c>
      <c r="D697" s="186"/>
    </row>
    <row r="698" spans="1:4" s="183" customFormat="1" ht="18" customHeight="1">
      <c r="A698" s="178" t="s">
        <v>146</v>
      </c>
      <c r="B698" s="179">
        <v>0</v>
      </c>
      <c r="C698" s="179">
        <v>0</v>
      </c>
      <c r="D698" s="186"/>
    </row>
    <row r="699" spans="1:4" s="183" customFormat="1" ht="18" customHeight="1">
      <c r="A699" s="178" t="s">
        <v>640</v>
      </c>
      <c r="B699" s="179">
        <v>22</v>
      </c>
      <c r="C699" s="179">
        <v>0</v>
      </c>
      <c r="D699" s="186"/>
    </row>
    <row r="700" spans="1:4" s="183" customFormat="1" ht="18" customHeight="1">
      <c r="A700" s="178" t="s">
        <v>641</v>
      </c>
      <c r="B700" s="179">
        <v>0</v>
      </c>
      <c r="C700" s="179">
        <v>0</v>
      </c>
      <c r="D700" s="186"/>
    </row>
    <row r="701" spans="1:4" s="183" customFormat="1" ht="18" customHeight="1">
      <c r="A701" s="178" t="s">
        <v>642</v>
      </c>
      <c r="B701" s="179">
        <v>1758</v>
      </c>
      <c r="C701" s="179">
        <v>32378</v>
      </c>
      <c r="D701" s="186"/>
    </row>
    <row r="702" spans="1:4" s="183" customFormat="1" ht="18" customHeight="1">
      <c r="A702" s="176" t="s">
        <v>643</v>
      </c>
      <c r="B702" s="177">
        <v>14580</v>
      </c>
      <c r="C702" s="177">
        <v>12968</v>
      </c>
      <c r="D702" s="186"/>
    </row>
    <row r="703" spans="1:4" s="183" customFormat="1" ht="18" customHeight="1">
      <c r="A703" s="178" t="s">
        <v>644</v>
      </c>
      <c r="B703" s="179">
        <v>933</v>
      </c>
      <c r="C703" s="179">
        <v>1409</v>
      </c>
      <c r="D703" s="186"/>
    </row>
    <row r="704" spans="1:4" s="183" customFormat="1" ht="18" customHeight="1">
      <c r="A704" s="178" t="s">
        <v>137</v>
      </c>
      <c r="B704" s="179">
        <v>693</v>
      </c>
      <c r="C704" s="179">
        <v>712</v>
      </c>
      <c r="D704" s="186"/>
    </row>
    <row r="705" spans="1:4" s="183" customFormat="1" ht="18" customHeight="1">
      <c r="A705" s="178" t="s">
        <v>138</v>
      </c>
      <c r="B705" s="179">
        <v>210</v>
      </c>
      <c r="C705" s="179">
        <v>327</v>
      </c>
      <c r="D705" s="186"/>
    </row>
    <row r="706" spans="1:4" s="183" customFormat="1" ht="18" customHeight="1">
      <c r="A706" s="178" t="s">
        <v>139</v>
      </c>
      <c r="B706" s="179">
        <v>0</v>
      </c>
      <c r="C706" s="179">
        <v>0</v>
      </c>
      <c r="D706" s="186"/>
    </row>
    <row r="707" spans="1:4" s="183" customFormat="1" ht="18" customHeight="1">
      <c r="A707" s="178" t="s">
        <v>645</v>
      </c>
      <c r="B707" s="179">
        <v>0</v>
      </c>
      <c r="C707" s="179">
        <v>0</v>
      </c>
      <c r="D707" s="186"/>
    </row>
    <row r="708" spans="1:4" s="183" customFormat="1" ht="18" customHeight="1">
      <c r="A708" s="178" t="s">
        <v>646</v>
      </c>
      <c r="B708" s="179">
        <v>0</v>
      </c>
      <c r="C708" s="179">
        <v>0</v>
      </c>
      <c r="D708" s="186"/>
    </row>
    <row r="709" spans="1:4" s="183" customFormat="1" ht="18" customHeight="1">
      <c r="A709" s="178" t="s">
        <v>647</v>
      </c>
      <c r="B709" s="179">
        <v>0</v>
      </c>
      <c r="C709" s="179">
        <v>0</v>
      </c>
      <c r="D709" s="186"/>
    </row>
    <row r="710" spans="1:4" s="183" customFormat="1" ht="18" customHeight="1">
      <c r="A710" s="178" t="s">
        <v>648</v>
      </c>
      <c r="B710" s="179">
        <v>0</v>
      </c>
      <c r="C710" s="179">
        <v>0</v>
      </c>
      <c r="D710" s="186"/>
    </row>
    <row r="711" spans="1:4" s="183" customFormat="1" ht="18" customHeight="1">
      <c r="A711" s="178" t="s">
        <v>649</v>
      </c>
      <c r="B711" s="179">
        <v>0</v>
      </c>
      <c r="C711" s="179">
        <v>0</v>
      </c>
      <c r="D711" s="186"/>
    </row>
    <row r="712" spans="1:4" s="183" customFormat="1" ht="18" customHeight="1">
      <c r="A712" s="178" t="s">
        <v>650</v>
      </c>
      <c r="B712" s="179">
        <v>30</v>
      </c>
      <c r="C712" s="179">
        <v>370</v>
      </c>
      <c r="D712" s="186"/>
    </row>
    <row r="713" spans="1:4" s="183" customFormat="1" ht="18" customHeight="1">
      <c r="A713" s="178" t="s">
        <v>651</v>
      </c>
      <c r="B713" s="179">
        <v>0</v>
      </c>
      <c r="C713" s="179">
        <v>0</v>
      </c>
      <c r="D713" s="188"/>
    </row>
    <row r="714" spans="1:4" s="183" customFormat="1" ht="18" customHeight="1">
      <c r="A714" s="178" t="s">
        <v>652</v>
      </c>
      <c r="B714" s="179">
        <v>0</v>
      </c>
      <c r="C714" s="179">
        <v>0</v>
      </c>
      <c r="D714" s="188"/>
    </row>
    <row r="715" spans="1:4" s="183" customFormat="1" ht="18" customHeight="1">
      <c r="A715" s="178" t="s">
        <v>653</v>
      </c>
      <c r="B715" s="179">
        <v>0</v>
      </c>
      <c r="C715" s="179">
        <v>0</v>
      </c>
      <c r="D715" s="188"/>
    </row>
    <row r="716" spans="1:4" s="183" customFormat="1" ht="18" customHeight="1">
      <c r="A716" s="178" t="s">
        <v>654</v>
      </c>
      <c r="B716" s="179">
        <v>0</v>
      </c>
      <c r="C716" s="179">
        <v>0</v>
      </c>
      <c r="D716" s="188"/>
    </row>
    <row r="717" spans="1:4" s="183" customFormat="1" ht="18" customHeight="1">
      <c r="A717" s="178" t="s">
        <v>655</v>
      </c>
      <c r="B717" s="179">
        <v>11824</v>
      </c>
      <c r="C717" s="179">
        <v>2350</v>
      </c>
      <c r="D717" s="188"/>
    </row>
    <row r="718" spans="1:4" s="183" customFormat="1" ht="18" customHeight="1">
      <c r="A718" s="178" t="s">
        <v>656</v>
      </c>
      <c r="B718" s="179">
        <v>0</v>
      </c>
      <c r="C718" s="179">
        <v>0</v>
      </c>
      <c r="D718" s="188"/>
    </row>
    <row r="719" spans="1:4" s="183" customFormat="1" ht="18" customHeight="1">
      <c r="A719" s="178" t="s">
        <v>657</v>
      </c>
      <c r="B719" s="179">
        <v>4310</v>
      </c>
      <c r="C719" s="179">
        <v>2130</v>
      </c>
      <c r="D719" s="188"/>
    </row>
    <row r="720" spans="1:4" s="183" customFormat="1" ht="18" customHeight="1">
      <c r="A720" s="178" t="s">
        <v>658</v>
      </c>
      <c r="B720" s="179">
        <v>0</v>
      </c>
      <c r="C720" s="179">
        <v>0</v>
      </c>
      <c r="D720" s="188"/>
    </row>
    <row r="721" spans="1:4" s="183" customFormat="1" ht="18" customHeight="1">
      <c r="A721" s="178" t="s">
        <v>659</v>
      </c>
      <c r="B721" s="179">
        <v>0</v>
      </c>
      <c r="C721" s="179">
        <v>0</v>
      </c>
      <c r="D721" s="188"/>
    </row>
    <row r="722" spans="1:4" s="183" customFormat="1" ht="18" customHeight="1">
      <c r="A722" s="178" t="s">
        <v>660</v>
      </c>
      <c r="B722" s="179">
        <v>0</v>
      </c>
      <c r="C722" s="179">
        <v>0</v>
      </c>
      <c r="D722" s="188"/>
    </row>
    <row r="723" spans="1:4" s="183" customFormat="1" ht="18" customHeight="1">
      <c r="A723" s="178" t="s">
        <v>661</v>
      </c>
      <c r="B723" s="179">
        <v>0</v>
      </c>
      <c r="C723" s="179">
        <v>0</v>
      </c>
      <c r="D723" s="188"/>
    </row>
    <row r="724" spans="1:4" s="183" customFormat="1" ht="18" customHeight="1">
      <c r="A724" s="178" t="s">
        <v>662</v>
      </c>
      <c r="B724" s="179">
        <v>0</v>
      </c>
      <c r="C724" s="179">
        <v>0</v>
      </c>
      <c r="D724" s="188"/>
    </row>
    <row r="725" spans="1:4" s="183" customFormat="1" ht="18" customHeight="1">
      <c r="A725" s="178" t="s">
        <v>663</v>
      </c>
      <c r="B725" s="179">
        <v>7514</v>
      </c>
      <c r="C725" s="179">
        <v>220</v>
      </c>
      <c r="D725" s="188"/>
    </row>
    <row r="726" spans="1:4" s="183" customFormat="1" ht="18" customHeight="1">
      <c r="A726" s="178" t="s">
        <v>664</v>
      </c>
      <c r="B726" s="179">
        <v>168</v>
      </c>
      <c r="C726" s="179">
        <v>1500</v>
      </c>
      <c r="D726" s="188"/>
    </row>
    <row r="727" spans="1:4" s="183" customFormat="1" ht="18" customHeight="1">
      <c r="A727" s="178" t="s">
        <v>665</v>
      </c>
      <c r="B727" s="179">
        <v>0</v>
      </c>
      <c r="C727" s="179">
        <v>1500</v>
      </c>
      <c r="D727" s="188"/>
    </row>
    <row r="728" spans="1:4" s="183" customFormat="1" ht="18" customHeight="1">
      <c r="A728" s="178" t="s">
        <v>666</v>
      </c>
      <c r="B728" s="179">
        <v>168</v>
      </c>
      <c r="C728" s="179">
        <v>0</v>
      </c>
      <c r="D728" s="188"/>
    </row>
    <row r="729" spans="1:4" s="183" customFormat="1" ht="18" customHeight="1">
      <c r="A729" s="178" t="s">
        <v>667</v>
      </c>
      <c r="B729" s="179">
        <v>0</v>
      </c>
      <c r="C729" s="179">
        <v>0</v>
      </c>
      <c r="D729" s="188"/>
    </row>
    <row r="730" spans="1:4" s="183" customFormat="1" ht="18" customHeight="1">
      <c r="A730" s="178" t="s">
        <v>668</v>
      </c>
      <c r="B730" s="179">
        <v>0</v>
      </c>
      <c r="C730" s="179">
        <v>0</v>
      </c>
      <c r="D730" s="188"/>
    </row>
    <row r="731" spans="1:4" s="183" customFormat="1" ht="18" customHeight="1">
      <c r="A731" s="178" t="s">
        <v>669</v>
      </c>
      <c r="B731" s="179">
        <v>0</v>
      </c>
      <c r="C731" s="179">
        <v>0</v>
      </c>
      <c r="D731" s="186"/>
    </row>
    <row r="732" spans="1:4" s="183" customFormat="1" ht="18" customHeight="1">
      <c r="A732" s="178" t="s">
        <v>670</v>
      </c>
      <c r="B732" s="179">
        <v>0</v>
      </c>
      <c r="C732" s="179">
        <v>0</v>
      </c>
      <c r="D732" s="186"/>
    </row>
    <row r="733" spans="1:4" s="183" customFormat="1" ht="18" customHeight="1">
      <c r="A733" s="178" t="s">
        <v>671</v>
      </c>
      <c r="B733" s="179">
        <v>0</v>
      </c>
      <c r="C733" s="179">
        <v>0</v>
      </c>
      <c r="D733" s="186"/>
    </row>
    <row r="734" spans="1:4" s="183" customFormat="1" ht="18" customHeight="1">
      <c r="A734" s="178" t="s">
        <v>672</v>
      </c>
      <c r="B734" s="179">
        <v>0</v>
      </c>
      <c r="C734" s="179">
        <v>0</v>
      </c>
      <c r="D734" s="186"/>
    </row>
    <row r="735" spans="1:4" s="183" customFormat="1" ht="18" customHeight="1">
      <c r="A735" s="178" t="s">
        <v>673</v>
      </c>
      <c r="B735" s="179">
        <v>0</v>
      </c>
      <c r="C735" s="179">
        <v>0</v>
      </c>
      <c r="D735" s="186"/>
    </row>
    <row r="736" spans="1:4" s="183" customFormat="1" ht="18" customHeight="1">
      <c r="A736" s="178" t="s">
        <v>674</v>
      </c>
      <c r="B736" s="179">
        <v>0</v>
      </c>
      <c r="C736" s="179">
        <v>0</v>
      </c>
      <c r="D736" s="186"/>
    </row>
    <row r="737" spans="1:4" s="183" customFormat="1" ht="18" customHeight="1">
      <c r="A737" s="178" t="s">
        <v>675</v>
      </c>
      <c r="B737" s="179">
        <v>0</v>
      </c>
      <c r="C737" s="179">
        <v>0</v>
      </c>
      <c r="D737" s="186"/>
    </row>
    <row r="738" spans="1:4" s="183" customFormat="1" ht="18" customHeight="1">
      <c r="A738" s="178" t="s">
        <v>676</v>
      </c>
      <c r="B738" s="179">
        <v>0</v>
      </c>
      <c r="C738" s="179">
        <v>0</v>
      </c>
      <c r="D738" s="186"/>
    </row>
    <row r="739" spans="1:4" s="183" customFormat="1" ht="18" customHeight="1">
      <c r="A739" s="178" t="s">
        <v>677</v>
      </c>
      <c r="B739" s="179">
        <v>0</v>
      </c>
      <c r="C739" s="179">
        <v>0</v>
      </c>
      <c r="D739" s="186"/>
    </row>
    <row r="740" spans="1:4" s="183" customFormat="1" ht="18" customHeight="1">
      <c r="A740" s="178" t="s">
        <v>678</v>
      </c>
      <c r="B740" s="179">
        <v>0</v>
      </c>
      <c r="C740" s="179">
        <v>0</v>
      </c>
      <c r="D740" s="186"/>
    </row>
    <row r="741" spans="1:4" s="183" customFormat="1" ht="18" customHeight="1">
      <c r="A741" s="178" t="s">
        <v>679</v>
      </c>
      <c r="B741" s="179">
        <v>0</v>
      </c>
      <c r="C741" s="179">
        <v>0</v>
      </c>
      <c r="D741" s="186"/>
    </row>
    <row r="742" spans="1:4" s="183" customFormat="1" ht="18" customHeight="1">
      <c r="A742" s="178" t="s">
        <v>680</v>
      </c>
      <c r="B742" s="179">
        <v>0</v>
      </c>
      <c r="C742" s="179">
        <v>0</v>
      </c>
      <c r="D742" s="186"/>
    </row>
    <row r="743" spans="1:4" s="183" customFormat="1" ht="18" customHeight="1">
      <c r="A743" s="178" t="s">
        <v>681</v>
      </c>
      <c r="B743" s="179">
        <v>0</v>
      </c>
      <c r="C743" s="179">
        <v>0</v>
      </c>
      <c r="D743" s="186"/>
    </row>
    <row r="744" spans="1:4" s="183" customFormat="1" ht="18" customHeight="1">
      <c r="A744" s="178" t="s">
        <v>682</v>
      </c>
      <c r="B744" s="179">
        <v>0</v>
      </c>
      <c r="C744" s="179">
        <v>0</v>
      </c>
      <c r="D744" s="186"/>
    </row>
    <row r="745" spans="1:4" s="183" customFormat="1" ht="18" customHeight="1">
      <c r="A745" s="178" t="s">
        <v>683</v>
      </c>
      <c r="B745" s="179">
        <v>0</v>
      </c>
      <c r="C745" s="179">
        <v>0</v>
      </c>
      <c r="D745" s="186"/>
    </row>
    <row r="746" spans="1:4" s="183" customFormat="1" ht="18" customHeight="1">
      <c r="A746" s="178" t="s">
        <v>684</v>
      </c>
      <c r="B746" s="179">
        <v>0</v>
      </c>
      <c r="C746" s="179">
        <v>0</v>
      </c>
      <c r="D746" s="186"/>
    </row>
    <row r="747" spans="1:4" s="183" customFormat="1" ht="18" customHeight="1">
      <c r="A747" s="178" t="s">
        <v>685</v>
      </c>
      <c r="B747" s="179">
        <v>0</v>
      </c>
      <c r="C747" s="179">
        <v>0</v>
      </c>
      <c r="D747" s="186"/>
    </row>
    <row r="748" spans="1:4" s="183" customFormat="1" ht="18" customHeight="1">
      <c r="A748" s="178" t="s">
        <v>686</v>
      </c>
      <c r="B748" s="179">
        <v>0</v>
      </c>
      <c r="C748" s="179">
        <v>0</v>
      </c>
      <c r="D748" s="186"/>
    </row>
    <row r="749" spans="1:4" s="183" customFormat="1" ht="18" customHeight="1">
      <c r="A749" s="178" t="s">
        <v>687</v>
      </c>
      <c r="B749" s="179">
        <v>0</v>
      </c>
      <c r="C749" s="179">
        <v>0</v>
      </c>
      <c r="D749" s="186"/>
    </row>
    <row r="750" spans="1:4" s="183" customFormat="1" ht="18" customHeight="1">
      <c r="A750" s="178" t="s">
        <v>688</v>
      </c>
      <c r="B750" s="179">
        <v>0</v>
      </c>
      <c r="C750" s="179">
        <v>0</v>
      </c>
      <c r="D750" s="186"/>
    </row>
    <row r="751" spans="1:4" s="183" customFormat="1" ht="18" customHeight="1">
      <c r="A751" s="178" t="s">
        <v>689</v>
      </c>
      <c r="B751" s="179">
        <v>0</v>
      </c>
      <c r="C751" s="179">
        <v>0</v>
      </c>
      <c r="D751" s="186"/>
    </row>
    <row r="752" spans="1:4" s="183" customFormat="1" ht="18" customHeight="1">
      <c r="A752" s="178" t="s">
        <v>690</v>
      </c>
      <c r="B752" s="179">
        <v>374</v>
      </c>
      <c r="C752" s="179">
        <v>0</v>
      </c>
      <c r="D752" s="186"/>
    </row>
    <row r="753" spans="1:4" s="183" customFormat="1" ht="18" customHeight="1">
      <c r="A753" s="178" t="s">
        <v>691</v>
      </c>
      <c r="B753" s="179">
        <v>0</v>
      </c>
      <c r="C753" s="179">
        <v>0</v>
      </c>
      <c r="D753" s="186"/>
    </row>
    <row r="754" spans="1:4" s="183" customFormat="1" ht="18" customHeight="1">
      <c r="A754" s="178" t="s">
        <v>692</v>
      </c>
      <c r="B754" s="179">
        <v>20</v>
      </c>
      <c r="C754" s="179">
        <v>0</v>
      </c>
      <c r="D754" s="186"/>
    </row>
    <row r="755" spans="1:4" s="183" customFormat="1" ht="18" customHeight="1">
      <c r="A755" s="178" t="s">
        <v>693</v>
      </c>
      <c r="B755" s="179">
        <v>0</v>
      </c>
      <c r="C755" s="179">
        <v>0</v>
      </c>
      <c r="D755" s="186"/>
    </row>
    <row r="756" spans="1:4" s="183" customFormat="1" ht="18" customHeight="1">
      <c r="A756" s="178" t="s">
        <v>694</v>
      </c>
      <c r="B756" s="179">
        <v>0</v>
      </c>
      <c r="C756" s="179">
        <v>0</v>
      </c>
      <c r="D756" s="186"/>
    </row>
    <row r="757" spans="1:4" s="183" customFormat="1" ht="18" customHeight="1">
      <c r="A757" s="178" t="s">
        <v>695</v>
      </c>
      <c r="B757" s="179">
        <v>354</v>
      </c>
      <c r="C757" s="179">
        <v>0</v>
      </c>
      <c r="D757" s="186"/>
    </row>
    <row r="758" spans="1:4" s="183" customFormat="1" ht="18" customHeight="1">
      <c r="A758" s="178" t="s">
        <v>696</v>
      </c>
      <c r="B758" s="179">
        <v>0</v>
      </c>
      <c r="C758" s="179">
        <v>0</v>
      </c>
      <c r="D758" s="186"/>
    </row>
    <row r="759" spans="1:4" s="183" customFormat="1" ht="18" customHeight="1">
      <c r="A759" s="178" t="s">
        <v>697</v>
      </c>
      <c r="B759" s="179">
        <v>0</v>
      </c>
      <c r="C759" s="179">
        <v>0</v>
      </c>
      <c r="D759" s="186"/>
    </row>
    <row r="760" spans="1:4" s="183" customFormat="1" ht="18" customHeight="1">
      <c r="A760" s="178" t="s">
        <v>698</v>
      </c>
      <c r="B760" s="179">
        <v>0</v>
      </c>
      <c r="C760" s="179">
        <v>0</v>
      </c>
      <c r="D760" s="186"/>
    </row>
    <row r="761" spans="1:4" s="183" customFormat="1" ht="18" customHeight="1">
      <c r="A761" s="178" t="s">
        <v>137</v>
      </c>
      <c r="B761" s="179">
        <v>0</v>
      </c>
      <c r="C761" s="179">
        <v>0</v>
      </c>
      <c r="D761" s="186"/>
    </row>
    <row r="762" spans="1:4" s="183" customFormat="1" ht="18" customHeight="1">
      <c r="A762" s="178" t="s">
        <v>138</v>
      </c>
      <c r="B762" s="179">
        <v>0</v>
      </c>
      <c r="C762" s="179">
        <v>0</v>
      </c>
      <c r="D762" s="186"/>
    </row>
    <row r="763" spans="1:4" s="183" customFormat="1" ht="18" customHeight="1">
      <c r="A763" s="178" t="s">
        <v>139</v>
      </c>
      <c r="B763" s="179">
        <v>0</v>
      </c>
      <c r="C763" s="179">
        <v>0</v>
      </c>
      <c r="D763" s="186"/>
    </row>
    <row r="764" spans="1:4" s="183" customFormat="1" ht="18" customHeight="1">
      <c r="A764" s="178" t="s">
        <v>699</v>
      </c>
      <c r="B764" s="179">
        <v>0</v>
      </c>
      <c r="C764" s="179">
        <v>0</v>
      </c>
      <c r="D764" s="186"/>
    </row>
    <row r="765" spans="1:4" s="183" customFormat="1" ht="18" customHeight="1">
      <c r="A765" s="178" t="s">
        <v>700</v>
      </c>
      <c r="B765" s="179">
        <v>0</v>
      </c>
      <c r="C765" s="179">
        <v>0</v>
      </c>
      <c r="D765" s="186"/>
    </row>
    <row r="766" spans="1:4" s="183" customFormat="1" ht="18" customHeight="1">
      <c r="A766" s="178" t="s">
        <v>701</v>
      </c>
      <c r="B766" s="179">
        <v>0</v>
      </c>
      <c r="C766" s="179">
        <v>0</v>
      </c>
      <c r="D766" s="186"/>
    </row>
    <row r="767" spans="1:4" s="183" customFormat="1" ht="18" customHeight="1">
      <c r="A767" s="178" t="s">
        <v>702</v>
      </c>
      <c r="B767" s="179">
        <v>0</v>
      </c>
      <c r="C767" s="179">
        <v>0</v>
      </c>
      <c r="D767" s="186"/>
    </row>
    <row r="768" spans="1:4" s="183" customFormat="1" ht="18" customHeight="1">
      <c r="A768" s="178" t="s">
        <v>703</v>
      </c>
      <c r="B768" s="179">
        <v>0</v>
      </c>
      <c r="C768" s="179">
        <v>0</v>
      </c>
      <c r="D768" s="186"/>
    </row>
    <row r="769" spans="1:4" s="183" customFormat="1" ht="18" customHeight="1">
      <c r="A769" s="178" t="s">
        <v>704</v>
      </c>
      <c r="B769" s="179">
        <v>0</v>
      </c>
      <c r="C769" s="179">
        <v>0</v>
      </c>
      <c r="D769" s="186"/>
    </row>
    <row r="770" spans="1:4" s="183" customFormat="1" ht="18" customHeight="1">
      <c r="A770" s="178" t="s">
        <v>705</v>
      </c>
      <c r="B770" s="179">
        <v>0</v>
      </c>
      <c r="C770" s="179">
        <v>0</v>
      </c>
      <c r="D770" s="186"/>
    </row>
    <row r="771" spans="1:4" s="183" customFormat="1" ht="18" customHeight="1">
      <c r="A771" s="178" t="s">
        <v>178</v>
      </c>
      <c r="B771" s="179">
        <v>0</v>
      </c>
      <c r="C771" s="179">
        <v>0</v>
      </c>
      <c r="D771" s="186"/>
    </row>
    <row r="772" spans="1:4" s="183" customFormat="1" ht="18" customHeight="1">
      <c r="A772" s="178" t="s">
        <v>706</v>
      </c>
      <c r="B772" s="179">
        <v>0</v>
      </c>
      <c r="C772" s="179">
        <v>0</v>
      </c>
      <c r="D772" s="186"/>
    </row>
    <row r="773" spans="1:4" s="183" customFormat="1" ht="18" customHeight="1">
      <c r="A773" s="178" t="s">
        <v>146</v>
      </c>
      <c r="B773" s="179">
        <v>0</v>
      </c>
      <c r="C773" s="179">
        <v>0</v>
      </c>
      <c r="D773" s="186"/>
    </row>
    <row r="774" spans="1:4" s="183" customFormat="1" ht="18" customHeight="1">
      <c r="A774" s="178" t="s">
        <v>707</v>
      </c>
      <c r="B774" s="179">
        <v>0</v>
      </c>
      <c r="C774" s="179">
        <v>0</v>
      </c>
      <c r="D774" s="186"/>
    </row>
    <row r="775" spans="1:4" s="183" customFormat="1" ht="18" customHeight="1">
      <c r="A775" s="178" t="s">
        <v>708</v>
      </c>
      <c r="B775" s="179">
        <v>1281</v>
      </c>
      <c r="C775" s="179">
        <v>7709</v>
      </c>
      <c r="D775" s="186"/>
    </row>
    <row r="776" spans="1:4" s="183" customFormat="1" ht="18" customHeight="1">
      <c r="A776" s="176" t="s">
        <v>709</v>
      </c>
      <c r="B776" s="177">
        <v>14573</v>
      </c>
      <c r="C776" s="177">
        <v>12307</v>
      </c>
      <c r="D776" s="186"/>
    </row>
    <row r="777" spans="1:4" s="183" customFormat="1" ht="18" customHeight="1">
      <c r="A777" s="178" t="s">
        <v>710</v>
      </c>
      <c r="B777" s="179">
        <v>5539</v>
      </c>
      <c r="C777" s="179">
        <v>9735</v>
      </c>
      <c r="D777" s="186"/>
    </row>
    <row r="778" spans="1:4" s="183" customFormat="1" ht="18" customHeight="1">
      <c r="A778" s="178" t="s">
        <v>137</v>
      </c>
      <c r="B778" s="179">
        <v>1166</v>
      </c>
      <c r="C778" s="179">
        <v>4623</v>
      </c>
      <c r="D778" s="186"/>
    </row>
    <row r="779" spans="1:4" s="183" customFormat="1" ht="18" customHeight="1">
      <c r="A779" s="178" t="s">
        <v>138</v>
      </c>
      <c r="B779" s="179">
        <v>1719</v>
      </c>
      <c r="C779" s="179">
        <v>2678</v>
      </c>
      <c r="D779" s="186"/>
    </row>
    <row r="780" spans="1:4" s="183" customFormat="1" ht="18" customHeight="1">
      <c r="A780" s="178" t="s">
        <v>139</v>
      </c>
      <c r="B780" s="179">
        <v>90</v>
      </c>
      <c r="C780" s="179">
        <v>0</v>
      </c>
      <c r="D780" s="186"/>
    </row>
    <row r="781" spans="1:4" s="183" customFormat="1" ht="18" customHeight="1">
      <c r="A781" s="178" t="s">
        <v>711</v>
      </c>
      <c r="B781" s="179">
        <v>679</v>
      </c>
      <c r="C781" s="179">
        <v>0</v>
      </c>
      <c r="D781" s="186"/>
    </row>
    <row r="782" spans="1:4" s="183" customFormat="1" ht="18" customHeight="1">
      <c r="A782" s="178" t="s">
        <v>712</v>
      </c>
      <c r="B782" s="179">
        <v>0</v>
      </c>
      <c r="C782" s="179">
        <v>0</v>
      </c>
      <c r="D782" s="186"/>
    </row>
    <row r="783" spans="1:4" s="183" customFormat="1" ht="18" customHeight="1">
      <c r="A783" s="178" t="s">
        <v>713</v>
      </c>
      <c r="B783" s="179">
        <v>417</v>
      </c>
      <c r="C783" s="179">
        <v>0</v>
      </c>
      <c r="D783" s="186"/>
    </row>
    <row r="784" spans="1:4" s="183" customFormat="1" ht="18" customHeight="1">
      <c r="A784" s="178" t="s">
        <v>714</v>
      </c>
      <c r="B784" s="179">
        <v>0</v>
      </c>
      <c r="C784" s="179">
        <v>0</v>
      </c>
      <c r="D784" s="186"/>
    </row>
    <row r="785" spans="1:4" s="183" customFormat="1" ht="18" customHeight="1">
      <c r="A785" s="178" t="s">
        <v>715</v>
      </c>
      <c r="B785" s="179">
        <v>0</v>
      </c>
      <c r="C785" s="179">
        <v>0</v>
      </c>
      <c r="D785" s="186"/>
    </row>
    <row r="786" spans="1:4" s="183" customFormat="1" ht="18" customHeight="1">
      <c r="A786" s="178" t="s">
        <v>716</v>
      </c>
      <c r="B786" s="179">
        <v>0</v>
      </c>
      <c r="C786" s="179">
        <v>0</v>
      </c>
      <c r="D786" s="186"/>
    </row>
    <row r="787" spans="1:4" s="183" customFormat="1" ht="18" customHeight="1">
      <c r="A787" s="178" t="s">
        <v>717</v>
      </c>
      <c r="B787" s="179">
        <v>1468</v>
      </c>
      <c r="C787" s="179">
        <v>2434</v>
      </c>
      <c r="D787" s="186"/>
    </row>
    <row r="788" spans="1:4" s="183" customFormat="1" ht="18" customHeight="1">
      <c r="A788" s="178" t="s">
        <v>718</v>
      </c>
      <c r="B788" s="179">
        <v>3</v>
      </c>
      <c r="C788" s="179">
        <v>0</v>
      </c>
      <c r="D788" s="186"/>
    </row>
    <row r="789" spans="1:4" s="183" customFormat="1" ht="18" customHeight="1">
      <c r="A789" s="178" t="s">
        <v>719</v>
      </c>
      <c r="B789" s="179">
        <v>4185</v>
      </c>
      <c r="C789" s="179">
        <v>0</v>
      </c>
      <c r="D789" s="186"/>
    </row>
    <row r="790" spans="1:4" s="183" customFormat="1" ht="18" customHeight="1">
      <c r="A790" s="178" t="s">
        <v>720</v>
      </c>
      <c r="B790" s="179">
        <v>3523</v>
      </c>
      <c r="C790" s="179">
        <v>0</v>
      </c>
      <c r="D790" s="186"/>
    </row>
    <row r="791" spans="1:4" s="183" customFormat="1" ht="18" customHeight="1">
      <c r="A791" s="178" t="s">
        <v>721</v>
      </c>
      <c r="B791" s="179">
        <v>662</v>
      </c>
      <c r="C791" s="179">
        <v>0</v>
      </c>
      <c r="D791" s="186"/>
    </row>
    <row r="792" spans="1:4" s="183" customFormat="1" ht="18" customHeight="1">
      <c r="A792" s="178" t="s">
        <v>722</v>
      </c>
      <c r="B792" s="179">
        <v>4268</v>
      </c>
      <c r="C792" s="179">
        <v>815</v>
      </c>
      <c r="D792" s="186"/>
    </row>
    <row r="793" spans="1:4" s="183" customFormat="1" ht="18" customHeight="1">
      <c r="A793" s="178" t="s">
        <v>723</v>
      </c>
      <c r="B793" s="179">
        <v>186</v>
      </c>
      <c r="C793" s="179">
        <v>0</v>
      </c>
      <c r="D793" s="186"/>
    </row>
    <row r="794" spans="1:4" s="183" customFormat="1" ht="18" customHeight="1">
      <c r="A794" s="178" t="s">
        <v>724</v>
      </c>
      <c r="B794" s="179">
        <v>392</v>
      </c>
      <c r="C794" s="179">
        <v>1757</v>
      </c>
      <c r="D794" s="186"/>
    </row>
    <row r="795" spans="1:4" s="183" customFormat="1" ht="18" customHeight="1">
      <c r="A795" s="176" t="s">
        <v>725</v>
      </c>
      <c r="B795" s="177">
        <v>76331</v>
      </c>
      <c r="C795" s="177">
        <v>92175</v>
      </c>
      <c r="D795" s="186"/>
    </row>
    <row r="796" spans="1:4" s="183" customFormat="1" ht="18" customHeight="1">
      <c r="A796" s="178" t="s">
        <v>726</v>
      </c>
      <c r="B796" s="179">
        <v>32302</v>
      </c>
      <c r="C796" s="179">
        <v>12139</v>
      </c>
      <c r="D796" s="186"/>
    </row>
    <row r="797" spans="1:4" s="183" customFormat="1" ht="18" customHeight="1">
      <c r="A797" s="178" t="s">
        <v>137</v>
      </c>
      <c r="B797" s="179">
        <v>1673</v>
      </c>
      <c r="C797" s="179">
        <v>3217</v>
      </c>
      <c r="D797" s="186"/>
    </row>
    <row r="798" spans="1:4" s="183" customFormat="1" ht="18" customHeight="1">
      <c r="A798" s="178" t="s">
        <v>138</v>
      </c>
      <c r="B798" s="179">
        <v>939</v>
      </c>
      <c r="C798" s="179">
        <v>1307</v>
      </c>
      <c r="D798" s="186"/>
    </row>
    <row r="799" spans="1:4" s="183" customFormat="1" ht="18" customHeight="1">
      <c r="A799" s="178" t="s">
        <v>139</v>
      </c>
      <c r="B799" s="179">
        <v>0</v>
      </c>
      <c r="C799" s="179">
        <v>0</v>
      </c>
      <c r="D799" s="186"/>
    </row>
    <row r="800" spans="1:4" s="183" customFormat="1" ht="18" customHeight="1">
      <c r="A800" s="178" t="s">
        <v>146</v>
      </c>
      <c r="B800" s="179">
        <v>0</v>
      </c>
      <c r="C800" s="179">
        <v>0</v>
      </c>
      <c r="D800" s="186"/>
    </row>
    <row r="801" spans="1:4" s="183" customFormat="1" ht="18" customHeight="1">
      <c r="A801" s="178" t="s">
        <v>727</v>
      </c>
      <c r="B801" s="179">
        <v>0</v>
      </c>
      <c r="C801" s="179">
        <v>0</v>
      </c>
      <c r="D801" s="186"/>
    </row>
    <row r="802" spans="1:4" s="183" customFormat="1" ht="18" customHeight="1">
      <c r="A802" s="178" t="s">
        <v>728</v>
      </c>
      <c r="B802" s="179">
        <v>598</v>
      </c>
      <c r="C802" s="179">
        <v>0</v>
      </c>
      <c r="D802" s="186"/>
    </row>
    <row r="803" spans="1:4" s="183" customFormat="1" ht="18" customHeight="1">
      <c r="A803" s="178" t="s">
        <v>729</v>
      </c>
      <c r="B803" s="179">
        <v>321</v>
      </c>
      <c r="C803" s="179">
        <v>0</v>
      </c>
      <c r="D803" s="186"/>
    </row>
    <row r="804" spans="1:4" s="183" customFormat="1" ht="18" customHeight="1">
      <c r="A804" s="178" t="s">
        <v>730</v>
      </c>
      <c r="B804" s="179">
        <v>47</v>
      </c>
      <c r="C804" s="179">
        <v>0</v>
      </c>
      <c r="D804" s="186"/>
    </row>
    <row r="805" spans="1:4" s="183" customFormat="1" ht="18" customHeight="1">
      <c r="A805" s="178" t="s">
        <v>731</v>
      </c>
      <c r="B805" s="179">
        <v>143</v>
      </c>
      <c r="C805" s="179">
        <v>0</v>
      </c>
      <c r="D805" s="186"/>
    </row>
    <row r="806" spans="1:4" s="183" customFormat="1" ht="18" customHeight="1">
      <c r="A806" s="178" t="s">
        <v>732</v>
      </c>
      <c r="B806" s="179">
        <v>0</v>
      </c>
      <c r="C806" s="179">
        <v>0</v>
      </c>
      <c r="D806" s="186"/>
    </row>
    <row r="807" spans="1:4" s="183" customFormat="1" ht="18" customHeight="1">
      <c r="A807" s="178" t="s">
        <v>733</v>
      </c>
      <c r="B807" s="179">
        <v>840</v>
      </c>
      <c r="C807" s="179">
        <v>0</v>
      </c>
      <c r="D807" s="186"/>
    </row>
    <row r="808" spans="1:4" s="183" customFormat="1" ht="18" customHeight="1">
      <c r="A808" s="178" t="s">
        <v>734</v>
      </c>
      <c r="B808" s="179">
        <v>0</v>
      </c>
      <c r="C808" s="179">
        <v>0</v>
      </c>
      <c r="D808" s="186"/>
    </row>
    <row r="809" spans="1:4" s="183" customFormat="1" ht="18" customHeight="1">
      <c r="A809" s="178" t="s">
        <v>735</v>
      </c>
      <c r="B809" s="179">
        <v>120</v>
      </c>
      <c r="C809" s="179">
        <v>0</v>
      </c>
      <c r="D809" s="186"/>
    </row>
    <row r="810" spans="1:4" s="183" customFormat="1" ht="18" customHeight="1">
      <c r="A810" s="178" t="s">
        <v>736</v>
      </c>
      <c r="B810" s="179">
        <v>460</v>
      </c>
      <c r="C810" s="179">
        <v>0</v>
      </c>
      <c r="D810" s="186"/>
    </row>
    <row r="811" spans="1:4" s="183" customFormat="1" ht="18" customHeight="1">
      <c r="A811" s="178" t="s">
        <v>737</v>
      </c>
      <c r="B811" s="179">
        <v>537</v>
      </c>
      <c r="C811" s="179">
        <v>0</v>
      </c>
      <c r="D811" s="186"/>
    </row>
    <row r="812" spans="1:4" s="183" customFormat="1" ht="18" customHeight="1">
      <c r="A812" s="178" t="s">
        <v>738</v>
      </c>
      <c r="B812" s="179">
        <v>1839</v>
      </c>
      <c r="C812" s="179">
        <v>0</v>
      </c>
      <c r="D812" s="186"/>
    </row>
    <row r="813" spans="1:4" s="183" customFormat="1" ht="18" customHeight="1">
      <c r="A813" s="178" t="s">
        <v>739</v>
      </c>
      <c r="B813" s="179">
        <v>692</v>
      </c>
      <c r="C813" s="179">
        <v>0</v>
      </c>
      <c r="D813" s="186"/>
    </row>
    <row r="814" spans="1:4" s="183" customFormat="1" ht="18" customHeight="1">
      <c r="A814" s="178" t="s">
        <v>740</v>
      </c>
      <c r="B814" s="179">
        <v>692</v>
      </c>
      <c r="C814" s="179">
        <v>0</v>
      </c>
      <c r="D814" s="186"/>
    </row>
    <row r="815" spans="1:4" s="183" customFormat="1" ht="18" customHeight="1">
      <c r="A815" s="178" t="s">
        <v>741</v>
      </c>
      <c r="B815" s="179">
        <v>1165</v>
      </c>
      <c r="C815" s="179">
        <v>0</v>
      </c>
      <c r="D815" s="186"/>
    </row>
    <row r="816" spans="1:4" s="183" customFormat="1" ht="18" customHeight="1">
      <c r="A816" s="178" t="s">
        <v>742</v>
      </c>
      <c r="B816" s="179">
        <v>13189</v>
      </c>
      <c r="C816" s="179">
        <v>0</v>
      </c>
      <c r="D816" s="186"/>
    </row>
    <row r="817" spans="1:4" s="183" customFormat="1" ht="18" customHeight="1">
      <c r="A817" s="178" t="s">
        <v>743</v>
      </c>
      <c r="B817" s="179">
        <v>0</v>
      </c>
      <c r="C817" s="179">
        <v>0</v>
      </c>
      <c r="D817" s="186"/>
    </row>
    <row r="818" spans="1:4" s="183" customFormat="1" ht="18" customHeight="1">
      <c r="A818" s="178" t="s">
        <v>744</v>
      </c>
      <c r="B818" s="179">
        <v>324</v>
      </c>
      <c r="C818" s="179">
        <v>0</v>
      </c>
      <c r="D818" s="186"/>
    </row>
    <row r="819" spans="1:4" s="183" customFormat="1" ht="18" customHeight="1">
      <c r="A819" s="178" t="s">
        <v>745</v>
      </c>
      <c r="B819" s="179">
        <v>3</v>
      </c>
      <c r="C819" s="179">
        <v>0</v>
      </c>
      <c r="D819" s="186"/>
    </row>
    <row r="820" spans="1:4" s="183" customFormat="1" ht="18" customHeight="1">
      <c r="A820" s="178" t="s">
        <v>746</v>
      </c>
      <c r="B820" s="179">
        <v>7657</v>
      </c>
      <c r="C820" s="179">
        <v>0</v>
      </c>
      <c r="D820" s="186"/>
    </row>
    <row r="821" spans="1:4" s="183" customFormat="1" ht="18" customHeight="1">
      <c r="A821" s="178" t="s">
        <v>747</v>
      </c>
      <c r="B821" s="179">
        <v>1063</v>
      </c>
      <c r="C821" s="179">
        <v>7615</v>
      </c>
      <c r="D821" s="186"/>
    </row>
    <row r="822" spans="1:4" s="183" customFormat="1" ht="18" customHeight="1">
      <c r="A822" s="178" t="s">
        <v>748</v>
      </c>
      <c r="B822" s="179">
        <v>2543</v>
      </c>
      <c r="C822" s="179">
        <v>2582</v>
      </c>
      <c r="D822" s="186"/>
    </row>
    <row r="823" spans="1:4" s="183" customFormat="1" ht="18" customHeight="1">
      <c r="A823" s="178" t="s">
        <v>137</v>
      </c>
      <c r="B823" s="179">
        <v>332</v>
      </c>
      <c r="C823" s="179">
        <v>704</v>
      </c>
      <c r="D823" s="186"/>
    </row>
    <row r="824" spans="1:4" s="183" customFormat="1" ht="18" customHeight="1">
      <c r="A824" s="178" t="s">
        <v>138</v>
      </c>
      <c r="B824" s="179">
        <v>1094</v>
      </c>
      <c r="C824" s="179">
        <v>323</v>
      </c>
      <c r="D824" s="186"/>
    </row>
    <row r="825" spans="1:4" s="183" customFormat="1" ht="18" customHeight="1">
      <c r="A825" s="178" t="s">
        <v>139</v>
      </c>
      <c r="B825" s="179">
        <v>0</v>
      </c>
      <c r="C825" s="179">
        <v>0</v>
      </c>
      <c r="D825" s="186"/>
    </row>
    <row r="826" spans="1:4" s="183" customFormat="1" ht="18" customHeight="1">
      <c r="A826" s="178" t="s">
        <v>749</v>
      </c>
      <c r="B826" s="179">
        <v>0</v>
      </c>
      <c r="C826" s="179">
        <v>0</v>
      </c>
      <c r="D826" s="186"/>
    </row>
    <row r="827" spans="1:4" s="183" customFormat="1" ht="18" customHeight="1">
      <c r="A827" s="178" t="s">
        <v>750</v>
      </c>
      <c r="B827" s="179">
        <v>649</v>
      </c>
      <c r="C827" s="179">
        <v>0</v>
      </c>
      <c r="D827" s="186"/>
    </row>
    <row r="828" spans="1:4" s="183" customFormat="1" ht="18" customHeight="1">
      <c r="A828" s="178" t="s">
        <v>751</v>
      </c>
      <c r="B828" s="179">
        <v>6</v>
      </c>
      <c r="C828" s="179">
        <v>0</v>
      </c>
      <c r="D828" s="186"/>
    </row>
    <row r="829" spans="1:4" s="183" customFormat="1" ht="18" customHeight="1">
      <c r="A829" s="178" t="s">
        <v>752</v>
      </c>
      <c r="B829" s="179">
        <v>10</v>
      </c>
      <c r="C829" s="179">
        <v>0</v>
      </c>
      <c r="D829" s="186"/>
    </row>
    <row r="830" spans="1:4" s="183" customFormat="1" ht="18" customHeight="1">
      <c r="A830" s="178" t="s">
        <v>753</v>
      </c>
      <c r="B830" s="179">
        <v>1</v>
      </c>
      <c r="C830" s="179">
        <v>0</v>
      </c>
      <c r="D830" s="186"/>
    </row>
    <row r="831" spans="1:4" s="183" customFormat="1" ht="18" customHeight="1">
      <c r="A831" s="178" t="s">
        <v>754</v>
      </c>
      <c r="B831" s="179">
        <v>88</v>
      </c>
      <c r="C831" s="179">
        <v>0</v>
      </c>
      <c r="D831" s="186"/>
    </row>
    <row r="832" spans="1:4" s="183" customFormat="1" ht="18" customHeight="1">
      <c r="A832" s="178" t="s">
        <v>755</v>
      </c>
      <c r="B832" s="179">
        <v>108</v>
      </c>
      <c r="C832" s="179">
        <v>0</v>
      </c>
      <c r="D832" s="186"/>
    </row>
    <row r="833" spans="1:4" s="183" customFormat="1" ht="18" customHeight="1">
      <c r="A833" s="178" t="s">
        <v>756</v>
      </c>
      <c r="B833" s="179">
        <v>138</v>
      </c>
      <c r="C833" s="179">
        <v>1162</v>
      </c>
      <c r="D833" s="186"/>
    </row>
    <row r="834" spans="1:4" s="183" customFormat="1" ht="18" customHeight="1">
      <c r="A834" s="178" t="s">
        <v>757</v>
      </c>
      <c r="B834" s="179">
        <v>46</v>
      </c>
      <c r="C834" s="179">
        <v>15</v>
      </c>
      <c r="D834" s="186"/>
    </row>
    <row r="835" spans="1:4" s="183" customFormat="1" ht="18" customHeight="1">
      <c r="A835" s="178" t="s">
        <v>758</v>
      </c>
      <c r="B835" s="179">
        <v>0</v>
      </c>
      <c r="C835" s="179">
        <v>0</v>
      </c>
      <c r="D835" s="186"/>
    </row>
    <row r="836" spans="1:4" s="183" customFormat="1" ht="18" customHeight="1">
      <c r="A836" s="178" t="s">
        <v>759</v>
      </c>
      <c r="B836" s="179">
        <v>0</v>
      </c>
      <c r="C836" s="179">
        <v>0</v>
      </c>
      <c r="D836" s="186"/>
    </row>
    <row r="837" spans="1:4" s="183" customFormat="1" ht="18" customHeight="1">
      <c r="A837" s="178" t="s">
        <v>760</v>
      </c>
      <c r="B837" s="179">
        <v>0</v>
      </c>
      <c r="C837" s="179">
        <v>0</v>
      </c>
      <c r="D837" s="186"/>
    </row>
    <row r="838" spans="1:4" s="183" customFormat="1" ht="18" customHeight="1">
      <c r="A838" s="178" t="s">
        <v>761</v>
      </c>
      <c r="B838" s="179">
        <v>0</v>
      </c>
      <c r="C838" s="179">
        <v>0</v>
      </c>
      <c r="D838" s="186"/>
    </row>
    <row r="839" spans="1:4" s="183" customFormat="1" ht="18" customHeight="1">
      <c r="A839" s="178" t="s">
        <v>762</v>
      </c>
      <c r="B839" s="179">
        <v>30</v>
      </c>
      <c r="C839" s="179">
        <v>0</v>
      </c>
      <c r="D839" s="186"/>
    </row>
    <row r="840" spans="1:4" s="183" customFormat="1" ht="18" customHeight="1">
      <c r="A840" s="178" t="s">
        <v>763</v>
      </c>
      <c r="B840" s="179">
        <v>0</v>
      </c>
      <c r="C840" s="179">
        <v>0</v>
      </c>
      <c r="D840" s="186"/>
    </row>
    <row r="841" spans="1:4" s="183" customFormat="1" ht="18" customHeight="1">
      <c r="A841" s="178" t="s">
        <v>764</v>
      </c>
      <c r="B841" s="179">
        <v>0</v>
      </c>
      <c r="C841" s="179">
        <v>20</v>
      </c>
      <c r="D841" s="186"/>
    </row>
    <row r="842" spans="1:4" s="183" customFormat="1" ht="18" customHeight="1">
      <c r="A842" s="178" t="s">
        <v>765</v>
      </c>
      <c r="B842" s="179">
        <v>30</v>
      </c>
      <c r="C842" s="179">
        <v>0</v>
      </c>
      <c r="D842" s="186"/>
    </row>
    <row r="843" spans="1:4" s="183" customFormat="1" ht="18" customHeight="1">
      <c r="A843" s="178" t="s">
        <v>766</v>
      </c>
      <c r="B843" s="179">
        <v>0</v>
      </c>
      <c r="C843" s="179">
        <v>0</v>
      </c>
      <c r="D843" s="186"/>
    </row>
    <row r="844" spans="1:4" s="183" customFormat="1" ht="18" customHeight="1">
      <c r="A844" s="178" t="s">
        <v>767</v>
      </c>
      <c r="B844" s="179">
        <v>0</v>
      </c>
      <c r="C844" s="179">
        <v>0</v>
      </c>
      <c r="D844" s="186"/>
    </row>
    <row r="845" spans="1:4" s="183" customFormat="1" ht="18" customHeight="1">
      <c r="A845" s="178" t="s">
        <v>733</v>
      </c>
      <c r="B845" s="179">
        <v>0</v>
      </c>
      <c r="C845" s="179">
        <v>0</v>
      </c>
      <c r="D845" s="186"/>
    </row>
    <row r="846" spans="1:4" s="183" customFormat="1" ht="18" customHeight="1">
      <c r="A846" s="178" t="s">
        <v>768</v>
      </c>
      <c r="B846" s="179">
        <v>11</v>
      </c>
      <c r="C846" s="179">
        <v>358</v>
      </c>
      <c r="D846" s="186"/>
    </row>
    <row r="847" spans="1:4" s="183" customFormat="1" ht="18" customHeight="1">
      <c r="A847" s="178" t="s">
        <v>769</v>
      </c>
      <c r="B847" s="179">
        <v>22504</v>
      </c>
      <c r="C847" s="179">
        <v>18464</v>
      </c>
      <c r="D847" s="186"/>
    </row>
    <row r="848" spans="1:4" s="183" customFormat="1" ht="18" customHeight="1">
      <c r="A848" s="178" t="s">
        <v>137</v>
      </c>
      <c r="B848" s="179">
        <v>714</v>
      </c>
      <c r="C848" s="179">
        <v>1893</v>
      </c>
      <c r="D848" s="186"/>
    </row>
    <row r="849" spans="1:4" s="183" customFormat="1" ht="18" customHeight="1">
      <c r="A849" s="178" t="s">
        <v>138</v>
      </c>
      <c r="B849" s="179">
        <v>272</v>
      </c>
      <c r="C849" s="179">
        <v>974</v>
      </c>
      <c r="D849" s="186"/>
    </row>
    <row r="850" spans="1:4" s="183" customFormat="1" ht="18" customHeight="1">
      <c r="A850" s="178" t="s">
        <v>139</v>
      </c>
      <c r="B850" s="179">
        <v>0</v>
      </c>
      <c r="C850" s="179">
        <v>0</v>
      </c>
      <c r="D850" s="186"/>
    </row>
    <row r="851" spans="1:4" s="183" customFormat="1" ht="18" customHeight="1">
      <c r="A851" s="178" t="s">
        <v>770</v>
      </c>
      <c r="B851" s="179">
        <v>181</v>
      </c>
      <c r="C851" s="179">
        <v>0</v>
      </c>
      <c r="D851" s="186"/>
    </row>
    <row r="852" spans="1:4" s="183" customFormat="1" ht="18" customHeight="1">
      <c r="A852" s="178" t="s">
        <v>771</v>
      </c>
      <c r="B852" s="179">
        <v>11131</v>
      </c>
      <c r="C852" s="179">
        <v>400</v>
      </c>
      <c r="D852" s="186"/>
    </row>
    <row r="853" spans="1:4" s="183" customFormat="1" ht="18" customHeight="1">
      <c r="A853" s="178" t="s">
        <v>772</v>
      </c>
      <c r="B853" s="179">
        <v>469</v>
      </c>
      <c r="C853" s="179">
        <v>0</v>
      </c>
      <c r="D853" s="186"/>
    </row>
    <row r="854" spans="1:4" s="183" customFormat="1" ht="18" customHeight="1">
      <c r="A854" s="178" t="s">
        <v>773</v>
      </c>
      <c r="B854" s="179">
        <v>0</v>
      </c>
      <c r="C854" s="179">
        <v>0</v>
      </c>
      <c r="D854" s="186"/>
    </row>
    <row r="855" spans="1:4" s="183" customFormat="1" ht="18" customHeight="1">
      <c r="A855" s="178" t="s">
        <v>774</v>
      </c>
      <c r="B855" s="179">
        <v>0</v>
      </c>
      <c r="C855" s="179">
        <v>0</v>
      </c>
      <c r="D855" s="186"/>
    </row>
    <row r="856" spans="1:4" s="183" customFormat="1" ht="18" customHeight="1">
      <c r="A856" s="178" t="s">
        <v>775</v>
      </c>
      <c r="B856" s="179">
        <v>45</v>
      </c>
      <c r="C856" s="179">
        <v>0</v>
      </c>
      <c r="D856" s="186"/>
    </row>
    <row r="857" spans="1:4" s="183" customFormat="1" ht="18" customHeight="1">
      <c r="A857" s="178" t="s">
        <v>776</v>
      </c>
      <c r="B857" s="179">
        <v>0</v>
      </c>
      <c r="C857" s="179">
        <v>0</v>
      </c>
      <c r="D857" s="186"/>
    </row>
    <row r="858" spans="1:4" s="183" customFormat="1" ht="18" customHeight="1">
      <c r="A858" s="178" t="s">
        <v>777</v>
      </c>
      <c r="B858" s="179">
        <v>12</v>
      </c>
      <c r="C858" s="179">
        <v>0</v>
      </c>
      <c r="D858" s="186"/>
    </row>
    <row r="859" spans="1:4" s="183" customFormat="1" ht="18" customHeight="1">
      <c r="A859" s="178" t="s">
        <v>778</v>
      </c>
      <c r="B859" s="179">
        <v>0</v>
      </c>
      <c r="C859" s="179">
        <v>0</v>
      </c>
      <c r="D859" s="186"/>
    </row>
    <row r="860" spans="1:4" s="183" customFormat="1" ht="18" customHeight="1">
      <c r="A860" s="178" t="s">
        <v>779</v>
      </c>
      <c r="B860" s="179">
        <v>0</v>
      </c>
      <c r="C860" s="179">
        <v>0</v>
      </c>
      <c r="D860" s="186"/>
    </row>
    <row r="861" spans="1:4" s="183" customFormat="1" ht="18" customHeight="1">
      <c r="A861" s="178" t="s">
        <v>780</v>
      </c>
      <c r="B861" s="179">
        <v>873</v>
      </c>
      <c r="C861" s="179">
        <v>0</v>
      </c>
      <c r="D861" s="186"/>
    </row>
    <row r="862" spans="1:4" s="183" customFormat="1" ht="18" customHeight="1">
      <c r="A862" s="178" t="s">
        <v>781</v>
      </c>
      <c r="B862" s="179">
        <v>100</v>
      </c>
      <c r="C862" s="179">
        <v>0</v>
      </c>
      <c r="D862" s="186"/>
    </row>
    <row r="863" spans="1:4" s="183" customFormat="1" ht="18" customHeight="1">
      <c r="A863" s="178" t="s">
        <v>782</v>
      </c>
      <c r="B863" s="179">
        <v>7019</v>
      </c>
      <c r="C863" s="179">
        <v>13807</v>
      </c>
      <c r="D863" s="186"/>
    </row>
    <row r="864" spans="1:4" s="183" customFormat="1" ht="18" customHeight="1">
      <c r="A864" s="178" t="s">
        <v>783</v>
      </c>
      <c r="B864" s="179">
        <v>0</v>
      </c>
      <c r="C864" s="179">
        <v>0</v>
      </c>
      <c r="D864" s="186"/>
    </row>
    <row r="865" spans="1:4" s="183" customFormat="1" ht="18" customHeight="1">
      <c r="A865" s="178" t="s">
        <v>784</v>
      </c>
      <c r="B865" s="179">
        <v>0</v>
      </c>
      <c r="C865" s="179">
        <v>0</v>
      </c>
      <c r="D865" s="186"/>
    </row>
    <row r="866" spans="1:4" s="183" customFormat="1" ht="18" customHeight="1">
      <c r="A866" s="178" t="s">
        <v>785</v>
      </c>
      <c r="B866" s="179">
        <v>0</v>
      </c>
      <c r="C866" s="179">
        <v>0</v>
      </c>
      <c r="D866" s="186"/>
    </row>
    <row r="867" spans="1:4" s="183" customFormat="1" ht="18" customHeight="1">
      <c r="A867" s="178" t="s">
        <v>786</v>
      </c>
      <c r="B867" s="179">
        <v>0</v>
      </c>
      <c r="C867" s="179">
        <v>0</v>
      </c>
      <c r="D867" s="186"/>
    </row>
    <row r="868" spans="1:4" s="183" customFormat="1" ht="18" customHeight="1">
      <c r="A868" s="178" t="s">
        <v>787</v>
      </c>
      <c r="B868" s="179">
        <v>0</v>
      </c>
      <c r="C868" s="179">
        <v>0</v>
      </c>
      <c r="D868" s="186"/>
    </row>
    <row r="869" spans="1:4" s="183" customFormat="1" ht="18" customHeight="1">
      <c r="A869" s="178" t="s">
        <v>761</v>
      </c>
      <c r="B869" s="179">
        <v>0</v>
      </c>
      <c r="C869" s="179">
        <v>0</v>
      </c>
      <c r="D869" s="186"/>
    </row>
    <row r="870" spans="1:4" s="183" customFormat="1" ht="18" customHeight="1">
      <c r="A870" s="178" t="s">
        <v>788</v>
      </c>
      <c r="B870" s="179">
        <v>0</v>
      </c>
      <c r="C870" s="179">
        <v>0</v>
      </c>
      <c r="D870" s="186"/>
    </row>
    <row r="871" spans="1:4" s="183" customFormat="1" ht="18" customHeight="1">
      <c r="A871" s="178" t="s">
        <v>789</v>
      </c>
      <c r="B871" s="179">
        <v>200</v>
      </c>
      <c r="C871" s="179">
        <v>0</v>
      </c>
      <c r="D871" s="186"/>
    </row>
    <row r="872" spans="1:4" s="183" customFormat="1" ht="18" customHeight="1">
      <c r="A872" s="178" t="s">
        <v>790</v>
      </c>
      <c r="B872" s="179">
        <v>0</v>
      </c>
      <c r="C872" s="179">
        <v>0</v>
      </c>
      <c r="D872" s="186"/>
    </row>
    <row r="873" spans="1:4" s="183" customFormat="1" ht="18" customHeight="1">
      <c r="A873" s="178" t="s">
        <v>791</v>
      </c>
      <c r="B873" s="179">
        <v>0</v>
      </c>
      <c r="C873" s="179">
        <v>0</v>
      </c>
      <c r="D873" s="186"/>
    </row>
    <row r="874" spans="1:4" s="183" customFormat="1" ht="18" customHeight="1">
      <c r="A874" s="178" t="s">
        <v>792</v>
      </c>
      <c r="B874" s="179">
        <v>1488</v>
      </c>
      <c r="C874" s="179">
        <v>1390</v>
      </c>
      <c r="D874" s="186"/>
    </row>
    <row r="875" spans="1:4" s="183" customFormat="1" ht="18" customHeight="1">
      <c r="A875" s="178" t="s">
        <v>793</v>
      </c>
      <c r="B875" s="179">
        <v>7038</v>
      </c>
      <c r="C875" s="179">
        <v>5274</v>
      </c>
      <c r="D875" s="186"/>
    </row>
    <row r="876" spans="1:4" s="183" customFormat="1" ht="18" customHeight="1">
      <c r="A876" s="178" t="s">
        <v>137</v>
      </c>
      <c r="B876" s="179">
        <v>78</v>
      </c>
      <c r="C876" s="179">
        <v>187</v>
      </c>
      <c r="D876" s="186"/>
    </row>
    <row r="877" spans="1:4" s="183" customFormat="1" ht="18" customHeight="1">
      <c r="A877" s="178" t="s">
        <v>138</v>
      </c>
      <c r="B877" s="179">
        <v>170</v>
      </c>
      <c r="C877" s="179">
        <v>87</v>
      </c>
      <c r="D877" s="186"/>
    </row>
    <row r="878" spans="1:4" s="183" customFormat="1" ht="18" customHeight="1">
      <c r="A878" s="178" t="s">
        <v>139</v>
      </c>
      <c r="B878" s="179">
        <v>0</v>
      </c>
      <c r="C878" s="179">
        <v>0</v>
      </c>
      <c r="D878" s="186"/>
    </row>
    <row r="879" spans="1:4" s="183" customFormat="1" ht="18" customHeight="1">
      <c r="A879" s="178" t="s">
        <v>794</v>
      </c>
      <c r="B879" s="179">
        <v>1476</v>
      </c>
      <c r="C879" s="179">
        <v>0</v>
      </c>
      <c r="D879" s="186"/>
    </row>
    <row r="880" spans="1:4" s="183" customFormat="1" ht="18" customHeight="1">
      <c r="A880" s="178" t="s">
        <v>795</v>
      </c>
      <c r="B880" s="179">
        <v>2572</v>
      </c>
      <c r="C880" s="179">
        <v>0</v>
      </c>
      <c r="D880" s="186"/>
    </row>
    <row r="881" spans="1:4" s="183" customFormat="1" ht="18" customHeight="1">
      <c r="A881" s="178" t="s">
        <v>796</v>
      </c>
      <c r="B881" s="179">
        <v>0</v>
      </c>
      <c r="C881" s="179">
        <v>0</v>
      </c>
      <c r="D881" s="186"/>
    </row>
    <row r="882" spans="1:4" s="183" customFormat="1" ht="18" customHeight="1">
      <c r="A882" s="178" t="s">
        <v>797</v>
      </c>
      <c r="B882" s="179">
        <v>0</v>
      </c>
      <c r="C882" s="179">
        <v>0</v>
      </c>
      <c r="D882" s="186"/>
    </row>
    <row r="883" spans="1:4" s="183" customFormat="1" ht="18" customHeight="1">
      <c r="A883" s="178" t="s">
        <v>798</v>
      </c>
      <c r="B883" s="179">
        <v>0</v>
      </c>
      <c r="C883" s="179">
        <v>0</v>
      </c>
      <c r="D883" s="186"/>
    </row>
    <row r="884" spans="1:4" s="183" customFormat="1" ht="18" customHeight="1">
      <c r="A884" s="178" t="s">
        <v>799</v>
      </c>
      <c r="B884" s="179">
        <v>0</v>
      </c>
      <c r="C884" s="179">
        <v>0</v>
      </c>
      <c r="D884" s="186"/>
    </row>
    <row r="885" spans="1:4" s="183" customFormat="1" ht="18" customHeight="1">
      <c r="A885" s="178" t="s">
        <v>800</v>
      </c>
      <c r="B885" s="179">
        <v>2742</v>
      </c>
      <c r="C885" s="179">
        <v>5000</v>
      </c>
      <c r="D885" s="186"/>
    </row>
    <row r="886" spans="1:4" s="183" customFormat="1" ht="18" customHeight="1">
      <c r="A886" s="178" t="s">
        <v>801</v>
      </c>
      <c r="B886" s="179">
        <v>4845</v>
      </c>
      <c r="C886" s="179">
        <v>3278</v>
      </c>
      <c r="D886" s="186"/>
    </row>
    <row r="887" spans="1:4" s="183" customFormat="1" ht="18" customHeight="1">
      <c r="A887" s="178" t="s">
        <v>802</v>
      </c>
      <c r="B887" s="179">
        <v>1007</v>
      </c>
      <c r="C887" s="179">
        <v>478</v>
      </c>
      <c r="D887" s="186"/>
    </row>
    <row r="888" spans="1:4" s="183" customFormat="1" ht="18" customHeight="1">
      <c r="A888" s="178" t="s">
        <v>803</v>
      </c>
      <c r="B888" s="179">
        <v>0</v>
      </c>
      <c r="C888" s="179">
        <v>0</v>
      </c>
      <c r="D888" s="186"/>
    </row>
    <row r="889" spans="1:4" s="183" customFormat="1" ht="18" customHeight="1">
      <c r="A889" s="178" t="s">
        <v>804</v>
      </c>
      <c r="B889" s="179">
        <v>2709</v>
      </c>
      <c r="C889" s="179">
        <v>2800</v>
      </c>
      <c r="D889" s="186"/>
    </row>
    <row r="890" spans="1:4" s="183" customFormat="1" ht="18" customHeight="1">
      <c r="A890" s="178" t="s">
        <v>805</v>
      </c>
      <c r="B890" s="179">
        <v>825</v>
      </c>
      <c r="C890" s="179">
        <v>0</v>
      </c>
      <c r="D890" s="186"/>
    </row>
    <row r="891" spans="1:4" s="183" customFormat="1" ht="18" customHeight="1">
      <c r="A891" s="178" t="s">
        <v>806</v>
      </c>
      <c r="B891" s="179">
        <v>75</v>
      </c>
      <c r="C891" s="179">
        <v>0</v>
      </c>
      <c r="D891" s="186"/>
    </row>
    <row r="892" spans="1:4" s="183" customFormat="1" ht="18" customHeight="1">
      <c r="A892" s="178" t="s">
        <v>807</v>
      </c>
      <c r="B892" s="179">
        <v>229</v>
      </c>
      <c r="C892" s="179">
        <v>0</v>
      </c>
      <c r="D892" s="186"/>
    </row>
    <row r="893" spans="1:4" s="183" customFormat="1" ht="18" customHeight="1">
      <c r="A893" s="178" t="s">
        <v>808</v>
      </c>
      <c r="B893" s="179">
        <v>4022</v>
      </c>
      <c r="C893" s="179">
        <v>2570</v>
      </c>
      <c r="D893" s="186"/>
    </row>
    <row r="894" spans="1:4" s="183" customFormat="1" ht="18" customHeight="1">
      <c r="A894" s="178" t="s">
        <v>809</v>
      </c>
      <c r="B894" s="179">
        <v>0</v>
      </c>
      <c r="C894" s="179"/>
      <c r="D894" s="186"/>
    </row>
    <row r="895" spans="1:4" s="183" customFormat="1" ht="18" customHeight="1">
      <c r="A895" s="178" t="s">
        <v>810</v>
      </c>
      <c r="B895" s="179">
        <v>0</v>
      </c>
      <c r="C895" s="179"/>
      <c r="D895" s="186"/>
    </row>
    <row r="896" spans="1:4" s="183" customFormat="1" ht="18" customHeight="1">
      <c r="A896" s="178" t="s">
        <v>811</v>
      </c>
      <c r="B896" s="179">
        <v>3873</v>
      </c>
      <c r="C896" s="179">
        <v>2570</v>
      </c>
      <c r="D896" s="186"/>
    </row>
    <row r="897" spans="1:4" s="183" customFormat="1" ht="18" customHeight="1">
      <c r="A897" s="178" t="s">
        <v>812</v>
      </c>
      <c r="B897" s="179">
        <v>149</v>
      </c>
      <c r="C897" s="179"/>
      <c r="D897" s="186"/>
    </row>
    <row r="898" spans="1:4" s="183" customFormat="1" ht="18" customHeight="1">
      <c r="A898" s="178" t="s">
        <v>813</v>
      </c>
      <c r="B898" s="179">
        <v>0</v>
      </c>
      <c r="C898" s="179"/>
      <c r="D898" s="186"/>
    </row>
    <row r="899" spans="1:4" s="183" customFormat="1" ht="18" customHeight="1">
      <c r="A899" s="178" t="s">
        <v>814</v>
      </c>
      <c r="B899" s="179">
        <v>0</v>
      </c>
      <c r="C899" s="179"/>
      <c r="D899" s="186"/>
    </row>
    <row r="900" spans="1:4" s="183" customFormat="1" ht="18" customHeight="1">
      <c r="A900" s="178" t="s">
        <v>815</v>
      </c>
      <c r="B900" s="179">
        <v>3003</v>
      </c>
      <c r="C900" s="179">
        <v>0</v>
      </c>
      <c r="D900" s="186"/>
    </row>
    <row r="901" spans="1:4" s="183" customFormat="1" ht="18" customHeight="1">
      <c r="A901" s="178" t="s">
        <v>816</v>
      </c>
      <c r="B901" s="179">
        <v>0</v>
      </c>
      <c r="C901" s="179">
        <v>0</v>
      </c>
      <c r="D901" s="186"/>
    </row>
    <row r="902" spans="1:4" s="183" customFormat="1" ht="18" customHeight="1">
      <c r="A902" s="178" t="s">
        <v>817</v>
      </c>
      <c r="B902" s="179">
        <v>3003</v>
      </c>
      <c r="C902" s="179">
        <v>0</v>
      </c>
      <c r="D902" s="186"/>
    </row>
    <row r="903" spans="1:4" s="183" customFormat="1" ht="18" customHeight="1">
      <c r="A903" s="178" t="s">
        <v>818</v>
      </c>
      <c r="B903" s="179">
        <v>74</v>
      </c>
      <c r="C903" s="179">
        <v>47868</v>
      </c>
      <c r="D903" s="186"/>
    </row>
    <row r="904" spans="1:4" s="183" customFormat="1" ht="18" customHeight="1">
      <c r="A904" s="178" t="s">
        <v>819</v>
      </c>
      <c r="B904" s="179">
        <v>0</v>
      </c>
      <c r="C904" s="179"/>
      <c r="D904" s="186"/>
    </row>
    <row r="905" spans="1:4" s="183" customFormat="1" ht="18" customHeight="1">
      <c r="A905" s="178" t="s">
        <v>820</v>
      </c>
      <c r="B905" s="179">
        <v>74</v>
      </c>
      <c r="C905" s="179">
        <v>47868</v>
      </c>
      <c r="D905" s="186"/>
    </row>
    <row r="906" spans="1:4" s="183" customFormat="1" ht="18" customHeight="1">
      <c r="A906" s="176" t="s">
        <v>821</v>
      </c>
      <c r="B906" s="177">
        <v>30984</v>
      </c>
      <c r="C906" s="177">
        <v>14451</v>
      </c>
      <c r="D906" s="186"/>
    </row>
    <row r="907" spans="1:4" s="183" customFormat="1" ht="18" customHeight="1">
      <c r="A907" s="178" t="s">
        <v>822</v>
      </c>
      <c r="B907" s="179">
        <v>30456</v>
      </c>
      <c r="C907" s="179">
        <v>9151</v>
      </c>
      <c r="D907" s="186"/>
    </row>
    <row r="908" spans="1:4" s="183" customFormat="1" ht="18" customHeight="1">
      <c r="A908" s="178" t="s">
        <v>137</v>
      </c>
      <c r="B908" s="179">
        <v>2783</v>
      </c>
      <c r="C908" s="179">
        <v>2516</v>
      </c>
      <c r="D908" s="186"/>
    </row>
    <row r="909" spans="1:4" s="183" customFormat="1" ht="18" customHeight="1">
      <c r="A909" s="178" t="s">
        <v>138</v>
      </c>
      <c r="B909" s="179">
        <v>856</v>
      </c>
      <c r="C909" s="179">
        <v>612</v>
      </c>
      <c r="D909" s="186"/>
    </row>
    <row r="910" spans="1:4" s="183" customFormat="1" ht="18" customHeight="1">
      <c r="A910" s="178" t="s">
        <v>139</v>
      </c>
      <c r="B910" s="179">
        <v>0</v>
      </c>
      <c r="C910" s="179">
        <v>0</v>
      </c>
      <c r="D910" s="186"/>
    </row>
    <row r="911" spans="1:4" s="183" customFormat="1" ht="18" customHeight="1">
      <c r="A911" s="178" t="s">
        <v>823</v>
      </c>
      <c r="B911" s="179">
        <v>25925</v>
      </c>
      <c r="C911" s="179">
        <v>4033</v>
      </c>
      <c r="D911" s="186"/>
    </row>
    <row r="912" spans="1:4" s="183" customFormat="1" ht="18" customHeight="1">
      <c r="A912" s="178" t="s">
        <v>824</v>
      </c>
      <c r="B912" s="179">
        <v>522</v>
      </c>
      <c r="C912" s="179">
        <v>170</v>
      </c>
      <c r="D912" s="186"/>
    </row>
    <row r="913" spans="1:4" s="183" customFormat="1" ht="18" customHeight="1">
      <c r="A913" s="178" t="s">
        <v>825</v>
      </c>
      <c r="B913" s="179">
        <v>0</v>
      </c>
      <c r="C913" s="179">
        <v>0</v>
      </c>
      <c r="D913" s="186"/>
    </row>
    <row r="914" spans="1:4" s="183" customFormat="1" ht="18" customHeight="1">
      <c r="A914" s="178" t="s">
        <v>826</v>
      </c>
      <c r="B914" s="179">
        <v>0</v>
      </c>
      <c r="C914" s="179">
        <v>0</v>
      </c>
      <c r="D914" s="186"/>
    </row>
    <row r="915" spans="1:4" s="183" customFormat="1" ht="18" customHeight="1">
      <c r="A915" s="178" t="s">
        <v>827</v>
      </c>
      <c r="B915" s="179">
        <v>0</v>
      </c>
      <c r="C915" s="179">
        <v>0</v>
      </c>
      <c r="D915" s="186"/>
    </row>
    <row r="916" spans="1:4" s="183" customFormat="1" ht="18" customHeight="1">
      <c r="A916" s="178" t="s">
        <v>828</v>
      </c>
      <c r="B916" s="179">
        <v>50</v>
      </c>
      <c r="C916" s="179">
        <v>0</v>
      </c>
      <c r="D916" s="186"/>
    </row>
    <row r="917" spans="1:4" s="183" customFormat="1" ht="18" customHeight="1">
      <c r="A917" s="178" t="s">
        <v>829</v>
      </c>
      <c r="B917" s="179">
        <v>0</v>
      </c>
      <c r="C917" s="179">
        <v>0</v>
      </c>
      <c r="D917" s="186"/>
    </row>
    <row r="918" spans="1:4" s="183" customFormat="1" ht="18" customHeight="1">
      <c r="A918" s="178" t="s">
        <v>830</v>
      </c>
      <c r="B918" s="179">
        <v>270</v>
      </c>
      <c r="C918" s="179">
        <v>0</v>
      </c>
      <c r="D918" s="186"/>
    </row>
    <row r="919" spans="1:4" s="183" customFormat="1" ht="18" customHeight="1">
      <c r="A919" s="178" t="s">
        <v>831</v>
      </c>
      <c r="B919" s="179">
        <v>0</v>
      </c>
      <c r="C919" s="179">
        <v>0</v>
      </c>
      <c r="D919" s="186"/>
    </row>
    <row r="920" spans="1:4" s="183" customFormat="1" ht="18" customHeight="1">
      <c r="A920" s="178" t="s">
        <v>832</v>
      </c>
      <c r="B920" s="179">
        <v>0</v>
      </c>
      <c r="C920" s="179">
        <v>0</v>
      </c>
      <c r="D920" s="186"/>
    </row>
    <row r="921" spans="1:4" s="183" customFormat="1" ht="18" customHeight="1">
      <c r="A921" s="178" t="s">
        <v>833</v>
      </c>
      <c r="B921" s="179">
        <v>0</v>
      </c>
      <c r="C921" s="179">
        <v>0</v>
      </c>
      <c r="D921" s="186"/>
    </row>
    <row r="922" spans="1:4" s="183" customFormat="1" ht="18" customHeight="1">
      <c r="A922" s="178" t="s">
        <v>834</v>
      </c>
      <c r="B922" s="179">
        <v>0</v>
      </c>
      <c r="C922" s="179">
        <v>0</v>
      </c>
      <c r="D922" s="186"/>
    </row>
    <row r="923" spans="1:4" s="183" customFormat="1" ht="18" customHeight="1">
      <c r="A923" s="178" t="s">
        <v>835</v>
      </c>
      <c r="B923" s="179">
        <v>0</v>
      </c>
      <c r="C923" s="179">
        <v>0</v>
      </c>
      <c r="D923" s="186"/>
    </row>
    <row r="924" spans="1:4" s="183" customFormat="1" ht="18" customHeight="1">
      <c r="A924" s="178" t="s">
        <v>836</v>
      </c>
      <c r="B924" s="179">
        <v>0</v>
      </c>
      <c r="C924" s="179">
        <v>0</v>
      </c>
      <c r="D924" s="186"/>
    </row>
    <row r="925" spans="1:4" s="183" customFormat="1" ht="18" customHeight="1">
      <c r="A925" s="178" t="s">
        <v>837</v>
      </c>
      <c r="B925" s="179">
        <v>0</v>
      </c>
      <c r="C925" s="179">
        <v>0</v>
      </c>
      <c r="D925" s="186"/>
    </row>
    <row r="926" spans="1:4" s="183" customFormat="1" ht="18" customHeight="1">
      <c r="A926" s="178" t="s">
        <v>838</v>
      </c>
      <c r="B926" s="179">
        <v>0</v>
      </c>
      <c r="C926" s="179">
        <v>0</v>
      </c>
      <c r="D926" s="186"/>
    </row>
    <row r="927" spans="1:4" s="183" customFormat="1" ht="18" customHeight="1">
      <c r="A927" s="178" t="s">
        <v>839</v>
      </c>
      <c r="B927" s="179">
        <v>0</v>
      </c>
      <c r="C927" s="179">
        <v>0</v>
      </c>
      <c r="D927" s="186"/>
    </row>
    <row r="928" spans="1:4" s="183" customFormat="1" ht="18" customHeight="1">
      <c r="A928" s="178" t="s">
        <v>840</v>
      </c>
      <c r="B928" s="179">
        <v>0</v>
      </c>
      <c r="C928" s="179">
        <v>0</v>
      </c>
      <c r="D928" s="186"/>
    </row>
    <row r="929" spans="1:4" s="183" customFormat="1" ht="18" customHeight="1">
      <c r="A929" s="178" t="s">
        <v>841</v>
      </c>
      <c r="B929" s="179">
        <v>50</v>
      </c>
      <c r="C929" s="179">
        <v>1820</v>
      </c>
      <c r="D929" s="186"/>
    </row>
    <row r="930" spans="1:4" s="183" customFormat="1" ht="18" customHeight="1">
      <c r="A930" s="178" t="s">
        <v>842</v>
      </c>
      <c r="B930" s="179">
        <v>0</v>
      </c>
      <c r="C930" s="179">
        <v>0</v>
      </c>
      <c r="D930" s="186"/>
    </row>
    <row r="931" spans="1:4" s="183" customFormat="1" ht="18" customHeight="1">
      <c r="A931" s="178" t="s">
        <v>137</v>
      </c>
      <c r="B931" s="179">
        <v>0</v>
      </c>
      <c r="C931" s="179">
        <v>0</v>
      </c>
      <c r="D931" s="186"/>
    </row>
    <row r="932" spans="1:4" s="183" customFormat="1" ht="18" customHeight="1">
      <c r="A932" s="178" t="s">
        <v>138</v>
      </c>
      <c r="B932" s="179">
        <v>0</v>
      </c>
      <c r="C932" s="179">
        <v>0</v>
      </c>
      <c r="D932" s="186"/>
    </row>
    <row r="933" spans="1:4" s="183" customFormat="1" ht="18" customHeight="1">
      <c r="A933" s="178" t="s">
        <v>139</v>
      </c>
      <c r="B933" s="179">
        <v>0</v>
      </c>
      <c r="C933" s="179">
        <v>0</v>
      </c>
      <c r="D933" s="186"/>
    </row>
    <row r="934" spans="1:4" s="183" customFormat="1" ht="18" customHeight="1">
      <c r="A934" s="178" t="s">
        <v>843</v>
      </c>
      <c r="B934" s="179">
        <v>0</v>
      </c>
      <c r="C934" s="179">
        <v>0</v>
      </c>
      <c r="D934" s="186"/>
    </row>
    <row r="935" spans="1:4" s="183" customFormat="1" ht="18" customHeight="1">
      <c r="A935" s="178" t="s">
        <v>844</v>
      </c>
      <c r="B935" s="179">
        <v>0</v>
      </c>
      <c r="C935" s="179">
        <v>0</v>
      </c>
      <c r="D935" s="186"/>
    </row>
    <row r="936" spans="1:4" s="183" customFormat="1" ht="18" customHeight="1">
      <c r="A936" s="178" t="s">
        <v>845</v>
      </c>
      <c r="B936" s="179">
        <v>0</v>
      </c>
      <c r="C936" s="179">
        <v>0</v>
      </c>
      <c r="D936" s="186"/>
    </row>
    <row r="937" spans="1:4" s="183" customFormat="1" ht="18" customHeight="1">
      <c r="A937" s="178" t="s">
        <v>846</v>
      </c>
      <c r="B937" s="179">
        <v>0</v>
      </c>
      <c r="C937" s="179">
        <v>0</v>
      </c>
      <c r="D937" s="186"/>
    </row>
    <row r="938" spans="1:4" s="183" customFormat="1" ht="18" customHeight="1">
      <c r="A938" s="178" t="s">
        <v>847</v>
      </c>
      <c r="B938" s="179">
        <v>0</v>
      </c>
      <c r="C938" s="179">
        <v>0</v>
      </c>
      <c r="D938" s="186"/>
    </row>
    <row r="939" spans="1:4" s="183" customFormat="1" ht="18" customHeight="1">
      <c r="A939" s="178" t="s">
        <v>848</v>
      </c>
      <c r="B939" s="179">
        <v>0</v>
      </c>
      <c r="C939" s="179">
        <v>0</v>
      </c>
      <c r="D939" s="186"/>
    </row>
    <row r="940" spans="1:4" s="183" customFormat="1" ht="18" customHeight="1">
      <c r="A940" s="178" t="s">
        <v>849</v>
      </c>
      <c r="B940" s="179">
        <v>0</v>
      </c>
      <c r="C940" s="179">
        <v>0</v>
      </c>
      <c r="D940" s="186"/>
    </row>
    <row r="941" spans="1:4" s="183" customFormat="1" ht="18" customHeight="1">
      <c r="A941" s="178" t="s">
        <v>137</v>
      </c>
      <c r="B941" s="179">
        <v>0</v>
      </c>
      <c r="C941" s="179">
        <v>0</v>
      </c>
      <c r="D941" s="186"/>
    </row>
    <row r="942" spans="1:4" s="183" customFormat="1" ht="18" customHeight="1">
      <c r="A942" s="178" t="s">
        <v>138</v>
      </c>
      <c r="B942" s="179">
        <v>0</v>
      </c>
      <c r="C942" s="179">
        <v>0</v>
      </c>
      <c r="D942" s="186"/>
    </row>
    <row r="943" spans="1:4" s="183" customFormat="1" ht="18" customHeight="1">
      <c r="A943" s="178" t="s">
        <v>139</v>
      </c>
      <c r="B943" s="179">
        <v>0</v>
      </c>
      <c r="C943" s="179">
        <v>0</v>
      </c>
      <c r="D943" s="186"/>
    </row>
    <row r="944" spans="1:4" s="183" customFormat="1" ht="18" customHeight="1">
      <c r="A944" s="178" t="s">
        <v>850</v>
      </c>
      <c r="B944" s="179">
        <v>0</v>
      </c>
      <c r="C944" s="179">
        <v>0</v>
      </c>
      <c r="D944" s="186"/>
    </row>
    <row r="945" spans="1:4" s="183" customFormat="1" ht="18" customHeight="1">
      <c r="A945" s="178" t="s">
        <v>851</v>
      </c>
      <c r="B945" s="179">
        <v>0</v>
      </c>
      <c r="C945" s="179">
        <v>0</v>
      </c>
      <c r="D945" s="186"/>
    </row>
    <row r="946" spans="1:4" s="183" customFormat="1" ht="18" customHeight="1">
      <c r="A946" s="178" t="s">
        <v>852</v>
      </c>
      <c r="B946" s="179">
        <v>0</v>
      </c>
      <c r="C946" s="179">
        <v>0</v>
      </c>
      <c r="D946" s="186"/>
    </row>
    <row r="947" spans="1:4" s="183" customFormat="1" ht="18" customHeight="1">
      <c r="A947" s="178" t="s">
        <v>853</v>
      </c>
      <c r="B947" s="179">
        <v>0</v>
      </c>
      <c r="C947" s="179">
        <v>0</v>
      </c>
      <c r="D947" s="186"/>
    </row>
    <row r="948" spans="1:4" s="183" customFormat="1" ht="18" customHeight="1">
      <c r="A948" s="178" t="s">
        <v>854</v>
      </c>
      <c r="B948" s="179">
        <v>0</v>
      </c>
      <c r="C948" s="179">
        <v>0</v>
      </c>
      <c r="D948" s="186"/>
    </row>
    <row r="949" spans="1:4" s="183" customFormat="1" ht="18" customHeight="1">
      <c r="A949" s="178" t="s">
        <v>855</v>
      </c>
      <c r="B949" s="179">
        <v>0</v>
      </c>
      <c r="C949" s="179">
        <v>0</v>
      </c>
      <c r="D949" s="186"/>
    </row>
    <row r="950" spans="1:4" s="183" customFormat="1" ht="18" customHeight="1">
      <c r="A950" s="178" t="s">
        <v>856</v>
      </c>
      <c r="B950" s="179">
        <v>438</v>
      </c>
      <c r="C950" s="179">
        <v>1570</v>
      </c>
      <c r="D950" s="186"/>
    </row>
    <row r="951" spans="1:4" s="183" customFormat="1" ht="18" customHeight="1">
      <c r="A951" s="178" t="s">
        <v>857</v>
      </c>
      <c r="B951" s="179">
        <v>56</v>
      </c>
      <c r="C951" s="179">
        <v>150</v>
      </c>
      <c r="D951" s="186"/>
    </row>
    <row r="952" spans="1:4" s="183" customFormat="1" ht="18" customHeight="1">
      <c r="A952" s="178" t="s">
        <v>858</v>
      </c>
      <c r="B952" s="179">
        <v>232</v>
      </c>
      <c r="C952" s="179">
        <v>400</v>
      </c>
      <c r="D952" s="186"/>
    </row>
    <row r="953" spans="1:4" s="183" customFormat="1" ht="18" customHeight="1">
      <c r="A953" s="178" t="s">
        <v>859</v>
      </c>
      <c r="B953" s="179">
        <v>112</v>
      </c>
      <c r="C953" s="179">
        <v>670</v>
      </c>
      <c r="D953" s="186"/>
    </row>
    <row r="954" spans="1:4" s="183" customFormat="1" ht="18" customHeight="1">
      <c r="A954" s="178" t="s">
        <v>860</v>
      </c>
      <c r="B954" s="179">
        <v>38</v>
      </c>
      <c r="C954" s="179">
        <v>350</v>
      </c>
      <c r="D954" s="186"/>
    </row>
    <row r="955" spans="1:4" s="183" customFormat="1" ht="18" customHeight="1">
      <c r="A955" s="178" t="s">
        <v>861</v>
      </c>
      <c r="B955" s="179">
        <v>0</v>
      </c>
      <c r="C955" s="179">
        <v>0</v>
      </c>
      <c r="D955" s="186"/>
    </row>
    <row r="956" spans="1:4" s="183" customFormat="1" ht="18" customHeight="1">
      <c r="A956" s="178" t="s">
        <v>137</v>
      </c>
      <c r="B956" s="179">
        <v>0</v>
      </c>
      <c r="C956" s="179">
        <v>0</v>
      </c>
      <c r="D956" s="186"/>
    </row>
    <row r="957" spans="1:4" s="183" customFormat="1" ht="18" customHeight="1">
      <c r="A957" s="178" t="s">
        <v>138</v>
      </c>
      <c r="B957" s="179">
        <v>0</v>
      </c>
      <c r="C957" s="179">
        <v>0</v>
      </c>
      <c r="D957" s="186"/>
    </row>
    <row r="958" spans="1:4" s="183" customFormat="1" ht="18" customHeight="1">
      <c r="A958" s="178" t="s">
        <v>139</v>
      </c>
      <c r="B958" s="179">
        <v>0</v>
      </c>
      <c r="C958" s="179">
        <v>0</v>
      </c>
      <c r="D958" s="186"/>
    </row>
    <row r="959" spans="1:4" s="183" customFormat="1" ht="18" customHeight="1">
      <c r="A959" s="178" t="s">
        <v>847</v>
      </c>
      <c r="B959" s="179">
        <v>0</v>
      </c>
      <c r="C959" s="179">
        <v>0</v>
      </c>
      <c r="D959" s="186"/>
    </row>
    <row r="960" spans="1:4" s="183" customFormat="1" ht="18" customHeight="1">
      <c r="A960" s="178" t="s">
        <v>862</v>
      </c>
      <c r="B960" s="179">
        <v>0</v>
      </c>
      <c r="C960" s="179">
        <v>0</v>
      </c>
      <c r="D960" s="186"/>
    </row>
    <row r="961" spans="1:4" s="183" customFormat="1" ht="18" customHeight="1">
      <c r="A961" s="178" t="s">
        <v>863</v>
      </c>
      <c r="B961" s="179">
        <v>0</v>
      </c>
      <c r="C961" s="179">
        <v>0</v>
      </c>
      <c r="D961" s="186"/>
    </row>
    <row r="962" spans="1:4" s="183" customFormat="1" ht="18" customHeight="1">
      <c r="A962" s="178" t="s">
        <v>864</v>
      </c>
      <c r="B962" s="179">
        <v>80</v>
      </c>
      <c r="C962" s="179">
        <v>0</v>
      </c>
      <c r="D962" s="186"/>
    </row>
    <row r="963" spans="1:4" s="183" customFormat="1" ht="18" customHeight="1">
      <c r="A963" s="178" t="s">
        <v>865</v>
      </c>
      <c r="B963" s="179">
        <v>80</v>
      </c>
      <c r="C963" s="179">
        <v>0</v>
      </c>
      <c r="D963" s="186"/>
    </row>
    <row r="964" spans="1:4" s="183" customFormat="1" ht="18" customHeight="1">
      <c r="A964" s="178" t="s">
        <v>866</v>
      </c>
      <c r="B964" s="179">
        <v>0</v>
      </c>
      <c r="C964" s="179">
        <v>0</v>
      </c>
      <c r="D964" s="186"/>
    </row>
    <row r="965" spans="1:4" s="183" customFormat="1" ht="18" customHeight="1">
      <c r="A965" s="178" t="s">
        <v>867</v>
      </c>
      <c r="B965" s="179">
        <v>0</v>
      </c>
      <c r="C965" s="179">
        <v>0</v>
      </c>
      <c r="D965" s="186"/>
    </row>
    <row r="966" spans="1:4" s="183" customFormat="1" ht="18" customHeight="1">
      <c r="A966" s="178" t="s">
        <v>868</v>
      </c>
      <c r="B966" s="179">
        <v>0</v>
      </c>
      <c r="C966" s="179">
        <v>0</v>
      </c>
      <c r="D966" s="186"/>
    </row>
    <row r="967" spans="1:4" s="183" customFormat="1" ht="18" customHeight="1">
      <c r="A967" s="178" t="s">
        <v>869</v>
      </c>
      <c r="B967" s="179">
        <v>10</v>
      </c>
      <c r="C967" s="179">
        <v>3730</v>
      </c>
      <c r="D967" s="186"/>
    </row>
    <row r="968" spans="1:4" s="183" customFormat="1" ht="18" customHeight="1">
      <c r="A968" s="178" t="s">
        <v>870</v>
      </c>
      <c r="B968" s="179">
        <v>10</v>
      </c>
      <c r="C968" s="179">
        <v>0</v>
      </c>
      <c r="D968" s="186"/>
    </row>
    <row r="969" spans="1:4" s="183" customFormat="1" ht="18" customHeight="1">
      <c r="A969" s="178" t="s">
        <v>871</v>
      </c>
      <c r="B969" s="179">
        <v>0</v>
      </c>
      <c r="C969" s="179">
        <v>3730</v>
      </c>
      <c r="D969" s="186"/>
    </row>
    <row r="970" spans="1:4" s="183" customFormat="1" ht="18" customHeight="1">
      <c r="A970" s="176" t="s">
        <v>872</v>
      </c>
      <c r="B970" s="177">
        <v>7972</v>
      </c>
      <c r="C970" s="177">
        <v>9827</v>
      </c>
      <c r="D970" s="186"/>
    </row>
    <row r="971" spans="1:4" s="183" customFormat="1" ht="18" customHeight="1">
      <c r="A971" s="178" t="s">
        <v>873</v>
      </c>
      <c r="B971" s="179">
        <v>0</v>
      </c>
      <c r="C971" s="179">
        <v>0</v>
      </c>
      <c r="D971" s="186"/>
    </row>
    <row r="972" spans="1:4" s="183" customFormat="1" ht="18" customHeight="1">
      <c r="A972" s="178" t="s">
        <v>137</v>
      </c>
      <c r="B972" s="179">
        <v>0</v>
      </c>
      <c r="C972" s="179">
        <v>0</v>
      </c>
      <c r="D972" s="186"/>
    </row>
    <row r="973" spans="1:4" s="183" customFormat="1" ht="18" customHeight="1">
      <c r="A973" s="178" t="s">
        <v>138</v>
      </c>
      <c r="B973" s="179">
        <v>0</v>
      </c>
      <c r="C973" s="179">
        <v>0</v>
      </c>
      <c r="D973" s="186"/>
    </row>
    <row r="974" spans="1:4" s="183" customFormat="1" ht="18" customHeight="1">
      <c r="A974" s="178" t="s">
        <v>139</v>
      </c>
      <c r="B974" s="179">
        <v>0</v>
      </c>
      <c r="C974" s="179">
        <v>0</v>
      </c>
      <c r="D974" s="186"/>
    </row>
    <row r="975" spans="1:4" s="183" customFormat="1" ht="18" customHeight="1">
      <c r="A975" s="178" t="s">
        <v>874</v>
      </c>
      <c r="B975" s="179">
        <v>0</v>
      </c>
      <c r="C975" s="179">
        <v>0</v>
      </c>
      <c r="D975" s="186"/>
    </row>
    <row r="976" spans="1:4" s="183" customFormat="1" ht="18" customHeight="1">
      <c r="A976" s="178" t="s">
        <v>875</v>
      </c>
      <c r="B976" s="179">
        <v>0</v>
      </c>
      <c r="C976" s="179">
        <v>0</v>
      </c>
      <c r="D976" s="186"/>
    </row>
    <row r="977" spans="1:4" s="183" customFormat="1" ht="18" customHeight="1">
      <c r="A977" s="178" t="s">
        <v>876</v>
      </c>
      <c r="B977" s="179">
        <v>0</v>
      </c>
      <c r="C977" s="179">
        <v>0</v>
      </c>
      <c r="D977" s="186"/>
    </row>
    <row r="978" spans="1:4" s="183" customFormat="1" ht="18" customHeight="1">
      <c r="A978" s="178" t="s">
        <v>877</v>
      </c>
      <c r="B978" s="179">
        <v>0</v>
      </c>
      <c r="C978" s="179">
        <v>0</v>
      </c>
      <c r="D978" s="186"/>
    </row>
    <row r="979" spans="1:4" s="183" customFormat="1" ht="18" customHeight="1">
      <c r="A979" s="178" t="s">
        <v>878</v>
      </c>
      <c r="B979" s="179">
        <v>0</v>
      </c>
      <c r="C979" s="179">
        <v>0</v>
      </c>
      <c r="D979" s="186"/>
    </row>
    <row r="980" spans="1:4" s="183" customFormat="1" ht="18" customHeight="1">
      <c r="A980" s="178" t="s">
        <v>879</v>
      </c>
      <c r="B980" s="179">
        <v>0</v>
      </c>
      <c r="C980" s="179">
        <v>0</v>
      </c>
      <c r="D980" s="186"/>
    </row>
    <row r="981" spans="1:4" s="183" customFormat="1" ht="18" customHeight="1">
      <c r="A981" s="178" t="s">
        <v>880</v>
      </c>
      <c r="B981" s="179">
        <v>10</v>
      </c>
      <c r="C981" s="179">
        <v>0</v>
      </c>
      <c r="D981" s="186"/>
    </row>
    <row r="982" spans="1:4" s="183" customFormat="1" ht="18" customHeight="1">
      <c r="A982" s="178" t="s">
        <v>137</v>
      </c>
      <c r="B982" s="179">
        <v>0</v>
      </c>
      <c r="C982" s="179">
        <v>0</v>
      </c>
      <c r="D982" s="186"/>
    </row>
    <row r="983" spans="1:4" s="183" customFormat="1" ht="18" customHeight="1">
      <c r="A983" s="178" t="s">
        <v>138</v>
      </c>
      <c r="B983" s="179">
        <v>0</v>
      </c>
      <c r="C983" s="179">
        <v>0</v>
      </c>
      <c r="D983" s="186"/>
    </row>
    <row r="984" spans="1:4" s="183" customFormat="1" ht="18" customHeight="1">
      <c r="A984" s="178" t="s">
        <v>139</v>
      </c>
      <c r="B984" s="179">
        <v>0</v>
      </c>
      <c r="C984" s="179">
        <v>0</v>
      </c>
      <c r="D984" s="186"/>
    </row>
    <row r="985" spans="1:4" s="183" customFormat="1" ht="18" customHeight="1">
      <c r="A985" s="178" t="s">
        <v>881</v>
      </c>
      <c r="B985" s="179">
        <v>0</v>
      </c>
      <c r="C985" s="179">
        <v>0</v>
      </c>
      <c r="D985" s="186"/>
    </row>
    <row r="986" spans="1:4" s="183" customFormat="1" ht="18" customHeight="1">
      <c r="A986" s="178" t="s">
        <v>882</v>
      </c>
      <c r="B986" s="179">
        <v>0</v>
      </c>
      <c r="C986" s="179">
        <v>0</v>
      </c>
      <c r="D986" s="186"/>
    </row>
    <row r="987" spans="1:4" s="183" customFormat="1" ht="18" customHeight="1">
      <c r="A987" s="178" t="s">
        <v>883</v>
      </c>
      <c r="B987" s="179">
        <v>0</v>
      </c>
      <c r="C987" s="179">
        <v>0</v>
      </c>
      <c r="D987" s="186"/>
    </row>
    <row r="988" spans="1:4" s="183" customFormat="1" ht="18" customHeight="1">
      <c r="A988" s="178" t="s">
        <v>884</v>
      </c>
      <c r="B988" s="179">
        <v>0</v>
      </c>
      <c r="C988" s="179">
        <v>0</v>
      </c>
      <c r="D988" s="186"/>
    </row>
    <row r="989" spans="1:4" s="183" customFormat="1" ht="18" customHeight="1">
      <c r="A989" s="178" t="s">
        <v>885</v>
      </c>
      <c r="B989" s="179">
        <v>0</v>
      </c>
      <c r="C989" s="179">
        <v>0</v>
      </c>
      <c r="D989" s="186"/>
    </row>
    <row r="990" spans="1:4" s="183" customFormat="1" ht="18" customHeight="1">
      <c r="A990" s="178" t="s">
        <v>886</v>
      </c>
      <c r="B990" s="179">
        <v>0</v>
      </c>
      <c r="C990" s="179">
        <v>0</v>
      </c>
      <c r="D990" s="186"/>
    </row>
    <row r="991" spans="1:4" s="183" customFormat="1" ht="18" customHeight="1">
      <c r="A991" s="178" t="s">
        <v>887</v>
      </c>
      <c r="B991" s="179">
        <v>0</v>
      </c>
      <c r="C991" s="179">
        <v>0</v>
      </c>
      <c r="D991" s="186"/>
    </row>
    <row r="992" spans="1:4" s="183" customFormat="1" ht="18" customHeight="1">
      <c r="A992" s="178" t="s">
        <v>888</v>
      </c>
      <c r="B992" s="179">
        <v>0</v>
      </c>
      <c r="C992" s="179">
        <v>0</v>
      </c>
      <c r="D992" s="186"/>
    </row>
    <row r="993" spans="1:4" s="183" customFormat="1" ht="18" customHeight="1">
      <c r="A993" s="178" t="s">
        <v>889</v>
      </c>
      <c r="B993" s="179">
        <v>0</v>
      </c>
      <c r="C993" s="179">
        <v>0</v>
      </c>
      <c r="D993" s="186"/>
    </row>
    <row r="994" spans="1:4" s="183" customFormat="1" ht="18" customHeight="1">
      <c r="A994" s="178" t="s">
        <v>890</v>
      </c>
      <c r="B994" s="179">
        <v>0</v>
      </c>
      <c r="C994" s="179">
        <v>0</v>
      </c>
      <c r="D994" s="186"/>
    </row>
    <row r="995" spans="1:4" s="183" customFormat="1" ht="18" customHeight="1">
      <c r="A995" s="178" t="s">
        <v>891</v>
      </c>
      <c r="B995" s="179">
        <v>0</v>
      </c>
      <c r="C995" s="179">
        <v>0</v>
      </c>
      <c r="D995" s="186"/>
    </row>
    <row r="996" spans="1:4" s="183" customFormat="1" ht="18" customHeight="1">
      <c r="A996" s="178" t="s">
        <v>892</v>
      </c>
      <c r="B996" s="179">
        <v>10</v>
      </c>
      <c r="C996" s="179">
        <v>0</v>
      </c>
      <c r="D996" s="186"/>
    </row>
    <row r="997" spans="1:4" s="183" customFormat="1" ht="18" customHeight="1">
      <c r="A997" s="178" t="s">
        <v>893</v>
      </c>
      <c r="B997" s="179">
        <v>0</v>
      </c>
      <c r="C997" s="179">
        <v>0</v>
      </c>
      <c r="D997" s="186"/>
    </row>
    <row r="998" spans="1:4" s="183" customFormat="1" ht="18" customHeight="1">
      <c r="A998" s="178" t="s">
        <v>137</v>
      </c>
      <c r="B998" s="179">
        <v>0</v>
      </c>
      <c r="C998" s="179">
        <v>0</v>
      </c>
      <c r="D998" s="186"/>
    </row>
    <row r="999" spans="1:4" s="183" customFormat="1" ht="18" customHeight="1">
      <c r="A999" s="178" t="s">
        <v>138</v>
      </c>
      <c r="B999" s="179">
        <v>0</v>
      </c>
      <c r="C999" s="179">
        <v>0</v>
      </c>
      <c r="D999" s="186"/>
    </row>
    <row r="1000" spans="1:4" s="183" customFormat="1" ht="18" customHeight="1">
      <c r="A1000" s="178" t="s">
        <v>139</v>
      </c>
      <c r="B1000" s="179">
        <v>0</v>
      </c>
      <c r="C1000" s="179">
        <v>0</v>
      </c>
      <c r="D1000" s="186"/>
    </row>
    <row r="1001" spans="1:4" s="183" customFormat="1" ht="18" customHeight="1">
      <c r="A1001" s="178" t="s">
        <v>894</v>
      </c>
      <c r="B1001" s="179">
        <v>0</v>
      </c>
      <c r="C1001" s="179">
        <v>0</v>
      </c>
      <c r="D1001" s="186"/>
    </row>
    <row r="1002" spans="1:4" s="183" customFormat="1" ht="18" customHeight="1">
      <c r="A1002" s="178" t="s">
        <v>895</v>
      </c>
      <c r="B1002" s="179">
        <v>342</v>
      </c>
      <c r="C1002" s="179">
        <v>1656</v>
      </c>
      <c r="D1002" s="186"/>
    </row>
    <row r="1003" spans="1:4" s="183" customFormat="1" ht="18" customHeight="1">
      <c r="A1003" s="178" t="s">
        <v>137</v>
      </c>
      <c r="B1003" s="179">
        <v>261</v>
      </c>
      <c r="C1003" s="179">
        <v>927</v>
      </c>
      <c r="D1003" s="186"/>
    </row>
    <row r="1004" spans="1:4" s="183" customFormat="1" ht="18" customHeight="1">
      <c r="A1004" s="178" t="s">
        <v>138</v>
      </c>
      <c r="B1004" s="179">
        <v>81</v>
      </c>
      <c r="C1004" s="179">
        <v>489</v>
      </c>
      <c r="D1004" s="186"/>
    </row>
    <row r="1005" spans="1:4" s="183" customFormat="1" ht="18" customHeight="1">
      <c r="A1005" s="178" t="s">
        <v>139</v>
      </c>
      <c r="B1005" s="179">
        <v>0</v>
      </c>
      <c r="C1005" s="179">
        <v>0</v>
      </c>
      <c r="D1005" s="186"/>
    </row>
    <row r="1006" spans="1:4" s="183" customFormat="1" ht="18" customHeight="1">
      <c r="A1006" s="178" t="s">
        <v>896</v>
      </c>
      <c r="B1006" s="179">
        <v>0</v>
      </c>
      <c r="C1006" s="179">
        <v>0</v>
      </c>
      <c r="D1006" s="186"/>
    </row>
    <row r="1007" spans="1:4" s="183" customFormat="1" ht="18" customHeight="1">
      <c r="A1007" s="178" t="s">
        <v>897</v>
      </c>
      <c r="B1007" s="179">
        <v>0</v>
      </c>
      <c r="C1007" s="179">
        <v>0</v>
      </c>
      <c r="D1007" s="186"/>
    </row>
    <row r="1008" spans="1:4" s="183" customFormat="1" ht="18" customHeight="1">
      <c r="A1008" s="178" t="s">
        <v>898</v>
      </c>
      <c r="B1008" s="179">
        <v>0</v>
      </c>
      <c r="C1008" s="179">
        <v>0</v>
      </c>
      <c r="D1008" s="186"/>
    </row>
    <row r="1009" spans="1:4" s="183" customFormat="1" ht="18" customHeight="1">
      <c r="A1009" s="178" t="s">
        <v>899</v>
      </c>
      <c r="B1009" s="179">
        <v>0</v>
      </c>
      <c r="C1009" s="179">
        <v>0</v>
      </c>
      <c r="D1009" s="186"/>
    </row>
    <row r="1010" spans="1:4" s="183" customFormat="1" ht="18" customHeight="1">
      <c r="A1010" s="178" t="s">
        <v>900</v>
      </c>
      <c r="B1010" s="179">
        <v>0</v>
      </c>
      <c r="C1010" s="179">
        <v>0</v>
      </c>
      <c r="D1010" s="186"/>
    </row>
    <row r="1011" spans="1:4" s="183" customFormat="1" ht="18" customHeight="1">
      <c r="A1011" s="178" t="s">
        <v>146</v>
      </c>
      <c r="B1011" s="179">
        <v>0</v>
      </c>
      <c r="C1011" s="179">
        <v>0</v>
      </c>
      <c r="D1011" s="186"/>
    </row>
    <row r="1012" spans="1:4" s="183" customFormat="1" ht="18" customHeight="1">
      <c r="A1012" s="178" t="s">
        <v>901</v>
      </c>
      <c r="B1012" s="179">
        <v>0</v>
      </c>
      <c r="C1012" s="179">
        <v>240</v>
      </c>
      <c r="D1012" s="186"/>
    </row>
    <row r="1013" spans="1:4" s="183" customFormat="1" ht="18" customHeight="1">
      <c r="A1013" s="178" t="s">
        <v>902</v>
      </c>
      <c r="B1013" s="179">
        <v>0</v>
      </c>
      <c r="C1013" s="179">
        <v>0</v>
      </c>
      <c r="D1013" s="186"/>
    </row>
    <row r="1014" spans="1:4" s="183" customFormat="1" ht="18" customHeight="1">
      <c r="A1014" s="178" t="s">
        <v>137</v>
      </c>
      <c r="B1014" s="179">
        <v>0</v>
      </c>
      <c r="C1014" s="179">
        <v>0</v>
      </c>
      <c r="D1014" s="186"/>
    </row>
    <row r="1015" spans="1:4" s="183" customFormat="1" ht="18" customHeight="1">
      <c r="A1015" s="178" t="s">
        <v>138</v>
      </c>
      <c r="B1015" s="179">
        <v>0</v>
      </c>
      <c r="C1015" s="179">
        <v>0</v>
      </c>
      <c r="D1015" s="186"/>
    </row>
    <row r="1016" spans="1:4" s="183" customFormat="1" ht="18" customHeight="1">
      <c r="A1016" s="178" t="s">
        <v>139</v>
      </c>
      <c r="B1016" s="179">
        <v>0</v>
      </c>
      <c r="C1016" s="179">
        <v>0</v>
      </c>
      <c r="D1016" s="186"/>
    </row>
    <row r="1017" spans="1:4" s="183" customFormat="1" ht="18" customHeight="1">
      <c r="A1017" s="178" t="s">
        <v>903</v>
      </c>
      <c r="B1017" s="179">
        <v>0</v>
      </c>
      <c r="C1017" s="179">
        <v>0</v>
      </c>
      <c r="D1017" s="186"/>
    </row>
    <row r="1018" spans="1:4" s="183" customFormat="1" ht="18" customHeight="1">
      <c r="A1018" s="178" t="s">
        <v>904</v>
      </c>
      <c r="B1018" s="179">
        <v>0</v>
      </c>
      <c r="C1018" s="179">
        <v>0</v>
      </c>
      <c r="D1018" s="186"/>
    </row>
    <row r="1019" spans="1:4" s="183" customFormat="1" ht="18" customHeight="1">
      <c r="A1019" s="178" t="s">
        <v>905</v>
      </c>
      <c r="B1019" s="179">
        <v>0</v>
      </c>
      <c r="C1019" s="179">
        <v>0</v>
      </c>
      <c r="D1019" s="186"/>
    </row>
    <row r="1020" spans="1:4" s="183" customFormat="1" ht="18" customHeight="1">
      <c r="A1020" s="178" t="s">
        <v>906</v>
      </c>
      <c r="B1020" s="179">
        <v>7569</v>
      </c>
      <c r="C1020" s="179">
        <v>6520</v>
      </c>
      <c r="D1020" s="186"/>
    </row>
    <row r="1021" spans="1:4" s="183" customFormat="1" ht="18" customHeight="1">
      <c r="A1021" s="178" t="s">
        <v>137</v>
      </c>
      <c r="B1021" s="179">
        <v>0</v>
      </c>
      <c r="C1021" s="179">
        <v>681</v>
      </c>
      <c r="D1021" s="186"/>
    </row>
    <row r="1022" spans="1:4" s="183" customFormat="1" ht="18" customHeight="1">
      <c r="A1022" s="178" t="s">
        <v>138</v>
      </c>
      <c r="B1022" s="179">
        <v>0</v>
      </c>
      <c r="C1022" s="179">
        <v>244</v>
      </c>
      <c r="D1022" s="186"/>
    </row>
    <row r="1023" spans="1:4" s="183" customFormat="1" ht="18" customHeight="1">
      <c r="A1023" s="178" t="s">
        <v>139</v>
      </c>
      <c r="B1023" s="179">
        <v>0</v>
      </c>
      <c r="C1023" s="179">
        <v>0</v>
      </c>
      <c r="D1023" s="186"/>
    </row>
    <row r="1024" spans="1:4" s="183" customFormat="1" ht="18" customHeight="1">
      <c r="A1024" s="178" t="s">
        <v>907</v>
      </c>
      <c r="B1024" s="179">
        <v>0</v>
      </c>
      <c r="C1024" s="179">
        <v>0</v>
      </c>
      <c r="D1024" s="186"/>
    </row>
    <row r="1025" spans="1:4" s="183" customFormat="1" ht="18" customHeight="1">
      <c r="A1025" s="178" t="s">
        <v>908</v>
      </c>
      <c r="B1025" s="179">
        <v>236</v>
      </c>
      <c r="C1025" s="179">
        <v>430</v>
      </c>
      <c r="D1025" s="186"/>
    </row>
    <row r="1026" spans="1:4" s="183" customFormat="1" ht="18" customHeight="1">
      <c r="A1026" s="178" t="s">
        <v>909</v>
      </c>
      <c r="B1026" s="179">
        <v>0</v>
      </c>
      <c r="C1026" s="179">
        <v>0</v>
      </c>
      <c r="D1026" s="186"/>
    </row>
    <row r="1027" spans="1:4" s="183" customFormat="1" ht="18" customHeight="1">
      <c r="A1027" s="178" t="s">
        <v>910</v>
      </c>
      <c r="B1027" s="179">
        <v>7333</v>
      </c>
      <c r="C1027" s="179">
        <v>5165</v>
      </c>
      <c r="D1027" s="186"/>
    </row>
    <row r="1028" spans="1:4" s="183" customFormat="1" ht="18" customHeight="1">
      <c r="A1028" s="178" t="s">
        <v>911</v>
      </c>
      <c r="B1028" s="179">
        <v>51</v>
      </c>
      <c r="C1028" s="179">
        <v>1651</v>
      </c>
      <c r="D1028" s="186"/>
    </row>
    <row r="1029" spans="1:4" s="183" customFormat="1" ht="18" customHeight="1">
      <c r="A1029" s="178" t="s">
        <v>912</v>
      </c>
      <c r="B1029" s="179">
        <v>0</v>
      </c>
      <c r="C1029" s="179">
        <v>0</v>
      </c>
      <c r="D1029" s="186"/>
    </row>
    <row r="1030" spans="1:4" s="183" customFormat="1" ht="18" customHeight="1">
      <c r="A1030" s="178" t="s">
        <v>913</v>
      </c>
      <c r="B1030" s="179">
        <v>0</v>
      </c>
      <c r="C1030" s="179">
        <v>1000</v>
      </c>
      <c r="D1030" s="186"/>
    </row>
    <row r="1031" spans="1:4" s="183" customFormat="1" ht="18" customHeight="1">
      <c r="A1031" s="178" t="s">
        <v>914</v>
      </c>
      <c r="B1031" s="179">
        <v>0</v>
      </c>
      <c r="C1031" s="179">
        <v>0</v>
      </c>
      <c r="D1031" s="186"/>
    </row>
    <row r="1032" spans="1:4" s="183" customFormat="1" ht="18" customHeight="1">
      <c r="A1032" s="178" t="s">
        <v>915</v>
      </c>
      <c r="B1032" s="179">
        <v>0</v>
      </c>
      <c r="C1032" s="179">
        <v>0</v>
      </c>
      <c r="D1032" s="186"/>
    </row>
    <row r="1033" spans="1:4" s="183" customFormat="1" ht="18" customHeight="1">
      <c r="A1033" s="178" t="s">
        <v>916</v>
      </c>
      <c r="B1033" s="179">
        <v>51</v>
      </c>
      <c r="C1033" s="179">
        <v>651</v>
      </c>
      <c r="D1033" s="186"/>
    </row>
    <row r="1034" spans="1:4" s="183" customFormat="1" ht="18" customHeight="1">
      <c r="A1034" s="176" t="s">
        <v>917</v>
      </c>
      <c r="B1034" s="177">
        <v>1986</v>
      </c>
      <c r="C1034" s="177">
        <v>3856</v>
      </c>
      <c r="D1034" s="186"/>
    </row>
    <row r="1035" spans="1:4" s="183" customFormat="1" ht="18" customHeight="1">
      <c r="A1035" s="178" t="s">
        <v>918</v>
      </c>
      <c r="B1035" s="179">
        <v>1265</v>
      </c>
      <c r="C1035" s="179">
        <v>1058</v>
      </c>
      <c r="D1035" s="186"/>
    </row>
    <row r="1036" spans="1:4" s="183" customFormat="1" ht="18" customHeight="1">
      <c r="A1036" s="178" t="s">
        <v>137</v>
      </c>
      <c r="B1036" s="179">
        <v>162</v>
      </c>
      <c r="C1036" s="179">
        <v>323</v>
      </c>
      <c r="D1036" s="186"/>
    </row>
    <row r="1037" spans="1:4" s="183" customFormat="1" ht="18" customHeight="1">
      <c r="A1037" s="178" t="s">
        <v>138</v>
      </c>
      <c r="B1037" s="179">
        <v>85</v>
      </c>
      <c r="C1037" s="179">
        <v>165</v>
      </c>
      <c r="D1037" s="186"/>
    </row>
    <row r="1038" spans="1:4" s="183" customFormat="1" ht="18" customHeight="1">
      <c r="A1038" s="178" t="s">
        <v>139</v>
      </c>
      <c r="B1038" s="179">
        <v>0</v>
      </c>
      <c r="C1038" s="179">
        <v>0</v>
      </c>
      <c r="D1038" s="186"/>
    </row>
    <row r="1039" spans="1:4" s="183" customFormat="1" ht="18" customHeight="1">
      <c r="A1039" s="178" t="s">
        <v>919</v>
      </c>
      <c r="B1039" s="179">
        <v>0</v>
      </c>
      <c r="C1039" s="179">
        <v>0</v>
      </c>
      <c r="D1039" s="186"/>
    </row>
    <row r="1040" spans="1:4" s="183" customFormat="1" ht="18" customHeight="1">
      <c r="A1040" s="178" t="s">
        <v>920</v>
      </c>
      <c r="B1040" s="179">
        <v>0</v>
      </c>
      <c r="C1040" s="179">
        <v>0</v>
      </c>
      <c r="D1040" s="186"/>
    </row>
    <row r="1041" spans="1:4" s="183" customFormat="1" ht="18" customHeight="1">
      <c r="A1041" s="178" t="s">
        <v>921</v>
      </c>
      <c r="B1041" s="179">
        <v>0</v>
      </c>
      <c r="C1041" s="179">
        <v>0</v>
      </c>
      <c r="D1041" s="186"/>
    </row>
    <row r="1042" spans="1:4" s="183" customFormat="1" ht="18" customHeight="1">
      <c r="A1042" s="178" t="s">
        <v>922</v>
      </c>
      <c r="B1042" s="179">
        <v>0</v>
      </c>
      <c r="C1042" s="179">
        <v>0</v>
      </c>
      <c r="D1042" s="186"/>
    </row>
    <row r="1043" spans="1:4" s="183" customFormat="1" ht="18" customHeight="1">
      <c r="A1043" s="178" t="s">
        <v>146</v>
      </c>
      <c r="B1043" s="179">
        <v>0</v>
      </c>
      <c r="C1043" s="179">
        <v>0</v>
      </c>
      <c r="D1043" s="186"/>
    </row>
    <row r="1044" spans="1:4" s="183" customFormat="1" ht="18" customHeight="1">
      <c r="A1044" s="178" t="s">
        <v>923</v>
      </c>
      <c r="B1044" s="179">
        <v>1018</v>
      </c>
      <c r="C1044" s="179">
        <v>570</v>
      </c>
      <c r="D1044" s="186"/>
    </row>
    <row r="1045" spans="1:4" s="183" customFormat="1" ht="18" customHeight="1">
      <c r="A1045" s="178" t="s">
        <v>924</v>
      </c>
      <c r="B1045" s="179">
        <v>380</v>
      </c>
      <c r="C1045" s="179">
        <v>180</v>
      </c>
      <c r="D1045" s="186"/>
    </row>
    <row r="1046" spans="1:4" s="183" customFormat="1" ht="18" customHeight="1">
      <c r="A1046" s="178" t="s">
        <v>137</v>
      </c>
      <c r="B1046" s="179">
        <v>0</v>
      </c>
      <c r="C1046" s="179">
        <v>0</v>
      </c>
      <c r="D1046" s="186"/>
    </row>
    <row r="1047" spans="1:4" s="183" customFormat="1" ht="18" customHeight="1">
      <c r="A1047" s="178" t="s">
        <v>138</v>
      </c>
      <c r="B1047" s="179">
        <v>0</v>
      </c>
      <c r="C1047" s="179">
        <v>0</v>
      </c>
      <c r="D1047" s="186"/>
    </row>
    <row r="1048" spans="1:4" s="183" customFormat="1" ht="18" customHeight="1">
      <c r="A1048" s="178" t="s">
        <v>139</v>
      </c>
      <c r="B1048" s="179">
        <v>0</v>
      </c>
      <c r="C1048" s="179">
        <v>0</v>
      </c>
      <c r="D1048" s="186"/>
    </row>
    <row r="1049" spans="1:4" s="183" customFormat="1" ht="18" customHeight="1">
      <c r="A1049" s="178" t="s">
        <v>925</v>
      </c>
      <c r="B1049" s="179">
        <v>0</v>
      </c>
      <c r="C1049" s="179">
        <v>0</v>
      </c>
      <c r="D1049" s="186"/>
    </row>
    <row r="1050" spans="1:4" s="183" customFormat="1" ht="18" customHeight="1">
      <c r="A1050" s="178" t="s">
        <v>926</v>
      </c>
      <c r="B1050" s="179">
        <v>380</v>
      </c>
      <c r="C1050" s="179">
        <v>180</v>
      </c>
      <c r="D1050" s="186"/>
    </row>
    <row r="1051" spans="1:4" s="183" customFormat="1" ht="18" customHeight="1">
      <c r="A1051" s="178" t="s">
        <v>927</v>
      </c>
      <c r="B1051" s="179">
        <v>341</v>
      </c>
      <c r="C1051" s="179">
        <v>2618</v>
      </c>
      <c r="D1051" s="186"/>
    </row>
    <row r="1052" spans="1:4" s="183" customFormat="1" ht="18" customHeight="1">
      <c r="A1052" s="178" t="s">
        <v>928</v>
      </c>
      <c r="B1052" s="179">
        <v>0</v>
      </c>
      <c r="C1052" s="179">
        <v>0</v>
      </c>
      <c r="D1052" s="186"/>
    </row>
    <row r="1053" spans="1:4" s="183" customFormat="1" ht="18" customHeight="1">
      <c r="A1053" s="178" t="s">
        <v>929</v>
      </c>
      <c r="B1053" s="179">
        <v>341</v>
      </c>
      <c r="C1053" s="179">
        <v>2618</v>
      </c>
      <c r="D1053" s="186"/>
    </row>
    <row r="1054" spans="1:4" s="183" customFormat="1" ht="18" customHeight="1">
      <c r="A1054" s="176" t="s">
        <v>930</v>
      </c>
      <c r="B1054" s="177">
        <v>813</v>
      </c>
      <c r="C1054" s="177">
        <v>905</v>
      </c>
      <c r="D1054" s="186"/>
    </row>
    <row r="1055" spans="1:4" s="183" customFormat="1" ht="18" customHeight="1">
      <c r="A1055" s="178" t="s">
        <v>931</v>
      </c>
      <c r="B1055" s="179">
        <v>15</v>
      </c>
      <c r="C1055" s="179">
        <v>890</v>
      </c>
      <c r="D1055" s="186"/>
    </row>
    <row r="1056" spans="1:4" s="183" customFormat="1" ht="18" customHeight="1">
      <c r="A1056" s="178" t="s">
        <v>137</v>
      </c>
      <c r="B1056" s="179">
        <v>0</v>
      </c>
      <c r="C1056" s="179">
        <v>0</v>
      </c>
      <c r="D1056" s="186"/>
    </row>
    <row r="1057" spans="1:4" s="183" customFormat="1" ht="18" customHeight="1">
      <c r="A1057" s="178" t="s">
        <v>138</v>
      </c>
      <c r="B1057" s="179">
        <v>0</v>
      </c>
      <c r="C1057" s="179">
        <v>0</v>
      </c>
      <c r="D1057" s="186"/>
    </row>
    <row r="1058" spans="1:4" s="183" customFormat="1" ht="18" customHeight="1">
      <c r="A1058" s="178" t="s">
        <v>139</v>
      </c>
      <c r="B1058" s="179">
        <v>0</v>
      </c>
      <c r="C1058" s="179">
        <v>0</v>
      </c>
      <c r="D1058" s="186"/>
    </row>
    <row r="1059" spans="1:4" s="183" customFormat="1" ht="18" customHeight="1">
      <c r="A1059" s="178" t="s">
        <v>932</v>
      </c>
      <c r="B1059" s="179">
        <v>0</v>
      </c>
      <c r="C1059" s="179">
        <v>0</v>
      </c>
      <c r="D1059" s="186"/>
    </row>
    <row r="1060" spans="1:4" s="183" customFormat="1" ht="18" customHeight="1">
      <c r="A1060" s="178" t="s">
        <v>146</v>
      </c>
      <c r="B1060" s="179">
        <v>0</v>
      </c>
      <c r="C1060" s="179">
        <v>0</v>
      </c>
      <c r="D1060" s="186"/>
    </row>
    <row r="1061" spans="1:4" s="183" customFormat="1" ht="18" customHeight="1">
      <c r="A1061" s="178" t="s">
        <v>933</v>
      </c>
      <c r="B1061" s="179">
        <v>15</v>
      </c>
      <c r="C1061" s="179">
        <v>890</v>
      </c>
      <c r="D1061" s="186"/>
    </row>
    <row r="1062" spans="1:4" s="183" customFormat="1" ht="18" customHeight="1">
      <c r="A1062" s="178" t="s">
        <v>934</v>
      </c>
      <c r="B1062" s="179">
        <v>0</v>
      </c>
      <c r="C1062" s="179">
        <v>0</v>
      </c>
      <c r="D1062" s="186"/>
    </row>
    <row r="1063" spans="1:4" s="183" customFormat="1" ht="18" customHeight="1">
      <c r="A1063" s="178" t="s">
        <v>935</v>
      </c>
      <c r="B1063" s="179">
        <v>0</v>
      </c>
      <c r="C1063" s="179">
        <v>0</v>
      </c>
      <c r="D1063" s="186"/>
    </row>
    <row r="1064" spans="1:4" s="183" customFormat="1" ht="18" customHeight="1">
      <c r="A1064" s="178" t="s">
        <v>936</v>
      </c>
      <c r="B1064" s="179">
        <v>0</v>
      </c>
      <c r="C1064" s="179">
        <v>0</v>
      </c>
      <c r="D1064" s="186"/>
    </row>
    <row r="1065" spans="1:4" s="183" customFormat="1" ht="18" customHeight="1">
      <c r="A1065" s="178" t="s">
        <v>937</v>
      </c>
      <c r="B1065" s="179">
        <v>0</v>
      </c>
      <c r="C1065" s="179">
        <v>0</v>
      </c>
      <c r="D1065" s="186"/>
    </row>
    <row r="1066" spans="1:4" s="183" customFormat="1" ht="18" customHeight="1">
      <c r="A1066" s="178" t="s">
        <v>938</v>
      </c>
      <c r="B1066" s="179">
        <v>0</v>
      </c>
      <c r="C1066" s="179">
        <v>0</v>
      </c>
      <c r="D1066" s="186"/>
    </row>
    <row r="1067" spans="1:4" s="183" customFormat="1" ht="18" customHeight="1">
      <c r="A1067" s="178" t="s">
        <v>939</v>
      </c>
      <c r="B1067" s="179">
        <v>0</v>
      </c>
      <c r="C1067" s="179">
        <v>0</v>
      </c>
      <c r="D1067" s="186"/>
    </row>
    <row r="1068" spans="1:4" s="183" customFormat="1" ht="18" customHeight="1">
      <c r="A1068" s="178" t="s">
        <v>940</v>
      </c>
      <c r="B1068" s="179">
        <v>0</v>
      </c>
      <c r="C1068" s="179">
        <v>0</v>
      </c>
      <c r="D1068" s="186"/>
    </row>
    <row r="1069" spans="1:4" s="183" customFormat="1" ht="18" customHeight="1">
      <c r="A1069" s="178" t="s">
        <v>941</v>
      </c>
      <c r="B1069" s="179">
        <v>0</v>
      </c>
      <c r="C1069" s="179">
        <v>0</v>
      </c>
      <c r="D1069" s="186"/>
    </row>
    <row r="1070" spans="1:4" s="183" customFormat="1" ht="18" customHeight="1">
      <c r="A1070" s="178" t="s">
        <v>942</v>
      </c>
      <c r="B1070" s="179">
        <v>0</v>
      </c>
      <c r="C1070" s="179">
        <v>0</v>
      </c>
      <c r="D1070" s="186"/>
    </row>
    <row r="1071" spans="1:4" s="183" customFormat="1" ht="18" customHeight="1">
      <c r="A1071" s="178" t="s">
        <v>943</v>
      </c>
      <c r="B1071" s="179">
        <v>0</v>
      </c>
      <c r="C1071" s="179">
        <v>0</v>
      </c>
      <c r="D1071" s="186"/>
    </row>
    <row r="1072" spans="1:4" s="183" customFormat="1" ht="18" customHeight="1">
      <c r="A1072" s="178" t="s">
        <v>944</v>
      </c>
      <c r="B1072" s="179">
        <v>20</v>
      </c>
      <c r="C1072" s="179">
        <v>0</v>
      </c>
      <c r="D1072" s="186"/>
    </row>
    <row r="1073" spans="1:4" s="183" customFormat="1" ht="18" customHeight="1">
      <c r="A1073" s="178" t="s">
        <v>945</v>
      </c>
      <c r="B1073" s="179">
        <v>0</v>
      </c>
      <c r="C1073" s="179">
        <v>0</v>
      </c>
      <c r="D1073" s="186"/>
    </row>
    <row r="1074" spans="1:4" s="183" customFormat="1" ht="18" customHeight="1">
      <c r="A1074" s="178" t="s">
        <v>946</v>
      </c>
      <c r="B1074" s="179">
        <v>0</v>
      </c>
      <c r="C1074" s="179">
        <v>0</v>
      </c>
      <c r="D1074" s="186"/>
    </row>
    <row r="1075" spans="1:4" s="183" customFormat="1" ht="18" customHeight="1">
      <c r="A1075" s="178" t="s">
        <v>947</v>
      </c>
      <c r="B1075" s="179">
        <v>0</v>
      </c>
      <c r="C1075" s="179">
        <v>0</v>
      </c>
      <c r="D1075" s="186"/>
    </row>
    <row r="1076" spans="1:4" s="183" customFormat="1" ht="18" customHeight="1">
      <c r="A1076" s="178" t="s">
        <v>948</v>
      </c>
      <c r="B1076" s="179">
        <v>0</v>
      </c>
      <c r="C1076" s="179">
        <v>0</v>
      </c>
      <c r="D1076" s="186"/>
    </row>
    <row r="1077" spans="1:4" s="183" customFormat="1" ht="18" customHeight="1">
      <c r="A1077" s="178" t="s">
        <v>949</v>
      </c>
      <c r="B1077" s="179">
        <v>20</v>
      </c>
      <c r="C1077" s="179">
        <v>0</v>
      </c>
      <c r="D1077" s="186"/>
    </row>
    <row r="1078" spans="1:4" s="183" customFormat="1" ht="18" customHeight="1">
      <c r="A1078" s="178" t="s">
        <v>950</v>
      </c>
      <c r="B1078" s="179">
        <v>0</v>
      </c>
      <c r="C1078" s="179">
        <v>0</v>
      </c>
      <c r="D1078" s="186"/>
    </row>
    <row r="1079" spans="1:4" s="183" customFormat="1" ht="18" customHeight="1">
      <c r="A1079" s="178" t="s">
        <v>951</v>
      </c>
      <c r="B1079" s="179">
        <v>0</v>
      </c>
      <c r="C1079" s="179">
        <v>0</v>
      </c>
      <c r="D1079" s="186"/>
    </row>
    <row r="1080" spans="1:4" s="183" customFormat="1" ht="18" customHeight="1">
      <c r="A1080" s="178" t="s">
        <v>952</v>
      </c>
      <c r="B1080" s="179">
        <v>0</v>
      </c>
      <c r="C1080" s="179">
        <v>0</v>
      </c>
      <c r="D1080" s="186"/>
    </row>
    <row r="1081" spans="1:4" s="183" customFormat="1" ht="18" customHeight="1">
      <c r="A1081" s="178" t="s">
        <v>953</v>
      </c>
      <c r="B1081" s="179">
        <v>778</v>
      </c>
      <c r="C1081" s="179">
        <v>15</v>
      </c>
      <c r="D1081" s="186"/>
    </row>
    <row r="1082" spans="1:4" s="183" customFormat="1" ht="18" customHeight="1">
      <c r="A1082" s="178" t="s">
        <v>954</v>
      </c>
      <c r="B1082" s="179">
        <v>770</v>
      </c>
      <c r="C1082" s="179">
        <v>0</v>
      </c>
      <c r="D1082" s="186"/>
    </row>
    <row r="1083" spans="1:4" s="183" customFormat="1" ht="18" customHeight="1">
      <c r="A1083" s="178" t="s">
        <v>955</v>
      </c>
      <c r="B1083" s="179">
        <v>8</v>
      </c>
      <c r="C1083" s="179">
        <v>15</v>
      </c>
      <c r="D1083" s="186"/>
    </row>
    <row r="1084" spans="1:4" s="183" customFormat="1" ht="18" customHeight="1">
      <c r="A1084" s="176" t="s">
        <v>956</v>
      </c>
      <c r="B1084" s="177">
        <v>0</v>
      </c>
      <c r="C1084" s="177">
        <v>0</v>
      </c>
      <c r="D1084" s="186"/>
    </row>
    <row r="1085" spans="1:4" s="183" customFormat="1" ht="18" customHeight="1">
      <c r="A1085" s="178" t="s">
        <v>957</v>
      </c>
      <c r="B1085" s="179">
        <v>0</v>
      </c>
      <c r="C1085" s="179">
        <v>0</v>
      </c>
      <c r="D1085" s="186"/>
    </row>
    <row r="1086" spans="1:4" s="183" customFormat="1" ht="18" customHeight="1">
      <c r="A1086" s="178" t="s">
        <v>958</v>
      </c>
      <c r="B1086" s="179">
        <v>0</v>
      </c>
      <c r="C1086" s="179">
        <v>0</v>
      </c>
      <c r="D1086" s="186"/>
    </row>
    <row r="1087" spans="1:4" s="183" customFormat="1" ht="18" customHeight="1">
      <c r="A1087" s="178" t="s">
        <v>959</v>
      </c>
      <c r="B1087" s="179">
        <v>0</v>
      </c>
      <c r="C1087" s="179">
        <v>0</v>
      </c>
      <c r="D1087" s="186"/>
    </row>
    <row r="1088" spans="1:4" s="183" customFormat="1" ht="18" customHeight="1">
      <c r="A1088" s="178" t="s">
        <v>960</v>
      </c>
      <c r="B1088" s="179">
        <v>0</v>
      </c>
      <c r="C1088" s="179">
        <v>0</v>
      </c>
      <c r="D1088" s="186"/>
    </row>
    <row r="1089" spans="1:4" s="183" customFormat="1" ht="18" customHeight="1">
      <c r="A1089" s="178" t="s">
        <v>961</v>
      </c>
      <c r="B1089" s="179">
        <v>0</v>
      </c>
      <c r="C1089" s="179">
        <v>0</v>
      </c>
      <c r="D1089" s="186"/>
    </row>
    <row r="1090" spans="1:4" s="183" customFormat="1" ht="18" customHeight="1">
      <c r="A1090" s="178" t="s">
        <v>962</v>
      </c>
      <c r="B1090" s="179">
        <v>0</v>
      </c>
      <c r="C1090" s="179">
        <v>0</v>
      </c>
      <c r="D1090" s="186"/>
    </row>
    <row r="1091" spans="1:4" s="183" customFormat="1" ht="18" customHeight="1">
      <c r="A1091" s="178" t="s">
        <v>963</v>
      </c>
      <c r="B1091" s="179">
        <v>0</v>
      </c>
      <c r="C1091" s="179">
        <v>0</v>
      </c>
      <c r="D1091" s="186"/>
    </row>
    <row r="1092" spans="1:4" s="183" customFormat="1" ht="18" customHeight="1">
      <c r="A1092" s="178" t="s">
        <v>964</v>
      </c>
      <c r="B1092" s="179">
        <v>0</v>
      </c>
      <c r="C1092" s="179">
        <v>0</v>
      </c>
      <c r="D1092" s="186"/>
    </row>
    <row r="1093" spans="1:4" s="183" customFormat="1" ht="18" customHeight="1">
      <c r="A1093" s="178" t="s">
        <v>965</v>
      </c>
      <c r="B1093" s="179">
        <v>0</v>
      </c>
      <c r="C1093" s="179">
        <v>0</v>
      </c>
      <c r="D1093" s="186"/>
    </row>
    <row r="1094" spans="1:4" s="183" customFormat="1" ht="18" customHeight="1">
      <c r="A1094" s="176" t="s">
        <v>966</v>
      </c>
      <c r="B1094" s="177">
        <v>3429</v>
      </c>
      <c r="C1094" s="177">
        <v>1952</v>
      </c>
      <c r="D1094" s="186"/>
    </row>
    <row r="1095" spans="1:4" s="183" customFormat="1" ht="18" customHeight="1">
      <c r="A1095" s="178" t="s">
        <v>967</v>
      </c>
      <c r="B1095" s="179">
        <v>3318</v>
      </c>
      <c r="C1095" s="179">
        <v>1668</v>
      </c>
      <c r="D1095" s="186"/>
    </row>
    <row r="1096" spans="1:4" s="183" customFormat="1" ht="18" customHeight="1">
      <c r="A1096" s="178" t="s">
        <v>137</v>
      </c>
      <c r="B1096" s="179">
        <v>1225</v>
      </c>
      <c r="C1096" s="179">
        <v>870</v>
      </c>
      <c r="D1096" s="186"/>
    </row>
    <row r="1097" spans="1:4" s="183" customFormat="1" ht="18" customHeight="1">
      <c r="A1097" s="178" t="s">
        <v>138</v>
      </c>
      <c r="B1097" s="179">
        <v>444</v>
      </c>
      <c r="C1097" s="179">
        <v>378</v>
      </c>
      <c r="D1097" s="186"/>
    </row>
    <row r="1098" spans="1:4" s="183" customFormat="1" ht="18" customHeight="1">
      <c r="A1098" s="178" t="s">
        <v>139</v>
      </c>
      <c r="B1098" s="179">
        <v>0</v>
      </c>
      <c r="C1098" s="179">
        <v>0</v>
      </c>
      <c r="D1098" s="186"/>
    </row>
    <row r="1099" spans="1:4" s="183" customFormat="1" ht="18" customHeight="1">
      <c r="A1099" s="178" t="s">
        <v>968</v>
      </c>
      <c r="B1099" s="179">
        <v>16</v>
      </c>
      <c r="C1099" s="179">
        <v>0</v>
      </c>
      <c r="D1099" s="186"/>
    </row>
    <row r="1100" spans="1:4" s="183" customFormat="1" ht="18" customHeight="1">
      <c r="A1100" s="178" t="s">
        <v>969</v>
      </c>
      <c r="B1100" s="179">
        <v>0</v>
      </c>
      <c r="C1100" s="179">
        <v>0</v>
      </c>
      <c r="D1100" s="186"/>
    </row>
    <row r="1101" spans="1:4" s="183" customFormat="1" ht="18" customHeight="1">
      <c r="A1101" s="178" t="s">
        <v>970</v>
      </c>
      <c r="B1101" s="179">
        <v>0</v>
      </c>
      <c r="C1101" s="179">
        <v>0</v>
      </c>
      <c r="D1101" s="186"/>
    </row>
    <row r="1102" spans="1:4" s="183" customFormat="1" ht="18" customHeight="1">
      <c r="A1102" s="178" t="s">
        <v>971</v>
      </c>
      <c r="B1102" s="179">
        <v>0</v>
      </c>
      <c r="C1102" s="179">
        <v>0</v>
      </c>
      <c r="D1102" s="186"/>
    </row>
    <row r="1103" spans="1:4" s="183" customFormat="1" ht="18" customHeight="1">
      <c r="A1103" s="178" t="s">
        <v>972</v>
      </c>
      <c r="B1103" s="179">
        <v>76</v>
      </c>
      <c r="C1103" s="179">
        <v>0</v>
      </c>
      <c r="D1103" s="186"/>
    </row>
    <row r="1104" spans="1:4" s="183" customFormat="1" ht="18" customHeight="1">
      <c r="A1104" s="178" t="s">
        <v>973</v>
      </c>
      <c r="B1104" s="179">
        <v>0</v>
      </c>
      <c r="C1104" s="179">
        <v>0</v>
      </c>
      <c r="D1104" s="186"/>
    </row>
    <row r="1105" spans="1:4" s="183" customFormat="1" ht="18" customHeight="1">
      <c r="A1105" s="178" t="s">
        <v>974</v>
      </c>
      <c r="B1105" s="179">
        <v>0</v>
      </c>
      <c r="C1105" s="179">
        <v>0</v>
      </c>
      <c r="D1105" s="186"/>
    </row>
    <row r="1106" spans="1:4" s="183" customFormat="1" ht="18" customHeight="1">
      <c r="A1106" s="178" t="s">
        <v>975</v>
      </c>
      <c r="B1106" s="179">
        <v>0</v>
      </c>
      <c r="C1106" s="179">
        <v>0</v>
      </c>
      <c r="D1106" s="186"/>
    </row>
    <row r="1107" spans="1:4" s="183" customFormat="1" ht="18" customHeight="1">
      <c r="A1107" s="178" t="s">
        <v>976</v>
      </c>
      <c r="B1107" s="179">
        <v>0</v>
      </c>
      <c r="C1107" s="179">
        <v>0</v>
      </c>
      <c r="D1107" s="186"/>
    </row>
    <row r="1108" spans="1:4" s="183" customFormat="1" ht="18" customHeight="1">
      <c r="A1108" s="178" t="s">
        <v>977</v>
      </c>
      <c r="B1108" s="179">
        <v>0</v>
      </c>
      <c r="C1108" s="179">
        <v>0</v>
      </c>
      <c r="D1108" s="186"/>
    </row>
    <row r="1109" spans="1:4" s="183" customFormat="1" ht="18" customHeight="1">
      <c r="A1109" s="178" t="s">
        <v>978</v>
      </c>
      <c r="B1109" s="179">
        <v>0</v>
      </c>
      <c r="C1109" s="179">
        <v>0</v>
      </c>
      <c r="D1109" s="186"/>
    </row>
    <row r="1110" spans="1:4" s="183" customFormat="1" ht="18" customHeight="1">
      <c r="A1110" s="178" t="s">
        <v>979</v>
      </c>
      <c r="B1110" s="179">
        <v>0</v>
      </c>
      <c r="C1110" s="179">
        <v>0</v>
      </c>
      <c r="D1110" s="186"/>
    </row>
    <row r="1111" spans="1:4" s="183" customFormat="1" ht="18" customHeight="1">
      <c r="A1111" s="178" t="s">
        <v>980</v>
      </c>
      <c r="B1111" s="179">
        <v>0</v>
      </c>
      <c r="C1111" s="179">
        <v>0</v>
      </c>
      <c r="D1111" s="186"/>
    </row>
    <row r="1112" spans="1:4" s="183" customFormat="1" ht="18" customHeight="1">
      <c r="A1112" s="178" t="s">
        <v>981</v>
      </c>
      <c r="B1112" s="179">
        <v>0</v>
      </c>
      <c r="C1112" s="179">
        <v>0</v>
      </c>
      <c r="D1112" s="186"/>
    </row>
    <row r="1113" spans="1:4" s="183" customFormat="1" ht="18" customHeight="1">
      <c r="A1113" s="178" t="s">
        <v>982</v>
      </c>
      <c r="B1113" s="179">
        <v>0</v>
      </c>
      <c r="C1113" s="179">
        <v>0</v>
      </c>
      <c r="D1113" s="186"/>
    </row>
    <row r="1114" spans="1:4" s="183" customFormat="1" ht="18" customHeight="1">
      <c r="A1114" s="178" t="s">
        <v>983</v>
      </c>
      <c r="B1114" s="179">
        <v>0</v>
      </c>
      <c r="C1114" s="179">
        <v>0</v>
      </c>
      <c r="D1114" s="186"/>
    </row>
    <row r="1115" spans="1:4" s="183" customFormat="1" ht="18" customHeight="1">
      <c r="A1115" s="178" t="s">
        <v>984</v>
      </c>
      <c r="B1115" s="179">
        <v>0</v>
      </c>
      <c r="C1115" s="179">
        <v>0</v>
      </c>
      <c r="D1115" s="186"/>
    </row>
    <row r="1116" spans="1:4" s="183" customFormat="1" ht="18" customHeight="1">
      <c r="A1116" s="178" t="s">
        <v>985</v>
      </c>
      <c r="B1116" s="179">
        <v>0</v>
      </c>
      <c r="C1116" s="179">
        <v>0</v>
      </c>
      <c r="D1116" s="186"/>
    </row>
    <row r="1117" spans="1:4" s="183" customFormat="1" ht="18" customHeight="1">
      <c r="A1117" s="178" t="s">
        <v>986</v>
      </c>
      <c r="B1117" s="179">
        <v>0</v>
      </c>
      <c r="C1117" s="179">
        <v>0</v>
      </c>
      <c r="D1117" s="186"/>
    </row>
    <row r="1118" spans="1:4" s="183" customFormat="1" ht="18" customHeight="1">
      <c r="A1118" s="178" t="s">
        <v>987</v>
      </c>
      <c r="B1118" s="179">
        <v>0</v>
      </c>
      <c r="C1118" s="179">
        <v>0</v>
      </c>
      <c r="D1118" s="186"/>
    </row>
    <row r="1119" spans="1:4" s="183" customFormat="1" ht="18" customHeight="1">
      <c r="A1119" s="178" t="s">
        <v>988</v>
      </c>
      <c r="B1119" s="179">
        <v>0</v>
      </c>
      <c r="C1119" s="179">
        <v>0</v>
      </c>
      <c r="D1119" s="186"/>
    </row>
    <row r="1120" spans="1:4" s="183" customFormat="1" ht="18" customHeight="1">
      <c r="A1120" s="178" t="s">
        <v>146</v>
      </c>
      <c r="B1120" s="179">
        <v>0</v>
      </c>
      <c r="C1120" s="179">
        <v>0</v>
      </c>
      <c r="D1120" s="186"/>
    </row>
    <row r="1121" spans="1:4" s="183" customFormat="1" ht="18" customHeight="1">
      <c r="A1121" s="178" t="s">
        <v>989</v>
      </c>
      <c r="B1121" s="179">
        <v>1557</v>
      </c>
      <c r="C1121" s="179">
        <v>420</v>
      </c>
      <c r="D1121" s="186"/>
    </row>
    <row r="1122" spans="1:4" s="183" customFormat="1" ht="18" customHeight="1">
      <c r="A1122" s="178" t="s">
        <v>990</v>
      </c>
      <c r="B1122" s="179">
        <v>111</v>
      </c>
      <c r="C1122" s="179">
        <v>60</v>
      </c>
      <c r="D1122" s="186"/>
    </row>
    <row r="1123" spans="1:4" s="183" customFormat="1" ht="18" customHeight="1">
      <c r="A1123" s="178" t="s">
        <v>137</v>
      </c>
      <c r="B1123" s="179">
        <v>45</v>
      </c>
      <c r="C1123" s="179">
        <v>0</v>
      </c>
      <c r="D1123" s="186"/>
    </row>
    <row r="1124" spans="1:4" s="183" customFormat="1" ht="18" customHeight="1">
      <c r="A1124" s="178" t="s">
        <v>138</v>
      </c>
      <c r="B1124" s="179">
        <v>12</v>
      </c>
      <c r="C1124" s="179">
        <v>0</v>
      </c>
      <c r="D1124" s="186"/>
    </row>
    <row r="1125" spans="1:4" s="183" customFormat="1" ht="18" customHeight="1">
      <c r="A1125" s="178" t="s">
        <v>139</v>
      </c>
      <c r="B1125" s="179">
        <v>0</v>
      </c>
      <c r="C1125" s="179">
        <v>0</v>
      </c>
      <c r="D1125" s="186"/>
    </row>
    <row r="1126" spans="1:4" s="183" customFormat="1" ht="18" customHeight="1">
      <c r="A1126" s="178" t="s">
        <v>991</v>
      </c>
      <c r="B1126" s="179">
        <v>0</v>
      </c>
      <c r="C1126" s="179">
        <v>0</v>
      </c>
      <c r="D1126" s="186"/>
    </row>
    <row r="1127" spans="1:4" s="183" customFormat="1" ht="18" customHeight="1">
      <c r="A1127" s="178" t="s">
        <v>992</v>
      </c>
      <c r="B1127" s="179">
        <v>0</v>
      </c>
      <c r="C1127" s="179">
        <v>0</v>
      </c>
      <c r="D1127" s="186"/>
    </row>
    <row r="1128" spans="1:4" s="183" customFormat="1" ht="18" customHeight="1">
      <c r="A1128" s="178" t="s">
        <v>993</v>
      </c>
      <c r="B1128" s="179">
        <v>0</v>
      </c>
      <c r="C1128" s="179">
        <v>0</v>
      </c>
      <c r="D1128" s="186"/>
    </row>
    <row r="1129" spans="1:4" s="183" customFormat="1" ht="18" customHeight="1">
      <c r="A1129" s="178" t="s">
        <v>994</v>
      </c>
      <c r="B1129" s="179">
        <v>0</v>
      </c>
      <c r="C1129" s="179">
        <v>0</v>
      </c>
      <c r="D1129" s="186"/>
    </row>
    <row r="1130" spans="1:4" s="183" customFormat="1" ht="18" customHeight="1">
      <c r="A1130" s="178" t="s">
        <v>995</v>
      </c>
      <c r="B1130" s="179">
        <v>0</v>
      </c>
      <c r="C1130" s="179">
        <v>0</v>
      </c>
      <c r="D1130" s="186"/>
    </row>
    <row r="1131" spans="1:4" s="183" customFormat="1" ht="18" customHeight="1">
      <c r="A1131" s="178" t="s">
        <v>996</v>
      </c>
      <c r="B1131" s="179">
        <v>0</v>
      </c>
      <c r="C1131" s="179">
        <v>0</v>
      </c>
      <c r="D1131" s="186"/>
    </row>
    <row r="1132" spans="1:4" s="183" customFormat="1" ht="18" customHeight="1">
      <c r="A1132" s="178" t="s">
        <v>997</v>
      </c>
      <c r="B1132" s="179">
        <v>0</v>
      </c>
      <c r="C1132" s="179">
        <v>0</v>
      </c>
      <c r="D1132" s="186"/>
    </row>
    <row r="1133" spans="1:4" s="183" customFormat="1" ht="18" customHeight="1">
      <c r="A1133" s="178" t="s">
        <v>998</v>
      </c>
      <c r="B1133" s="179">
        <v>0</v>
      </c>
      <c r="C1133" s="179">
        <v>0</v>
      </c>
      <c r="D1133" s="186"/>
    </row>
    <row r="1134" spans="1:4" s="183" customFormat="1" ht="18" customHeight="1">
      <c r="A1134" s="178" t="s">
        <v>999</v>
      </c>
      <c r="B1134" s="179">
        <v>0</v>
      </c>
      <c r="C1134" s="179">
        <v>0</v>
      </c>
      <c r="D1134" s="186"/>
    </row>
    <row r="1135" spans="1:4" s="183" customFormat="1" ht="18" customHeight="1">
      <c r="A1135" s="178" t="s">
        <v>1000</v>
      </c>
      <c r="B1135" s="179">
        <v>0</v>
      </c>
      <c r="C1135" s="179">
        <v>0</v>
      </c>
      <c r="D1135" s="186"/>
    </row>
    <row r="1136" spans="1:4" s="183" customFormat="1" ht="18" customHeight="1">
      <c r="A1136" s="178" t="s">
        <v>1001</v>
      </c>
      <c r="B1136" s="179">
        <v>54</v>
      </c>
      <c r="C1136" s="179">
        <v>60</v>
      </c>
      <c r="D1136" s="186"/>
    </row>
    <row r="1137" spans="1:4" s="183" customFormat="1" ht="18" customHeight="1">
      <c r="A1137" s="178" t="s">
        <v>1002</v>
      </c>
      <c r="B1137" s="179">
        <v>0</v>
      </c>
      <c r="C1137" s="179">
        <v>224</v>
      </c>
      <c r="D1137" s="186"/>
    </row>
    <row r="1138" spans="1:4" s="183" customFormat="1" ht="18" customHeight="1">
      <c r="A1138" s="176" t="s">
        <v>1003</v>
      </c>
      <c r="B1138" s="177">
        <v>16890</v>
      </c>
      <c r="C1138" s="177">
        <v>8405</v>
      </c>
      <c r="D1138" s="186"/>
    </row>
    <row r="1139" spans="1:4" s="183" customFormat="1" ht="18" customHeight="1">
      <c r="A1139" s="178" t="s">
        <v>1004</v>
      </c>
      <c r="B1139" s="179">
        <v>9885</v>
      </c>
      <c r="C1139" s="179">
        <v>2300</v>
      </c>
      <c r="D1139" s="186"/>
    </row>
    <row r="1140" spans="1:4" s="183" customFormat="1" ht="18" customHeight="1">
      <c r="A1140" s="178" t="s">
        <v>1005</v>
      </c>
      <c r="B1140" s="179">
        <v>0</v>
      </c>
      <c r="C1140" s="179">
        <v>300</v>
      </c>
      <c r="D1140" s="186"/>
    </row>
    <row r="1141" spans="1:4" s="183" customFormat="1" ht="18" customHeight="1">
      <c r="A1141" s="178" t="s">
        <v>1006</v>
      </c>
      <c r="B1141" s="179">
        <v>0</v>
      </c>
      <c r="C1141" s="179">
        <v>0</v>
      </c>
      <c r="D1141" s="186"/>
    </row>
    <row r="1142" spans="1:4" s="183" customFormat="1" ht="18" customHeight="1">
      <c r="A1142" s="178" t="s">
        <v>1007</v>
      </c>
      <c r="B1142" s="179">
        <v>2100</v>
      </c>
      <c r="C1142" s="179">
        <v>1100</v>
      </c>
      <c r="D1142" s="186"/>
    </row>
    <row r="1143" spans="1:4" s="183" customFormat="1" ht="18" customHeight="1">
      <c r="A1143" s="178" t="s">
        <v>1008</v>
      </c>
      <c r="B1143" s="179">
        <v>0</v>
      </c>
      <c r="C1143" s="179">
        <v>0</v>
      </c>
      <c r="D1143" s="186"/>
    </row>
    <row r="1144" spans="1:4" s="183" customFormat="1" ht="18" customHeight="1">
      <c r="A1144" s="178" t="s">
        <v>1009</v>
      </c>
      <c r="B1144" s="179">
        <v>1698</v>
      </c>
      <c r="C1144" s="179">
        <v>400</v>
      </c>
      <c r="D1144" s="186"/>
    </row>
    <row r="1145" spans="1:4" s="183" customFormat="1" ht="18" customHeight="1">
      <c r="A1145" s="178" t="s">
        <v>1010</v>
      </c>
      <c r="B1145" s="179">
        <v>0</v>
      </c>
      <c r="C1145" s="179">
        <v>0</v>
      </c>
      <c r="D1145" s="186"/>
    </row>
    <row r="1146" spans="1:4" s="183" customFormat="1" ht="18" customHeight="1">
      <c r="A1146" s="178" t="s">
        <v>1011</v>
      </c>
      <c r="B1146" s="179">
        <v>0</v>
      </c>
      <c r="C1146" s="179">
        <v>0</v>
      </c>
      <c r="D1146" s="186"/>
    </row>
    <row r="1147" spans="1:4" s="183" customFormat="1" ht="18" customHeight="1">
      <c r="A1147" s="178" t="s">
        <v>1012</v>
      </c>
      <c r="B1147" s="179">
        <v>5712</v>
      </c>
      <c r="C1147" s="179">
        <v>0</v>
      </c>
      <c r="D1147" s="186"/>
    </row>
    <row r="1148" spans="1:4" s="183" customFormat="1" ht="18" customHeight="1">
      <c r="A1148" s="178" t="s">
        <v>1013</v>
      </c>
      <c r="B1148" s="179">
        <v>0</v>
      </c>
      <c r="C1148" s="179">
        <v>0</v>
      </c>
      <c r="D1148" s="186"/>
    </row>
    <row r="1149" spans="1:4" s="183" customFormat="1" ht="18" customHeight="1">
      <c r="A1149" s="178" t="s">
        <v>1014</v>
      </c>
      <c r="B1149" s="179">
        <v>375</v>
      </c>
      <c r="C1149" s="179">
        <v>500</v>
      </c>
      <c r="D1149" s="186"/>
    </row>
    <row r="1150" spans="1:4" s="183" customFormat="1" ht="18" customHeight="1">
      <c r="A1150" s="178" t="s">
        <v>1015</v>
      </c>
      <c r="B1150" s="179">
        <v>7005</v>
      </c>
      <c r="C1150" s="179">
        <v>6105</v>
      </c>
      <c r="D1150" s="186"/>
    </row>
    <row r="1151" spans="1:4" s="183" customFormat="1" ht="18" customHeight="1">
      <c r="A1151" s="178" t="s">
        <v>1016</v>
      </c>
      <c r="B1151" s="179">
        <v>7005</v>
      </c>
      <c r="C1151" s="179">
        <v>6105</v>
      </c>
      <c r="D1151" s="186"/>
    </row>
    <row r="1152" spans="1:4" s="183" customFormat="1" ht="18" customHeight="1">
      <c r="A1152" s="178" t="s">
        <v>1017</v>
      </c>
      <c r="B1152" s="179">
        <v>0</v>
      </c>
      <c r="C1152" s="179">
        <v>0</v>
      </c>
      <c r="D1152" s="186"/>
    </row>
    <row r="1153" spans="1:4" s="183" customFormat="1" ht="18" customHeight="1">
      <c r="A1153" s="178" t="s">
        <v>1018</v>
      </c>
      <c r="B1153" s="179">
        <v>0</v>
      </c>
      <c r="C1153" s="179">
        <v>0</v>
      </c>
      <c r="D1153" s="186"/>
    </row>
    <row r="1154" spans="1:4" s="183" customFormat="1" ht="18" customHeight="1">
      <c r="A1154" s="178" t="s">
        <v>1019</v>
      </c>
      <c r="B1154" s="179">
        <v>0</v>
      </c>
      <c r="C1154" s="179">
        <v>0</v>
      </c>
      <c r="D1154" s="186"/>
    </row>
    <row r="1155" spans="1:4" s="183" customFormat="1" ht="18" customHeight="1">
      <c r="A1155" s="178" t="s">
        <v>1020</v>
      </c>
      <c r="B1155" s="179">
        <v>0</v>
      </c>
      <c r="C1155" s="179">
        <v>0</v>
      </c>
      <c r="D1155" s="186"/>
    </row>
    <row r="1156" spans="1:4" s="183" customFormat="1" ht="18" customHeight="1">
      <c r="A1156" s="178" t="s">
        <v>1021</v>
      </c>
      <c r="B1156" s="179">
        <v>0</v>
      </c>
      <c r="C1156" s="179">
        <v>0</v>
      </c>
      <c r="D1156" s="186"/>
    </row>
    <row r="1157" spans="1:4" s="183" customFormat="1" ht="18" customHeight="1">
      <c r="A1157" s="178" t="s">
        <v>1022</v>
      </c>
      <c r="B1157" s="179">
        <v>0</v>
      </c>
      <c r="C1157" s="179">
        <v>0</v>
      </c>
      <c r="D1157" s="186"/>
    </row>
    <row r="1158" spans="1:4" s="183" customFormat="1" ht="18" customHeight="1">
      <c r="A1158" s="176" t="s">
        <v>1023</v>
      </c>
      <c r="B1158" s="177">
        <v>4481</v>
      </c>
      <c r="C1158" s="177">
        <v>5451</v>
      </c>
      <c r="D1158" s="186"/>
    </row>
    <row r="1159" spans="1:4" s="183" customFormat="1" ht="18" customHeight="1">
      <c r="A1159" s="178" t="s">
        <v>1024</v>
      </c>
      <c r="B1159" s="179">
        <v>3720</v>
      </c>
      <c r="C1159" s="179">
        <v>5451</v>
      </c>
      <c r="D1159" s="186"/>
    </row>
    <row r="1160" spans="1:4" s="183" customFormat="1" ht="18" customHeight="1">
      <c r="A1160" s="178" t="s">
        <v>137</v>
      </c>
      <c r="B1160" s="179">
        <v>0</v>
      </c>
      <c r="C1160" s="179">
        <v>691</v>
      </c>
      <c r="D1160" s="186"/>
    </row>
    <row r="1161" spans="1:4" s="183" customFormat="1" ht="18" customHeight="1">
      <c r="A1161" s="178" t="s">
        <v>138</v>
      </c>
      <c r="B1161" s="179">
        <v>0</v>
      </c>
      <c r="C1161" s="179">
        <v>291</v>
      </c>
      <c r="D1161" s="186"/>
    </row>
    <row r="1162" spans="1:4" s="183" customFormat="1" ht="18" customHeight="1">
      <c r="A1162" s="178" t="s">
        <v>139</v>
      </c>
      <c r="B1162" s="179">
        <v>0</v>
      </c>
      <c r="C1162" s="179">
        <v>0</v>
      </c>
      <c r="D1162" s="186"/>
    </row>
    <row r="1163" spans="1:4" s="183" customFormat="1" ht="18" customHeight="1">
      <c r="A1163" s="178" t="s">
        <v>1025</v>
      </c>
      <c r="B1163" s="179">
        <v>0</v>
      </c>
      <c r="C1163" s="179">
        <v>0</v>
      </c>
      <c r="D1163" s="186"/>
    </row>
    <row r="1164" spans="1:4" s="183" customFormat="1" ht="18" customHeight="1">
      <c r="A1164" s="178" t="s">
        <v>1026</v>
      </c>
      <c r="B1164" s="179">
        <v>0</v>
      </c>
      <c r="C1164" s="179">
        <v>0</v>
      </c>
      <c r="D1164" s="186"/>
    </row>
    <row r="1165" spans="1:4" s="183" customFormat="1" ht="18" customHeight="1">
      <c r="A1165" s="178" t="s">
        <v>1027</v>
      </c>
      <c r="B1165" s="179">
        <v>79</v>
      </c>
      <c r="C1165" s="179">
        <v>0</v>
      </c>
      <c r="D1165" s="186"/>
    </row>
    <row r="1166" spans="1:4" s="183" customFormat="1" ht="18" customHeight="1">
      <c r="A1166" s="178" t="s">
        <v>1028</v>
      </c>
      <c r="B1166" s="179">
        <v>0</v>
      </c>
      <c r="C1166" s="179">
        <v>0</v>
      </c>
      <c r="D1166" s="186"/>
    </row>
    <row r="1167" spans="1:4" s="183" customFormat="1" ht="18" customHeight="1">
      <c r="A1167" s="178" t="s">
        <v>1029</v>
      </c>
      <c r="B1167" s="179">
        <v>0</v>
      </c>
      <c r="C1167" s="179">
        <v>0</v>
      </c>
      <c r="D1167" s="186"/>
    </row>
    <row r="1168" spans="1:4" s="183" customFormat="1" ht="18" customHeight="1">
      <c r="A1168" s="178" t="s">
        <v>1030</v>
      </c>
      <c r="B1168" s="179">
        <v>0</v>
      </c>
      <c r="C1168" s="179">
        <v>0</v>
      </c>
      <c r="D1168" s="186"/>
    </row>
    <row r="1169" spans="1:4" s="183" customFormat="1" ht="18" customHeight="1">
      <c r="A1169" s="178" t="s">
        <v>1031</v>
      </c>
      <c r="B1169" s="179">
        <v>0</v>
      </c>
      <c r="C1169" s="179">
        <v>0</v>
      </c>
      <c r="D1169" s="186"/>
    </row>
    <row r="1170" spans="1:4" s="183" customFormat="1" ht="18" customHeight="1">
      <c r="A1170" s="178" t="s">
        <v>1032</v>
      </c>
      <c r="B1170" s="179">
        <v>141</v>
      </c>
      <c r="C1170" s="179">
        <v>0</v>
      </c>
      <c r="D1170" s="186"/>
    </row>
    <row r="1171" spans="1:4" s="183" customFormat="1" ht="18" customHeight="1">
      <c r="A1171" s="178" t="s">
        <v>1033</v>
      </c>
      <c r="B1171" s="179">
        <v>0</v>
      </c>
      <c r="C1171" s="179">
        <v>0</v>
      </c>
      <c r="D1171" s="186"/>
    </row>
    <row r="1172" spans="1:4" s="183" customFormat="1" ht="18" customHeight="1">
      <c r="A1172" s="178" t="s">
        <v>1034</v>
      </c>
      <c r="B1172" s="179">
        <v>0</v>
      </c>
      <c r="C1172" s="179">
        <v>1980</v>
      </c>
      <c r="D1172" s="186"/>
    </row>
    <row r="1173" spans="1:4" s="183" customFormat="1" ht="18" customHeight="1">
      <c r="A1173" s="178" t="s">
        <v>1035</v>
      </c>
      <c r="B1173" s="179">
        <v>0</v>
      </c>
      <c r="C1173" s="179">
        <v>0</v>
      </c>
      <c r="D1173" s="186"/>
    </row>
    <row r="1174" spans="1:4" s="183" customFormat="1" ht="18" customHeight="1">
      <c r="A1174" s="178" t="s">
        <v>1036</v>
      </c>
      <c r="B1174" s="179">
        <v>0</v>
      </c>
      <c r="C1174" s="179">
        <v>0</v>
      </c>
      <c r="D1174" s="186"/>
    </row>
    <row r="1175" spans="1:4" s="183" customFormat="1" ht="18" customHeight="1">
      <c r="A1175" s="178" t="s">
        <v>146</v>
      </c>
      <c r="B1175" s="179">
        <v>0</v>
      </c>
      <c r="C1175" s="179">
        <v>0</v>
      </c>
      <c r="D1175" s="186"/>
    </row>
    <row r="1176" spans="1:4" s="183" customFormat="1" ht="18" customHeight="1">
      <c r="A1176" s="178" t="s">
        <v>1037</v>
      </c>
      <c r="B1176" s="179">
        <v>3500</v>
      </c>
      <c r="C1176" s="179">
        <v>2489</v>
      </c>
      <c r="D1176" s="186"/>
    </row>
    <row r="1177" spans="1:4" s="183" customFormat="1" ht="18" customHeight="1">
      <c r="A1177" s="178" t="s">
        <v>1038</v>
      </c>
      <c r="B1177" s="179">
        <v>0</v>
      </c>
      <c r="C1177" s="179">
        <v>0</v>
      </c>
      <c r="D1177" s="186"/>
    </row>
    <row r="1178" spans="1:4" s="183" customFormat="1" ht="18" customHeight="1">
      <c r="A1178" s="178" t="s">
        <v>1039</v>
      </c>
      <c r="B1178" s="179">
        <v>0</v>
      </c>
      <c r="C1178" s="179">
        <v>0</v>
      </c>
      <c r="D1178" s="186"/>
    </row>
    <row r="1179" spans="1:4" s="183" customFormat="1" ht="18" customHeight="1">
      <c r="A1179" s="178" t="s">
        <v>1040</v>
      </c>
      <c r="B1179" s="179">
        <v>0</v>
      </c>
      <c r="C1179" s="179">
        <v>0</v>
      </c>
      <c r="D1179" s="186"/>
    </row>
    <row r="1180" spans="1:4" s="183" customFormat="1" ht="18" customHeight="1">
      <c r="A1180" s="178" t="s">
        <v>1041</v>
      </c>
      <c r="B1180" s="179">
        <v>0</v>
      </c>
      <c r="C1180" s="179">
        <v>0</v>
      </c>
      <c r="D1180" s="186"/>
    </row>
    <row r="1181" spans="1:4" s="183" customFormat="1" ht="18" customHeight="1">
      <c r="A1181" s="178" t="s">
        <v>1042</v>
      </c>
      <c r="B1181" s="179">
        <v>0</v>
      </c>
      <c r="C1181" s="179">
        <v>0</v>
      </c>
      <c r="D1181" s="186"/>
    </row>
    <row r="1182" spans="1:4" s="183" customFormat="1" ht="18" customHeight="1">
      <c r="A1182" s="178" t="s">
        <v>1043</v>
      </c>
      <c r="B1182" s="179">
        <v>0</v>
      </c>
      <c r="C1182" s="179">
        <v>0</v>
      </c>
      <c r="D1182" s="186"/>
    </row>
    <row r="1183" spans="1:4" s="183" customFormat="1" ht="18" customHeight="1">
      <c r="A1183" s="178" t="s">
        <v>1044</v>
      </c>
      <c r="B1183" s="179">
        <v>0</v>
      </c>
      <c r="C1183" s="179">
        <v>0</v>
      </c>
      <c r="D1183" s="186"/>
    </row>
    <row r="1184" spans="1:4" s="183" customFormat="1" ht="18" customHeight="1">
      <c r="A1184" s="178" t="s">
        <v>1045</v>
      </c>
      <c r="B1184" s="179">
        <v>0</v>
      </c>
      <c r="C1184" s="179">
        <v>0</v>
      </c>
      <c r="D1184" s="186"/>
    </row>
    <row r="1185" spans="1:4" s="183" customFormat="1" ht="18" customHeight="1">
      <c r="A1185" s="178" t="s">
        <v>1046</v>
      </c>
      <c r="B1185" s="179">
        <v>0</v>
      </c>
      <c r="C1185" s="179">
        <v>0</v>
      </c>
      <c r="D1185" s="186"/>
    </row>
    <row r="1186" spans="1:4" s="183" customFormat="1" ht="18" customHeight="1">
      <c r="A1186" s="178" t="s">
        <v>1047</v>
      </c>
      <c r="B1186" s="179">
        <v>0</v>
      </c>
      <c r="C1186" s="179">
        <v>0</v>
      </c>
      <c r="D1186" s="186"/>
    </row>
    <row r="1187" spans="1:4" s="183" customFormat="1" ht="18" customHeight="1">
      <c r="A1187" s="178" t="s">
        <v>1048</v>
      </c>
      <c r="B1187" s="179">
        <v>0</v>
      </c>
      <c r="C1187" s="179">
        <v>0</v>
      </c>
      <c r="D1187" s="186"/>
    </row>
    <row r="1188" spans="1:4" s="183" customFormat="1" ht="18" customHeight="1">
      <c r="A1188" s="178" t="s">
        <v>1049</v>
      </c>
      <c r="B1188" s="179">
        <v>0</v>
      </c>
      <c r="C1188" s="179">
        <v>0</v>
      </c>
      <c r="D1188" s="186"/>
    </row>
    <row r="1189" spans="1:4" s="183" customFormat="1" ht="18" customHeight="1">
      <c r="A1189" s="178" t="s">
        <v>1050</v>
      </c>
      <c r="B1189" s="179">
        <v>761</v>
      </c>
      <c r="C1189" s="179">
        <v>0</v>
      </c>
      <c r="D1189" s="186"/>
    </row>
    <row r="1190" spans="1:4" s="183" customFormat="1" ht="18" customHeight="1">
      <c r="A1190" s="178" t="s">
        <v>1051</v>
      </c>
      <c r="B1190" s="179">
        <v>0</v>
      </c>
      <c r="C1190" s="179">
        <v>0</v>
      </c>
      <c r="D1190" s="186"/>
    </row>
    <row r="1191" spans="1:4" s="183" customFormat="1" ht="18" customHeight="1">
      <c r="A1191" s="178" t="s">
        <v>1052</v>
      </c>
      <c r="B1191" s="179">
        <v>0</v>
      </c>
      <c r="C1191" s="179">
        <v>0</v>
      </c>
      <c r="D1191" s="186"/>
    </row>
    <row r="1192" spans="1:4" s="183" customFormat="1" ht="18" customHeight="1">
      <c r="A1192" s="178" t="s">
        <v>1053</v>
      </c>
      <c r="B1192" s="179">
        <v>0</v>
      </c>
      <c r="C1192" s="179">
        <v>0</v>
      </c>
      <c r="D1192" s="186"/>
    </row>
    <row r="1193" spans="1:4" s="183" customFormat="1" ht="18" customHeight="1">
      <c r="A1193" s="178" t="s">
        <v>1054</v>
      </c>
      <c r="B1193" s="179">
        <v>0</v>
      </c>
      <c r="C1193" s="179">
        <v>0</v>
      </c>
      <c r="D1193" s="186"/>
    </row>
    <row r="1194" spans="1:4" s="183" customFormat="1" ht="18" customHeight="1">
      <c r="A1194" s="178" t="s">
        <v>1055</v>
      </c>
      <c r="B1194" s="179">
        <v>0</v>
      </c>
      <c r="C1194" s="179">
        <v>0</v>
      </c>
      <c r="D1194" s="186"/>
    </row>
    <row r="1195" spans="1:4" s="183" customFormat="1" ht="18" customHeight="1">
      <c r="A1195" s="178" t="s">
        <v>1056</v>
      </c>
      <c r="B1195" s="179">
        <v>0</v>
      </c>
      <c r="C1195" s="179">
        <v>0</v>
      </c>
      <c r="D1195" s="186"/>
    </row>
    <row r="1196" spans="1:4" s="183" customFormat="1" ht="18" customHeight="1">
      <c r="A1196" s="178" t="s">
        <v>1057</v>
      </c>
      <c r="B1196" s="179">
        <v>0</v>
      </c>
      <c r="C1196" s="179">
        <v>0</v>
      </c>
      <c r="D1196" s="186"/>
    </row>
    <row r="1197" spans="1:4" s="183" customFormat="1" ht="18" customHeight="1">
      <c r="A1197" s="178" t="s">
        <v>1058</v>
      </c>
      <c r="B1197" s="179">
        <v>0</v>
      </c>
      <c r="C1197" s="179">
        <v>0</v>
      </c>
      <c r="D1197" s="186"/>
    </row>
    <row r="1198" spans="1:4" s="183" customFormat="1" ht="18" customHeight="1">
      <c r="A1198" s="178" t="s">
        <v>1059</v>
      </c>
      <c r="B1198" s="179">
        <v>0</v>
      </c>
      <c r="C1198" s="179">
        <v>0</v>
      </c>
      <c r="D1198" s="186"/>
    </row>
    <row r="1199" spans="1:4" s="183" customFormat="1" ht="18" customHeight="1">
      <c r="A1199" s="178" t="s">
        <v>1060</v>
      </c>
      <c r="B1199" s="179">
        <v>0</v>
      </c>
      <c r="C1199" s="179">
        <v>0</v>
      </c>
      <c r="D1199" s="186"/>
    </row>
    <row r="1200" spans="1:4" s="183" customFormat="1" ht="18" customHeight="1">
      <c r="A1200" s="178" t="s">
        <v>1061</v>
      </c>
      <c r="B1200" s="179">
        <v>761</v>
      </c>
      <c r="C1200" s="179">
        <v>0</v>
      </c>
      <c r="D1200" s="186"/>
    </row>
    <row r="1201" spans="1:4" s="183" customFormat="1" ht="18" customHeight="1">
      <c r="A1201" s="178" t="s">
        <v>1062</v>
      </c>
      <c r="B1201" s="179">
        <v>0</v>
      </c>
      <c r="C1201" s="179">
        <v>0</v>
      </c>
      <c r="D1201" s="186"/>
    </row>
    <row r="1202" spans="1:4" s="183" customFormat="1" ht="18" customHeight="1">
      <c r="A1202" s="176" t="s">
        <v>1063</v>
      </c>
      <c r="B1202" s="177">
        <v>2717</v>
      </c>
      <c r="C1202" s="177">
        <v>1668</v>
      </c>
      <c r="D1202" s="186"/>
    </row>
    <row r="1203" spans="1:4" s="183" customFormat="1" ht="18" customHeight="1">
      <c r="A1203" s="178" t="s">
        <v>1064</v>
      </c>
      <c r="B1203" s="179">
        <v>546</v>
      </c>
      <c r="C1203" s="179">
        <v>1668</v>
      </c>
      <c r="D1203" s="186"/>
    </row>
    <row r="1204" spans="1:4" s="183" customFormat="1" ht="18" customHeight="1">
      <c r="A1204" s="178" t="s">
        <v>137</v>
      </c>
      <c r="B1204" s="179">
        <v>210</v>
      </c>
      <c r="C1204" s="179">
        <v>0</v>
      </c>
      <c r="D1204" s="186"/>
    </row>
    <row r="1205" spans="1:4" s="183" customFormat="1" ht="18" customHeight="1">
      <c r="A1205" s="178" t="s">
        <v>138</v>
      </c>
      <c r="B1205" s="179">
        <v>150</v>
      </c>
      <c r="C1205" s="179">
        <v>0</v>
      </c>
      <c r="D1205" s="186"/>
    </row>
    <row r="1206" spans="1:4" s="183" customFormat="1" ht="18" customHeight="1">
      <c r="A1206" s="178" t="s">
        <v>139</v>
      </c>
      <c r="B1206" s="179">
        <v>0</v>
      </c>
      <c r="C1206" s="179">
        <v>0</v>
      </c>
      <c r="D1206" s="186"/>
    </row>
    <row r="1207" spans="1:4" s="183" customFormat="1" ht="18" customHeight="1">
      <c r="A1207" s="178" t="s">
        <v>1065</v>
      </c>
      <c r="B1207" s="179">
        <v>0</v>
      </c>
      <c r="C1207" s="179">
        <v>0</v>
      </c>
      <c r="D1207" s="186"/>
    </row>
    <row r="1208" spans="1:4" s="183" customFormat="1" ht="18" customHeight="1">
      <c r="A1208" s="178" t="s">
        <v>1066</v>
      </c>
      <c r="B1208" s="179">
        <v>0</v>
      </c>
      <c r="C1208" s="179">
        <v>0</v>
      </c>
      <c r="D1208" s="186"/>
    </row>
    <row r="1209" spans="1:4" s="183" customFormat="1" ht="18" customHeight="1">
      <c r="A1209" s="178" t="s">
        <v>1067</v>
      </c>
      <c r="B1209" s="179">
        <v>115</v>
      </c>
      <c r="C1209" s="179">
        <v>0</v>
      </c>
      <c r="D1209" s="186"/>
    </row>
    <row r="1210" spans="1:4" s="183" customFormat="1" ht="18" customHeight="1">
      <c r="A1210" s="178" t="s">
        <v>1068</v>
      </c>
      <c r="B1210" s="179">
        <v>0</v>
      </c>
      <c r="C1210" s="179">
        <v>0</v>
      </c>
      <c r="D1210" s="186"/>
    </row>
    <row r="1211" spans="1:4" s="183" customFormat="1" ht="18" customHeight="1">
      <c r="A1211" s="178" t="s">
        <v>1069</v>
      </c>
      <c r="B1211" s="179">
        <v>0</v>
      </c>
      <c r="C1211" s="179">
        <v>0</v>
      </c>
      <c r="D1211" s="186"/>
    </row>
    <row r="1212" spans="1:4" s="183" customFormat="1" ht="18" customHeight="1">
      <c r="A1212" s="178" t="s">
        <v>1070</v>
      </c>
      <c r="B1212" s="179">
        <v>6</v>
      </c>
      <c r="C1212" s="179">
        <v>0</v>
      </c>
      <c r="D1212" s="186"/>
    </row>
    <row r="1213" spans="1:4" s="183" customFormat="1" ht="18" customHeight="1">
      <c r="A1213" s="178" t="s">
        <v>146</v>
      </c>
      <c r="B1213" s="179">
        <v>0</v>
      </c>
      <c r="C1213" s="179">
        <v>0</v>
      </c>
      <c r="D1213" s="186"/>
    </row>
    <row r="1214" spans="1:4" s="183" customFormat="1" ht="18" customHeight="1">
      <c r="A1214" s="178" t="s">
        <v>1071</v>
      </c>
      <c r="B1214" s="179">
        <v>65</v>
      </c>
      <c r="C1214" s="179">
        <v>1668</v>
      </c>
      <c r="D1214" s="186"/>
    </row>
    <row r="1215" spans="1:4" s="183" customFormat="1" ht="18" customHeight="1">
      <c r="A1215" s="178" t="s">
        <v>1072</v>
      </c>
      <c r="B1215" s="179">
        <v>1321</v>
      </c>
      <c r="C1215" s="179">
        <v>0</v>
      </c>
      <c r="D1215" s="186"/>
    </row>
    <row r="1216" spans="1:4" s="183" customFormat="1" ht="18" customHeight="1">
      <c r="A1216" s="178" t="s">
        <v>137</v>
      </c>
      <c r="B1216" s="179">
        <v>0</v>
      </c>
      <c r="C1216" s="179">
        <v>0</v>
      </c>
      <c r="D1216" s="186"/>
    </row>
    <row r="1217" spans="1:4" s="183" customFormat="1" ht="18" customHeight="1">
      <c r="A1217" s="178" t="s">
        <v>138</v>
      </c>
      <c r="B1217" s="179">
        <v>130</v>
      </c>
      <c r="C1217" s="179">
        <v>0</v>
      </c>
      <c r="D1217" s="186"/>
    </row>
    <row r="1218" spans="1:4" s="183" customFormat="1" ht="18" customHeight="1">
      <c r="A1218" s="178" t="s">
        <v>139</v>
      </c>
      <c r="B1218" s="179">
        <v>0</v>
      </c>
      <c r="C1218" s="179">
        <v>0</v>
      </c>
      <c r="D1218" s="186"/>
    </row>
    <row r="1219" spans="1:4" s="183" customFormat="1" ht="18" customHeight="1">
      <c r="A1219" s="178" t="s">
        <v>1073</v>
      </c>
      <c r="B1219" s="179">
        <v>263</v>
      </c>
      <c r="C1219" s="179">
        <v>0</v>
      </c>
      <c r="D1219" s="186"/>
    </row>
    <row r="1220" spans="1:4" s="183" customFormat="1" ht="18" customHeight="1">
      <c r="A1220" s="178" t="s">
        <v>1074</v>
      </c>
      <c r="B1220" s="179">
        <v>928</v>
      </c>
      <c r="C1220" s="179">
        <v>0</v>
      </c>
      <c r="D1220" s="186"/>
    </row>
    <row r="1221" spans="1:4" s="183" customFormat="1" ht="18" customHeight="1">
      <c r="A1221" s="178" t="s">
        <v>1075</v>
      </c>
      <c r="B1221" s="179">
        <v>0</v>
      </c>
      <c r="C1221" s="179">
        <v>0</v>
      </c>
      <c r="D1221" s="186"/>
    </row>
    <row r="1222" spans="1:4" s="183" customFormat="1" ht="18" customHeight="1">
      <c r="A1222" s="178" t="s">
        <v>137</v>
      </c>
      <c r="B1222" s="179">
        <v>0</v>
      </c>
      <c r="C1222" s="179">
        <v>0</v>
      </c>
      <c r="D1222" s="186"/>
    </row>
    <row r="1223" spans="1:4" s="183" customFormat="1" ht="18" customHeight="1">
      <c r="A1223" s="178" t="s">
        <v>138</v>
      </c>
      <c r="B1223" s="179">
        <v>0</v>
      </c>
      <c r="C1223" s="179">
        <v>0</v>
      </c>
      <c r="D1223" s="186"/>
    </row>
    <row r="1224" spans="1:4" s="183" customFormat="1" ht="18" customHeight="1">
      <c r="A1224" s="178" t="s">
        <v>139</v>
      </c>
      <c r="B1224" s="179">
        <v>0</v>
      </c>
      <c r="C1224" s="179">
        <v>0</v>
      </c>
      <c r="D1224" s="186"/>
    </row>
    <row r="1225" spans="1:4" s="183" customFormat="1" ht="18" customHeight="1">
      <c r="A1225" s="178" t="s">
        <v>1076</v>
      </c>
      <c r="B1225" s="179">
        <v>0</v>
      </c>
      <c r="C1225" s="179">
        <v>0</v>
      </c>
      <c r="D1225" s="186"/>
    </row>
    <row r="1226" spans="1:4" s="183" customFormat="1" ht="18" customHeight="1">
      <c r="A1226" s="178" t="s">
        <v>1077</v>
      </c>
      <c r="B1226" s="179">
        <v>0</v>
      </c>
      <c r="C1226" s="179">
        <v>0</v>
      </c>
      <c r="D1226" s="186"/>
    </row>
    <row r="1227" spans="1:4" s="183" customFormat="1" ht="18" customHeight="1">
      <c r="A1227" s="178" t="s">
        <v>1078</v>
      </c>
      <c r="B1227" s="179">
        <v>0</v>
      </c>
      <c r="C1227" s="179">
        <v>0</v>
      </c>
      <c r="D1227" s="186"/>
    </row>
    <row r="1228" spans="1:4" s="183" customFormat="1" ht="18" customHeight="1">
      <c r="A1228" s="178" t="s">
        <v>137</v>
      </c>
      <c r="B1228" s="179">
        <v>0</v>
      </c>
      <c r="C1228" s="179">
        <v>0</v>
      </c>
      <c r="D1228" s="186"/>
    </row>
    <row r="1229" spans="1:4" s="183" customFormat="1" ht="18" customHeight="1">
      <c r="A1229" s="178" t="s">
        <v>138</v>
      </c>
      <c r="B1229" s="179">
        <v>0</v>
      </c>
      <c r="C1229" s="179">
        <v>0</v>
      </c>
      <c r="D1229" s="186"/>
    </row>
    <row r="1230" spans="1:4" s="183" customFormat="1" ht="18" customHeight="1">
      <c r="A1230" s="178" t="s">
        <v>139</v>
      </c>
      <c r="B1230" s="179">
        <v>0</v>
      </c>
      <c r="C1230" s="179">
        <v>0</v>
      </c>
      <c r="D1230" s="186"/>
    </row>
    <row r="1231" spans="1:4" s="183" customFormat="1" ht="18" customHeight="1">
      <c r="A1231" s="178" t="s">
        <v>1079</v>
      </c>
      <c r="B1231" s="179">
        <v>0</v>
      </c>
      <c r="C1231" s="179">
        <v>0</v>
      </c>
      <c r="D1231" s="186"/>
    </row>
    <row r="1232" spans="1:4" s="183" customFormat="1" ht="18" customHeight="1">
      <c r="A1232" s="178" t="s">
        <v>1080</v>
      </c>
      <c r="B1232" s="179">
        <v>0</v>
      </c>
      <c r="C1232" s="179">
        <v>0</v>
      </c>
      <c r="D1232" s="186"/>
    </row>
    <row r="1233" spans="1:4" s="183" customFormat="1" ht="18" customHeight="1">
      <c r="A1233" s="178" t="s">
        <v>146</v>
      </c>
      <c r="B1233" s="179">
        <v>0</v>
      </c>
      <c r="C1233" s="179">
        <v>0</v>
      </c>
      <c r="D1233" s="186"/>
    </row>
    <row r="1234" spans="1:4" s="183" customFormat="1" ht="18" customHeight="1">
      <c r="A1234" s="178" t="s">
        <v>1081</v>
      </c>
      <c r="B1234" s="179">
        <v>0</v>
      </c>
      <c r="C1234" s="179">
        <v>0</v>
      </c>
      <c r="D1234" s="186"/>
    </row>
    <row r="1235" spans="1:4" s="183" customFormat="1" ht="18" customHeight="1">
      <c r="A1235" s="178" t="s">
        <v>1082</v>
      </c>
      <c r="B1235" s="179">
        <v>0</v>
      </c>
      <c r="C1235" s="179">
        <v>0</v>
      </c>
      <c r="D1235" s="186"/>
    </row>
    <row r="1236" spans="1:4" s="183" customFormat="1" ht="18" customHeight="1">
      <c r="A1236" s="178" t="s">
        <v>137</v>
      </c>
      <c r="B1236" s="179">
        <v>0</v>
      </c>
      <c r="C1236" s="179">
        <v>0</v>
      </c>
      <c r="D1236" s="186"/>
    </row>
    <row r="1237" spans="1:4" s="183" customFormat="1" ht="18" customHeight="1">
      <c r="A1237" s="178" t="s">
        <v>138</v>
      </c>
      <c r="B1237" s="179">
        <v>0</v>
      </c>
      <c r="C1237" s="179">
        <v>0</v>
      </c>
      <c r="D1237" s="186"/>
    </row>
    <row r="1238" spans="1:4" s="183" customFormat="1" ht="18" customHeight="1">
      <c r="A1238" s="178" t="s">
        <v>139</v>
      </c>
      <c r="B1238" s="179">
        <v>0</v>
      </c>
      <c r="C1238" s="179">
        <v>0</v>
      </c>
      <c r="D1238" s="186"/>
    </row>
    <row r="1239" spans="1:4" s="183" customFormat="1" ht="18" customHeight="1">
      <c r="A1239" s="178" t="s">
        <v>1083</v>
      </c>
      <c r="B1239" s="179">
        <v>0</v>
      </c>
      <c r="C1239" s="179">
        <v>0</v>
      </c>
      <c r="D1239" s="186"/>
    </row>
    <row r="1240" spans="1:4" s="183" customFormat="1" ht="18" customHeight="1">
      <c r="A1240" s="178" t="s">
        <v>1084</v>
      </c>
      <c r="B1240" s="179">
        <v>0</v>
      </c>
      <c r="C1240" s="179">
        <v>0</v>
      </c>
      <c r="D1240" s="186"/>
    </row>
    <row r="1241" spans="1:4" s="183" customFormat="1" ht="18" customHeight="1">
      <c r="A1241" s="178" t="s">
        <v>1085</v>
      </c>
      <c r="B1241" s="179">
        <v>0</v>
      </c>
      <c r="C1241" s="179">
        <v>0</v>
      </c>
      <c r="D1241" s="186"/>
    </row>
    <row r="1242" spans="1:4" s="183" customFormat="1" ht="18" customHeight="1">
      <c r="A1242" s="178" t="s">
        <v>1086</v>
      </c>
      <c r="B1242" s="179">
        <v>0</v>
      </c>
      <c r="C1242" s="179">
        <v>0</v>
      </c>
      <c r="D1242" s="186"/>
    </row>
    <row r="1243" spans="1:4" s="183" customFormat="1" ht="18" customHeight="1">
      <c r="A1243" s="178" t="s">
        <v>1087</v>
      </c>
      <c r="B1243" s="179">
        <v>0</v>
      </c>
      <c r="C1243" s="179">
        <v>0</v>
      </c>
      <c r="D1243" s="186"/>
    </row>
    <row r="1244" spans="1:4" s="183" customFormat="1" ht="18" customHeight="1">
      <c r="A1244" s="178" t="s">
        <v>1088</v>
      </c>
      <c r="B1244" s="179">
        <v>0</v>
      </c>
      <c r="C1244" s="179">
        <v>0</v>
      </c>
      <c r="D1244" s="186"/>
    </row>
    <row r="1245" spans="1:4" s="183" customFormat="1" ht="18" customHeight="1">
      <c r="A1245" s="178" t="s">
        <v>1089</v>
      </c>
      <c r="B1245" s="179">
        <v>0</v>
      </c>
      <c r="C1245" s="179">
        <v>0</v>
      </c>
      <c r="D1245" s="186"/>
    </row>
    <row r="1246" spans="1:4" s="183" customFormat="1" ht="18" customHeight="1">
      <c r="A1246" s="178" t="s">
        <v>1090</v>
      </c>
      <c r="B1246" s="179">
        <v>0</v>
      </c>
      <c r="C1246" s="179">
        <v>0</v>
      </c>
      <c r="D1246" s="186"/>
    </row>
    <row r="1247" spans="1:4" s="183" customFormat="1" ht="18" customHeight="1">
      <c r="A1247" s="178" t="s">
        <v>1091</v>
      </c>
      <c r="B1247" s="179">
        <v>0</v>
      </c>
      <c r="C1247" s="179">
        <v>0</v>
      </c>
      <c r="D1247" s="186"/>
    </row>
    <row r="1248" spans="1:4" s="183" customFormat="1" ht="18" customHeight="1">
      <c r="A1248" s="178" t="s">
        <v>1092</v>
      </c>
      <c r="B1248" s="179">
        <v>0</v>
      </c>
      <c r="C1248" s="179">
        <v>0</v>
      </c>
      <c r="D1248" s="186"/>
    </row>
    <row r="1249" spans="1:4" s="183" customFormat="1" ht="18" customHeight="1">
      <c r="A1249" s="178" t="s">
        <v>1093</v>
      </c>
      <c r="B1249" s="179">
        <v>0</v>
      </c>
      <c r="C1249" s="179">
        <v>0</v>
      </c>
      <c r="D1249" s="186"/>
    </row>
    <row r="1250" spans="1:4" s="183" customFormat="1" ht="18" customHeight="1">
      <c r="A1250" s="178" t="s">
        <v>1094</v>
      </c>
      <c r="B1250" s="179">
        <v>0</v>
      </c>
      <c r="C1250" s="179">
        <v>0</v>
      </c>
      <c r="D1250" s="186"/>
    </row>
    <row r="1251" spans="1:4" s="183" customFormat="1" ht="18" customHeight="1">
      <c r="A1251" s="178" t="s">
        <v>1095</v>
      </c>
      <c r="B1251" s="179">
        <v>0</v>
      </c>
      <c r="C1251" s="179">
        <v>0</v>
      </c>
      <c r="D1251" s="186"/>
    </row>
    <row r="1252" spans="1:4" s="183" customFormat="1" ht="18" customHeight="1">
      <c r="A1252" s="178" t="s">
        <v>1096</v>
      </c>
      <c r="B1252" s="179">
        <v>850</v>
      </c>
      <c r="C1252" s="179">
        <v>0</v>
      </c>
      <c r="D1252" s="186"/>
    </row>
    <row r="1253" spans="1:4" s="183" customFormat="1" ht="18" customHeight="1">
      <c r="A1253" s="178" t="s">
        <v>1097</v>
      </c>
      <c r="B1253" s="179">
        <v>600</v>
      </c>
      <c r="C1253" s="179">
        <v>0</v>
      </c>
      <c r="D1253" s="186"/>
    </row>
    <row r="1254" spans="1:4" s="183" customFormat="1" ht="18" customHeight="1">
      <c r="A1254" s="178" t="s">
        <v>1098</v>
      </c>
      <c r="B1254" s="179">
        <v>0</v>
      </c>
      <c r="C1254" s="179">
        <v>0</v>
      </c>
      <c r="D1254" s="186"/>
    </row>
    <row r="1255" spans="1:4" s="183" customFormat="1" ht="18" customHeight="1">
      <c r="A1255" s="178" t="s">
        <v>1099</v>
      </c>
      <c r="B1255" s="179">
        <v>250</v>
      </c>
      <c r="C1255" s="179">
        <v>0</v>
      </c>
      <c r="D1255" s="186"/>
    </row>
    <row r="1256" spans="1:4" s="183" customFormat="1" ht="18" customHeight="1">
      <c r="A1256" s="178" t="s">
        <v>1100</v>
      </c>
      <c r="B1256" s="179">
        <v>0</v>
      </c>
      <c r="C1256" s="179">
        <v>0</v>
      </c>
      <c r="D1256" s="186"/>
    </row>
    <row r="1257" spans="1:4" s="183" customFormat="1" ht="18" customHeight="1">
      <c r="A1257" s="178" t="s">
        <v>1101</v>
      </c>
      <c r="B1257" s="179">
        <v>0</v>
      </c>
      <c r="C1257" s="179">
        <v>0</v>
      </c>
      <c r="D1257" s="186"/>
    </row>
    <row r="1258" spans="1:4" s="183" customFormat="1" ht="18" customHeight="1">
      <c r="A1258" s="178" t="s">
        <v>1102</v>
      </c>
      <c r="B1258" s="179">
        <v>0</v>
      </c>
      <c r="C1258" s="179">
        <v>0</v>
      </c>
      <c r="D1258" s="186"/>
    </row>
    <row r="1259" spans="1:4" s="183" customFormat="1" ht="18" customHeight="1">
      <c r="A1259" s="176" t="s">
        <v>1103</v>
      </c>
      <c r="B1259" s="177">
        <v>0</v>
      </c>
      <c r="C1259" s="177">
        <v>5000</v>
      </c>
      <c r="D1259" s="186"/>
    </row>
    <row r="1260" spans="1:4" s="183" customFormat="1" ht="18" customHeight="1">
      <c r="A1260" s="176" t="s">
        <v>1104</v>
      </c>
      <c r="B1260" s="177">
        <v>6869</v>
      </c>
      <c r="C1260" s="177">
        <v>8172</v>
      </c>
      <c r="D1260" s="186"/>
    </row>
    <row r="1261" spans="1:4" s="183" customFormat="1" ht="18" customHeight="1">
      <c r="A1261" s="178" t="s">
        <v>1105</v>
      </c>
      <c r="B1261" s="179">
        <v>6869</v>
      </c>
      <c r="C1261" s="179">
        <v>8172</v>
      </c>
      <c r="D1261" s="186"/>
    </row>
    <row r="1262" spans="1:4" s="183" customFormat="1" ht="18" customHeight="1">
      <c r="A1262" s="178" t="s">
        <v>1106</v>
      </c>
      <c r="B1262" s="179">
        <v>6855</v>
      </c>
      <c r="C1262" s="179">
        <v>8172</v>
      </c>
      <c r="D1262" s="186"/>
    </row>
    <row r="1263" spans="1:4" s="183" customFormat="1" ht="18" customHeight="1">
      <c r="A1263" s="178" t="s">
        <v>1107</v>
      </c>
      <c r="B1263" s="179">
        <v>0</v>
      </c>
      <c r="C1263" s="179">
        <v>0</v>
      </c>
      <c r="D1263" s="186"/>
    </row>
    <row r="1264" spans="1:4" s="183" customFormat="1" ht="18" customHeight="1">
      <c r="A1264" s="178" t="s">
        <v>1108</v>
      </c>
      <c r="B1264" s="179">
        <v>0</v>
      </c>
      <c r="C1264" s="179">
        <v>0</v>
      </c>
      <c r="D1264" s="186"/>
    </row>
    <row r="1265" spans="1:4" s="183" customFormat="1" ht="18" customHeight="1">
      <c r="A1265" s="178" t="s">
        <v>1109</v>
      </c>
      <c r="B1265" s="179">
        <v>14</v>
      </c>
      <c r="C1265" s="179">
        <v>0</v>
      </c>
      <c r="D1265" s="186"/>
    </row>
    <row r="1266" spans="1:4" s="183" customFormat="1" ht="18" customHeight="1">
      <c r="A1266" s="176" t="s">
        <v>1110</v>
      </c>
      <c r="B1266" s="177">
        <v>0</v>
      </c>
      <c r="C1266" s="177">
        <v>0</v>
      </c>
      <c r="D1266" s="186"/>
    </row>
    <row r="1267" spans="1:4" s="183" customFormat="1" ht="18" customHeight="1">
      <c r="A1267" s="178" t="s">
        <v>1111</v>
      </c>
      <c r="B1267" s="179">
        <v>0</v>
      </c>
      <c r="C1267" s="179">
        <v>0</v>
      </c>
      <c r="D1267" s="188"/>
    </row>
    <row r="1268" spans="1:4" s="183" customFormat="1" ht="18" customHeight="1">
      <c r="A1268" s="176" t="s">
        <v>1112</v>
      </c>
      <c r="B1268" s="177">
        <v>0</v>
      </c>
      <c r="C1268" s="177">
        <v>16431</v>
      </c>
      <c r="D1268" s="186"/>
    </row>
    <row r="1269" spans="1:4" s="183" customFormat="1" ht="18" customHeight="1">
      <c r="A1269" s="178" t="s">
        <v>1113</v>
      </c>
      <c r="B1269" s="179">
        <v>0</v>
      </c>
      <c r="C1269" s="179">
        <v>0</v>
      </c>
      <c r="D1269" s="186"/>
    </row>
    <row r="1270" spans="1:4" s="183" customFormat="1" ht="18" customHeight="1">
      <c r="A1270" s="178" t="s">
        <v>965</v>
      </c>
      <c r="B1270" s="179">
        <v>0</v>
      </c>
      <c r="C1270" s="179">
        <v>16431</v>
      </c>
      <c r="D1270" s="186"/>
    </row>
    <row r="1271" spans="1:4" s="183" customFormat="1" ht="18" customHeight="1">
      <c r="A1271" s="178"/>
      <c r="B1271" s="179"/>
      <c r="C1271" s="179"/>
      <c r="D1271" s="186"/>
    </row>
    <row r="1272" spans="1:4" s="183" customFormat="1" ht="18" customHeight="1">
      <c r="A1272" s="178"/>
      <c r="B1272" s="179"/>
      <c r="C1272" s="179"/>
      <c r="D1272" s="186"/>
    </row>
    <row r="1273" spans="1:4" s="183" customFormat="1" ht="18" customHeight="1">
      <c r="A1273" s="189" t="s">
        <v>1114</v>
      </c>
      <c r="B1273" s="177">
        <v>501088</v>
      </c>
      <c r="C1273" s="177">
        <v>524995</v>
      </c>
      <c r="D1273" s="186"/>
    </row>
    <row r="1274" spans="1:4" s="183" customFormat="1" ht="18" customHeight="1">
      <c r="B1274" s="184"/>
      <c r="C1274" s="184"/>
    </row>
    <row r="1275" spans="1:4" s="183" customFormat="1" ht="18" customHeight="1">
      <c r="B1275" s="184"/>
      <c r="C1275" s="184"/>
    </row>
    <row r="1276" spans="1:4" s="183" customFormat="1" ht="18" customHeight="1">
      <c r="B1276" s="184"/>
      <c r="C1276" s="184"/>
    </row>
    <row r="1277" spans="1:4" s="183" customFormat="1" ht="18" customHeight="1">
      <c r="B1277" s="184"/>
      <c r="C1277" s="184"/>
    </row>
    <row r="1278" spans="1:4" s="183" customFormat="1" ht="18" customHeight="1">
      <c r="B1278" s="184"/>
      <c r="C1278" s="184"/>
    </row>
    <row r="1279" spans="1:4" s="183" customFormat="1" ht="18" customHeight="1">
      <c r="B1279" s="184"/>
      <c r="C1279" s="184"/>
    </row>
    <row r="1280" spans="1:4" s="183" customFormat="1" ht="18" customHeight="1">
      <c r="B1280" s="184"/>
      <c r="C1280" s="184"/>
    </row>
    <row r="1281" spans="2:3" s="183" customFormat="1" ht="18" customHeight="1">
      <c r="B1281" s="184"/>
      <c r="C1281" s="184"/>
    </row>
    <row r="1282" spans="2:3" s="183" customFormat="1" ht="18" customHeight="1">
      <c r="B1282" s="184"/>
      <c r="C1282" s="184"/>
    </row>
    <row r="1283" spans="2:3" s="183" customFormat="1" ht="18" customHeight="1">
      <c r="B1283" s="184"/>
      <c r="C1283" s="184"/>
    </row>
    <row r="1284" spans="2:3" s="183" customFormat="1" ht="18" customHeight="1">
      <c r="B1284" s="184"/>
      <c r="C1284" s="184"/>
    </row>
    <row r="1285" spans="2:3" s="183" customFormat="1" ht="18" customHeight="1">
      <c r="B1285" s="184"/>
      <c r="C1285" s="184"/>
    </row>
    <row r="1286" spans="2:3" s="183" customFormat="1" ht="18" customHeight="1">
      <c r="B1286" s="184"/>
      <c r="C1286" s="184"/>
    </row>
    <row r="1287" spans="2:3" s="183" customFormat="1" ht="18" customHeight="1">
      <c r="B1287" s="184"/>
      <c r="C1287" s="184"/>
    </row>
    <row r="1288" spans="2:3" s="183" customFormat="1" ht="18" customHeight="1">
      <c r="B1288" s="184"/>
      <c r="C1288" s="184"/>
    </row>
    <row r="1289" spans="2:3" s="183" customFormat="1" ht="18" customHeight="1">
      <c r="B1289" s="184"/>
      <c r="C1289" s="184"/>
    </row>
    <row r="1290" spans="2:3" s="183" customFormat="1" ht="18" customHeight="1">
      <c r="B1290" s="184"/>
      <c r="C1290" s="184"/>
    </row>
    <row r="1291" spans="2:3" s="183" customFormat="1" ht="18" customHeight="1">
      <c r="B1291" s="184"/>
      <c r="C1291" s="184"/>
    </row>
    <row r="1292" spans="2:3" s="183" customFormat="1" ht="18" customHeight="1">
      <c r="B1292" s="184"/>
      <c r="C1292" s="184"/>
    </row>
    <row r="1293" spans="2:3" s="183" customFormat="1" ht="18" customHeight="1">
      <c r="B1293" s="184"/>
      <c r="C1293" s="184"/>
    </row>
    <row r="1294" spans="2:3" s="183" customFormat="1" ht="18" customHeight="1">
      <c r="B1294" s="184"/>
      <c r="C1294" s="184"/>
    </row>
    <row r="1295" spans="2:3" s="183" customFormat="1" ht="18" customHeight="1">
      <c r="B1295" s="184"/>
      <c r="C1295" s="184"/>
    </row>
    <row r="1296" spans="2:3" s="183" customFormat="1" ht="18" customHeight="1">
      <c r="B1296" s="184"/>
      <c r="C1296" s="184"/>
    </row>
    <row r="1297" spans="2:3" s="183" customFormat="1" ht="18" customHeight="1">
      <c r="B1297" s="184"/>
      <c r="C1297" s="184"/>
    </row>
    <row r="1298" spans="2:3" s="183" customFormat="1" ht="18" customHeight="1">
      <c r="B1298" s="184"/>
      <c r="C1298" s="184"/>
    </row>
    <row r="1299" spans="2:3" s="183" customFormat="1" ht="18" customHeight="1">
      <c r="B1299" s="184"/>
      <c r="C1299" s="184"/>
    </row>
    <row r="1300" spans="2:3" s="183" customFormat="1" ht="18" customHeight="1">
      <c r="B1300" s="184"/>
      <c r="C1300" s="184"/>
    </row>
    <row r="1301" spans="2:3" s="183" customFormat="1" ht="18" customHeight="1">
      <c r="B1301" s="184"/>
      <c r="C1301" s="184"/>
    </row>
    <row r="1302" spans="2:3" s="183" customFormat="1" ht="18" customHeight="1">
      <c r="B1302" s="184"/>
      <c r="C1302" s="184"/>
    </row>
    <row r="1303" spans="2:3" s="183" customFormat="1" ht="18" customHeight="1">
      <c r="B1303" s="184"/>
      <c r="C1303" s="184"/>
    </row>
    <row r="1304" spans="2:3" s="183" customFormat="1" ht="18" customHeight="1">
      <c r="B1304" s="184"/>
      <c r="C1304" s="184"/>
    </row>
    <row r="1305" spans="2:3" s="183" customFormat="1" ht="18" customHeight="1">
      <c r="B1305" s="184"/>
      <c r="C1305" s="184"/>
    </row>
    <row r="1306" spans="2:3" s="183" customFormat="1" ht="18" customHeight="1">
      <c r="B1306" s="184"/>
      <c r="C1306" s="184"/>
    </row>
    <row r="1307" spans="2:3" s="183" customFormat="1" ht="18" customHeight="1">
      <c r="B1307" s="184"/>
      <c r="C1307" s="184"/>
    </row>
    <row r="1308" spans="2:3" s="183" customFormat="1" ht="18" customHeight="1">
      <c r="B1308" s="184"/>
      <c r="C1308" s="184"/>
    </row>
    <row r="1309" spans="2:3" s="183" customFormat="1" ht="18" customHeight="1">
      <c r="B1309" s="184"/>
      <c r="C1309" s="184"/>
    </row>
    <row r="1310" spans="2:3" s="183" customFormat="1" ht="18" customHeight="1">
      <c r="B1310" s="184"/>
      <c r="C1310" s="184"/>
    </row>
    <row r="1311" spans="2:3" s="183" customFormat="1" ht="18" customHeight="1">
      <c r="B1311" s="184"/>
      <c r="C1311" s="184"/>
    </row>
    <row r="1312" spans="2:3" s="183" customFormat="1" ht="18" customHeight="1">
      <c r="B1312" s="184"/>
      <c r="C1312" s="184"/>
    </row>
  </sheetData>
  <mergeCells count="1">
    <mergeCell ref="A1:D1"/>
  </mergeCells>
  <phoneticPr fontId="96" type="noConversion"/>
  <pageMargins left="0.75" right="0.75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J1312"/>
  <sheetViews>
    <sheetView zoomScale="110" zoomScaleNormal="110" workbookViewId="0">
      <selection activeCell="A20" sqref="A20"/>
    </sheetView>
  </sheetViews>
  <sheetFormatPr defaultColWidth="9" defaultRowHeight="18" customHeight="1"/>
  <cols>
    <col min="1" max="1" width="57.5" style="183" customWidth="1"/>
    <col min="2" max="2" width="13.75" style="184" customWidth="1"/>
    <col min="3" max="3" width="13.75" style="183" customWidth="1"/>
    <col min="4" max="16364" width="9" style="183"/>
    <col min="16365" max="16384" width="9" style="185"/>
  </cols>
  <sheetData>
    <row r="1" spans="1:3" s="182" customFormat="1" ht="30" customHeight="1">
      <c r="A1" s="229" t="s">
        <v>10</v>
      </c>
      <c r="B1" s="229"/>
      <c r="C1" s="229"/>
    </row>
    <row r="2" spans="1:3" s="183" customFormat="1" ht="18" customHeight="1">
      <c r="B2" s="184"/>
      <c r="C2" s="181" t="s">
        <v>46</v>
      </c>
    </row>
    <row r="3" spans="1:3" s="183" customFormat="1" ht="18" customHeight="1">
      <c r="A3" s="172" t="s">
        <v>1115</v>
      </c>
      <c r="B3" s="172" t="s">
        <v>79</v>
      </c>
      <c r="C3" s="172" t="s">
        <v>134</v>
      </c>
    </row>
    <row r="4" spans="1:3" s="183" customFormat="1" ht="18" customHeight="1">
      <c r="A4" s="176" t="s">
        <v>135</v>
      </c>
      <c r="B4" s="177">
        <v>57436</v>
      </c>
      <c r="C4" s="186"/>
    </row>
    <row r="5" spans="1:3" s="183" customFormat="1" ht="18" customHeight="1">
      <c r="A5" s="178" t="s">
        <v>136</v>
      </c>
      <c r="B5" s="179">
        <v>577</v>
      </c>
      <c r="C5" s="186"/>
    </row>
    <row r="6" spans="1:3" s="183" customFormat="1" ht="18" customHeight="1">
      <c r="A6" s="178" t="s">
        <v>137</v>
      </c>
      <c r="B6" s="179">
        <v>276</v>
      </c>
      <c r="C6" s="186"/>
    </row>
    <row r="7" spans="1:3" s="183" customFormat="1" ht="18" customHeight="1">
      <c r="A7" s="178" t="s">
        <v>138</v>
      </c>
      <c r="B7" s="179">
        <v>162</v>
      </c>
      <c r="C7" s="186"/>
    </row>
    <row r="8" spans="1:3" s="183" customFormat="1" ht="18" customHeight="1">
      <c r="A8" s="178" t="s">
        <v>139</v>
      </c>
      <c r="B8" s="179">
        <v>0</v>
      </c>
      <c r="C8" s="186"/>
    </row>
    <row r="9" spans="1:3" s="183" customFormat="1" ht="18" customHeight="1">
      <c r="A9" s="178" t="s">
        <v>140</v>
      </c>
      <c r="B9" s="179">
        <v>70</v>
      </c>
      <c r="C9" s="186"/>
    </row>
    <row r="10" spans="1:3" s="183" customFormat="1" ht="18" customHeight="1">
      <c r="A10" s="178" t="s">
        <v>141</v>
      </c>
      <c r="B10" s="179">
        <v>0</v>
      </c>
      <c r="C10" s="186"/>
    </row>
    <row r="11" spans="1:3" s="183" customFormat="1" ht="18" customHeight="1">
      <c r="A11" s="178" t="s">
        <v>142</v>
      </c>
      <c r="B11" s="179">
        <v>0</v>
      </c>
      <c r="C11" s="186"/>
    </row>
    <row r="12" spans="1:3" s="183" customFormat="1" ht="18" customHeight="1">
      <c r="A12" s="178" t="s">
        <v>143</v>
      </c>
      <c r="B12" s="179">
        <v>0</v>
      </c>
      <c r="C12" s="186"/>
    </row>
    <row r="13" spans="1:3" s="183" customFormat="1" ht="18" customHeight="1">
      <c r="A13" s="178" t="s">
        <v>144</v>
      </c>
      <c r="B13" s="179">
        <v>0</v>
      </c>
      <c r="C13" s="186"/>
    </row>
    <row r="14" spans="1:3" s="183" customFormat="1" ht="18" customHeight="1">
      <c r="A14" s="178" t="s">
        <v>145</v>
      </c>
      <c r="B14" s="179">
        <v>0</v>
      </c>
      <c r="C14" s="186"/>
    </row>
    <row r="15" spans="1:3" s="183" customFormat="1" ht="18" customHeight="1">
      <c r="A15" s="178" t="s">
        <v>146</v>
      </c>
      <c r="B15" s="179">
        <v>0</v>
      </c>
      <c r="C15" s="186"/>
    </row>
    <row r="16" spans="1:3" s="183" customFormat="1" ht="18" customHeight="1">
      <c r="A16" s="178" t="s">
        <v>147</v>
      </c>
      <c r="B16" s="179">
        <v>69</v>
      </c>
      <c r="C16" s="186"/>
    </row>
    <row r="17" spans="1:3" s="183" customFormat="1" ht="18" customHeight="1">
      <c r="A17" s="178" t="s">
        <v>148</v>
      </c>
      <c r="B17" s="179">
        <v>723</v>
      </c>
      <c r="C17" s="186"/>
    </row>
    <row r="18" spans="1:3" s="183" customFormat="1" ht="18" customHeight="1">
      <c r="A18" s="178" t="s">
        <v>137</v>
      </c>
      <c r="B18" s="179">
        <v>360</v>
      </c>
      <c r="C18" s="186"/>
    </row>
    <row r="19" spans="1:3" s="183" customFormat="1" ht="18" customHeight="1">
      <c r="A19" s="178" t="s">
        <v>138</v>
      </c>
      <c r="B19" s="179">
        <v>150</v>
      </c>
      <c r="C19" s="186"/>
    </row>
    <row r="20" spans="1:3" s="183" customFormat="1" ht="18" customHeight="1">
      <c r="A20" s="178" t="s">
        <v>139</v>
      </c>
      <c r="B20" s="179">
        <v>0</v>
      </c>
      <c r="C20" s="186"/>
    </row>
    <row r="21" spans="1:3" s="183" customFormat="1" ht="18" customHeight="1">
      <c r="A21" s="178" t="s">
        <v>149</v>
      </c>
      <c r="B21" s="179">
        <v>0</v>
      </c>
      <c r="C21" s="186"/>
    </row>
    <row r="22" spans="1:3" s="183" customFormat="1" ht="18" customHeight="1">
      <c r="A22" s="178" t="s">
        <v>150</v>
      </c>
      <c r="B22" s="179">
        <v>0</v>
      </c>
      <c r="C22" s="186"/>
    </row>
    <row r="23" spans="1:3" s="183" customFormat="1" ht="18" customHeight="1">
      <c r="A23" s="178" t="s">
        <v>151</v>
      </c>
      <c r="B23" s="179">
        <v>0</v>
      </c>
      <c r="C23" s="186"/>
    </row>
    <row r="24" spans="1:3" s="183" customFormat="1" ht="18" customHeight="1">
      <c r="A24" s="178" t="s">
        <v>146</v>
      </c>
      <c r="B24" s="179">
        <v>0</v>
      </c>
      <c r="C24" s="186"/>
    </row>
    <row r="25" spans="1:3" s="183" customFormat="1" ht="18" customHeight="1">
      <c r="A25" s="178" t="s">
        <v>152</v>
      </c>
      <c r="B25" s="179">
        <v>213</v>
      </c>
      <c r="C25" s="186"/>
    </row>
    <row r="26" spans="1:3" s="183" customFormat="1" ht="18" customHeight="1">
      <c r="A26" s="178" t="s">
        <v>153</v>
      </c>
      <c r="B26" s="179">
        <v>30545</v>
      </c>
      <c r="C26" s="186"/>
    </row>
    <row r="27" spans="1:3" s="183" customFormat="1" ht="18" customHeight="1">
      <c r="A27" s="178" t="s">
        <v>137</v>
      </c>
      <c r="B27" s="179">
        <v>20510</v>
      </c>
      <c r="C27" s="186"/>
    </row>
    <row r="28" spans="1:3" s="183" customFormat="1" ht="18" customHeight="1">
      <c r="A28" s="178" t="s">
        <v>138</v>
      </c>
      <c r="B28" s="179">
        <v>9700</v>
      </c>
      <c r="C28" s="186"/>
    </row>
    <row r="29" spans="1:3" s="183" customFormat="1" ht="18" customHeight="1">
      <c r="A29" s="178" t="s">
        <v>139</v>
      </c>
      <c r="B29" s="179">
        <v>0</v>
      </c>
      <c r="C29" s="186"/>
    </row>
    <row r="30" spans="1:3" s="183" customFormat="1" ht="18" customHeight="1">
      <c r="A30" s="178" t="s">
        <v>154</v>
      </c>
      <c r="B30" s="179">
        <v>0</v>
      </c>
      <c r="C30" s="186"/>
    </row>
    <row r="31" spans="1:3" s="183" customFormat="1" ht="18" customHeight="1">
      <c r="A31" s="178" t="s">
        <v>155</v>
      </c>
      <c r="B31" s="179">
        <v>0</v>
      </c>
      <c r="C31" s="186"/>
    </row>
    <row r="32" spans="1:3" s="183" customFormat="1" ht="18" customHeight="1">
      <c r="A32" s="178" t="s">
        <v>156</v>
      </c>
      <c r="B32" s="179">
        <v>0</v>
      </c>
      <c r="C32" s="186"/>
    </row>
    <row r="33" spans="1:3" s="183" customFormat="1" ht="18" customHeight="1">
      <c r="A33" s="178" t="s">
        <v>157</v>
      </c>
      <c r="B33" s="179">
        <v>0</v>
      </c>
      <c r="C33" s="186"/>
    </row>
    <row r="34" spans="1:3" s="183" customFormat="1" ht="18" customHeight="1">
      <c r="A34" s="178" t="s">
        <v>158</v>
      </c>
      <c r="B34" s="179">
        <v>0</v>
      </c>
      <c r="C34" s="186"/>
    </row>
    <row r="35" spans="1:3" s="183" customFormat="1" ht="18" customHeight="1">
      <c r="A35" s="178" t="s">
        <v>146</v>
      </c>
      <c r="B35" s="179">
        <v>0</v>
      </c>
      <c r="C35" s="186"/>
    </row>
    <row r="36" spans="1:3" s="183" customFormat="1" ht="18" customHeight="1">
      <c r="A36" s="178" t="s">
        <v>159</v>
      </c>
      <c r="B36" s="179">
        <v>335</v>
      </c>
      <c r="C36" s="186"/>
    </row>
    <row r="37" spans="1:3" s="183" customFormat="1" ht="18" customHeight="1">
      <c r="A37" s="178" t="s">
        <v>160</v>
      </c>
      <c r="B37" s="179">
        <v>1161</v>
      </c>
      <c r="C37" s="186"/>
    </row>
    <row r="38" spans="1:3" s="183" customFormat="1" ht="18" customHeight="1">
      <c r="A38" s="178" t="s">
        <v>137</v>
      </c>
      <c r="B38" s="179">
        <v>500</v>
      </c>
      <c r="C38" s="186"/>
    </row>
    <row r="39" spans="1:3" s="183" customFormat="1" ht="18" customHeight="1">
      <c r="A39" s="178" t="s">
        <v>138</v>
      </c>
      <c r="B39" s="179">
        <v>200</v>
      </c>
      <c r="C39" s="186"/>
    </row>
    <row r="40" spans="1:3" s="183" customFormat="1" ht="18" customHeight="1">
      <c r="A40" s="178" t="s">
        <v>139</v>
      </c>
      <c r="B40" s="179">
        <v>0</v>
      </c>
      <c r="C40" s="186"/>
    </row>
    <row r="41" spans="1:3" s="183" customFormat="1" ht="18" customHeight="1">
      <c r="A41" s="178" t="s">
        <v>161</v>
      </c>
      <c r="B41" s="179">
        <v>0</v>
      </c>
      <c r="C41" s="186"/>
    </row>
    <row r="42" spans="1:3" s="183" customFormat="1" ht="18" customHeight="1">
      <c r="A42" s="178" t="s">
        <v>162</v>
      </c>
      <c r="B42" s="179">
        <v>0</v>
      </c>
      <c r="C42" s="186"/>
    </row>
    <row r="43" spans="1:3" s="183" customFormat="1" ht="18" customHeight="1">
      <c r="A43" s="178" t="s">
        <v>163</v>
      </c>
      <c r="B43" s="179">
        <v>0</v>
      </c>
      <c r="C43" s="186"/>
    </row>
    <row r="44" spans="1:3" s="183" customFormat="1" ht="18" customHeight="1">
      <c r="A44" s="178" t="s">
        <v>164</v>
      </c>
      <c r="B44" s="179">
        <v>0</v>
      </c>
      <c r="C44" s="186"/>
    </row>
    <row r="45" spans="1:3" s="183" customFormat="1" ht="18" customHeight="1">
      <c r="A45" s="178" t="s">
        <v>165</v>
      </c>
      <c r="B45" s="179">
        <v>0</v>
      </c>
      <c r="C45" s="186"/>
    </row>
    <row r="46" spans="1:3" s="183" customFormat="1" ht="18" customHeight="1">
      <c r="A46" s="178" t="s">
        <v>146</v>
      </c>
      <c r="B46" s="179">
        <v>0</v>
      </c>
      <c r="C46" s="186"/>
    </row>
    <row r="47" spans="1:3" s="183" customFormat="1" ht="18" customHeight="1">
      <c r="A47" s="178" t="s">
        <v>166</v>
      </c>
      <c r="B47" s="179">
        <v>461</v>
      </c>
      <c r="C47" s="186"/>
    </row>
    <row r="48" spans="1:3" s="183" customFormat="1" ht="18" customHeight="1">
      <c r="A48" s="178" t="s">
        <v>167</v>
      </c>
      <c r="B48" s="179">
        <v>308</v>
      </c>
      <c r="C48" s="186"/>
    </row>
    <row r="49" spans="1:3" s="183" customFormat="1" ht="18" customHeight="1">
      <c r="A49" s="178" t="s">
        <v>137</v>
      </c>
      <c r="B49" s="179">
        <v>120</v>
      </c>
      <c r="C49" s="186"/>
    </row>
    <row r="50" spans="1:3" s="183" customFormat="1" ht="18" customHeight="1">
      <c r="A50" s="178" t="s">
        <v>138</v>
      </c>
      <c r="B50" s="179">
        <v>60</v>
      </c>
      <c r="C50" s="186"/>
    </row>
    <row r="51" spans="1:3" s="183" customFormat="1" ht="18" customHeight="1">
      <c r="A51" s="178" t="s">
        <v>139</v>
      </c>
      <c r="B51" s="179">
        <v>0</v>
      </c>
      <c r="C51" s="186"/>
    </row>
    <row r="52" spans="1:3" s="183" customFormat="1" ht="18" customHeight="1">
      <c r="A52" s="178" t="s">
        <v>168</v>
      </c>
      <c r="B52" s="179">
        <v>0</v>
      </c>
      <c r="C52" s="186"/>
    </row>
    <row r="53" spans="1:3" s="183" customFormat="1" ht="18" customHeight="1">
      <c r="A53" s="178" t="s">
        <v>169</v>
      </c>
      <c r="B53" s="179">
        <v>0</v>
      </c>
      <c r="C53" s="186"/>
    </row>
    <row r="54" spans="1:3" s="183" customFormat="1" ht="18" customHeight="1">
      <c r="A54" s="178" t="s">
        <v>170</v>
      </c>
      <c r="B54" s="179">
        <v>0</v>
      </c>
      <c r="C54" s="186"/>
    </row>
    <row r="55" spans="1:3" s="183" customFormat="1" ht="18" customHeight="1">
      <c r="A55" s="178" t="s">
        <v>171</v>
      </c>
      <c r="B55" s="179">
        <v>0</v>
      </c>
      <c r="C55" s="186"/>
    </row>
    <row r="56" spans="1:3" s="183" customFormat="1" ht="18" customHeight="1">
      <c r="A56" s="178" t="s">
        <v>172</v>
      </c>
      <c r="B56" s="179">
        <v>0</v>
      </c>
      <c r="C56" s="186"/>
    </row>
    <row r="57" spans="1:3" s="183" customFormat="1" ht="18" customHeight="1">
      <c r="A57" s="178" t="s">
        <v>146</v>
      </c>
      <c r="B57" s="179">
        <v>0</v>
      </c>
      <c r="C57" s="186"/>
    </row>
    <row r="58" spans="1:3" s="183" customFormat="1" ht="18" customHeight="1">
      <c r="A58" s="178" t="s">
        <v>173</v>
      </c>
      <c r="B58" s="179">
        <v>128</v>
      </c>
      <c r="C58" s="186"/>
    </row>
    <row r="59" spans="1:3" s="183" customFormat="1" ht="18" customHeight="1">
      <c r="A59" s="178" t="s">
        <v>174</v>
      </c>
      <c r="B59" s="179">
        <v>1914</v>
      </c>
      <c r="C59" s="186"/>
    </row>
    <row r="60" spans="1:3" s="183" customFormat="1" ht="18" customHeight="1">
      <c r="A60" s="178" t="s">
        <v>137</v>
      </c>
      <c r="B60" s="179">
        <v>1120</v>
      </c>
      <c r="C60" s="186"/>
    </row>
    <row r="61" spans="1:3" s="183" customFormat="1" ht="18" customHeight="1">
      <c r="A61" s="178" t="s">
        <v>138</v>
      </c>
      <c r="B61" s="179">
        <v>600</v>
      </c>
      <c r="C61" s="186"/>
    </row>
    <row r="62" spans="1:3" s="183" customFormat="1" ht="18" customHeight="1">
      <c r="A62" s="178" t="s">
        <v>139</v>
      </c>
      <c r="B62" s="179">
        <v>20</v>
      </c>
      <c r="C62" s="186"/>
    </row>
    <row r="63" spans="1:3" s="183" customFormat="1" ht="18" customHeight="1">
      <c r="A63" s="178" t="s">
        <v>175</v>
      </c>
      <c r="B63" s="179">
        <v>0</v>
      </c>
      <c r="C63" s="186"/>
    </row>
    <row r="64" spans="1:3" s="183" customFormat="1" ht="18" customHeight="1">
      <c r="A64" s="178" t="s">
        <v>176</v>
      </c>
      <c r="B64" s="179">
        <v>30</v>
      </c>
      <c r="C64" s="186"/>
    </row>
    <row r="65" spans="1:3" s="183" customFormat="1" ht="18" customHeight="1">
      <c r="A65" s="178" t="s">
        <v>177</v>
      </c>
      <c r="B65" s="179">
        <v>5</v>
      </c>
      <c r="C65" s="186"/>
    </row>
    <row r="66" spans="1:3" s="183" customFormat="1" ht="18" customHeight="1">
      <c r="A66" s="178" t="s">
        <v>178</v>
      </c>
      <c r="B66" s="179">
        <v>40</v>
      </c>
      <c r="C66" s="186"/>
    </row>
    <row r="67" spans="1:3" s="183" customFormat="1" ht="18" customHeight="1">
      <c r="A67" s="178" t="s">
        <v>179</v>
      </c>
      <c r="B67" s="179">
        <v>0</v>
      </c>
      <c r="C67" s="186"/>
    </row>
    <row r="68" spans="1:3" s="183" customFormat="1" ht="18" customHeight="1">
      <c r="A68" s="178" t="s">
        <v>146</v>
      </c>
      <c r="B68" s="179">
        <v>0</v>
      </c>
      <c r="C68" s="186"/>
    </row>
    <row r="69" spans="1:3" s="183" customFormat="1" ht="18" customHeight="1">
      <c r="A69" s="178" t="s">
        <v>180</v>
      </c>
      <c r="B69" s="179">
        <v>99</v>
      </c>
      <c r="C69" s="186"/>
    </row>
    <row r="70" spans="1:3" s="183" customFormat="1" ht="18" customHeight="1">
      <c r="A70" s="178" t="s">
        <v>181</v>
      </c>
      <c r="B70" s="179">
        <v>3500</v>
      </c>
      <c r="C70" s="186"/>
    </row>
    <row r="71" spans="1:3" s="183" customFormat="1" ht="18" customHeight="1">
      <c r="A71" s="178" t="s">
        <v>137</v>
      </c>
      <c r="B71" s="179">
        <v>0</v>
      </c>
      <c r="C71" s="186"/>
    </row>
    <row r="72" spans="1:3" s="183" customFormat="1" ht="18" customHeight="1">
      <c r="A72" s="178" t="s">
        <v>138</v>
      </c>
      <c r="B72" s="179">
        <v>0</v>
      </c>
      <c r="C72" s="186"/>
    </row>
    <row r="73" spans="1:3" s="183" customFormat="1" ht="18" customHeight="1">
      <c r="A73" s="178" t="s">
        <v>139</v>
      </c>
      <c r="B73" s="179">
        <v>0</v>
      </c>
      <c r="C73" s="186"/>
    </row>
    <row r="74" spans="1:3" s="183" customFormat="1" ht="18" customHeight="1">
      <c r="A74" s="178" t="s">
        <v>182</v>
      </c>
      <c r="B74" s="179">
        <v>0</v>
      </c>
      <c r="C74" s="186"/>
    </row>
    <row r="75" spans="1:3" s="183" customFormat="1" ht="18" customHeight="1">
      <c r="A75" s="178" t="s">
        <v>183</v>
      </c>
      <c r="B75" s="179">
        <v>0</v>
      </c>
      <c r="C75" s="186"/>
    </row>
    <row r="76" spans="1:3" s="183" customFormat="1" ht="18" customHeight="1">
      <c r="A76" s="178" t="s">
        <v>184</v>
      </c>
      <c r="B76" s="179">
        <v>0</v>
      </c>
      <c r="C76" s="186"/>
    </row>
    <row r="77" spans="1:3" s="183" customFormat="1" ht="18" customHeight="1">
      <c r="A77" s="178" t="s">
        <v>185</v>
      </c>
      <c r="B77" s="179">
        <v>0</v>
      </c>
      <c r="C77" s="186"/>
    </row>
    <row r="78" spans="1:3" s="183" customFormat="1" ht="18" customHeight="1">
      <c r="A78" s="178" t="s">
        <v>186</v>
      </c>
      <c r="B78" s="179">
        <v>0</v>
      </c>
      <c r="C78" s="186"/>
    </row>
    <row r="79" spans="1:3" s="183" customFormat="1" ht="18" customHeight="1">
      <c r="A79" s="178" t="s">
        <v>178</v>
      </c>
      <c r="B79" s="179">
        <v>0</v>
      </c>
      <c r="C79" s="186"/>
    </row>
    <row r="80" spans="1:3" s="183" customFormat="1" ht="18" customHeight="1">
      <c r="A80" s="178" t="s">
        <v>146</v>
      </c>
      <c r="B80" s="179">
        <v>0</v>
      </c>
      <c r="C80" s="186"/>
    </row>
    <row r="81" spans="1:3" s="183" customFormat="1" ht="18" customHeight="1">
      <c r="A81" s="178" t="s">
        <v>187</v>
      </c>
      <c r="B81" s="179">
        <v>3500</v>
      </c>
      <c r="C81" s="186"/>
    </row>
    <row r="82" spans="1:3" s="183" customFormat="1" ht="18" customHeight="1">
      <c r="A82" s="178" t="s">
        <v>188</v>
      </c>
      <c r="B82" s="179">
        <v>508</v>
      </c>
      <c r="C82" s="186"/>
    </row>
    <row r="83" spans="1:3" s="183" customFormat="1" ht="18" customHeight="1">
      <c r="A83" s="178" t="s">
        <v>137</v>
      </c>
      <c r="B83" s="179">
        <v>259</v>
      </c>
      <c r="C83" s="186"/>
    </row>
    <row r="84" spans="1:3" s="183" customFormat="1" ht="18" customHeight="1">
      <c r="A84" s="178" t="s">
        <v>138</v>
      </c>
      <c r="B84" s="179">
        <v>100</v>
      </c>
      <c r="C84" s="186"/>
    </row>
    <row r="85" spans="1:3" s="183" customFormat="1" ht="18" customHeight="1">
      <c r="A85" s="178" t="s">
        <v>139</v>
      </c>
      <c r="B85" s="179">
        <v>0</v>
      </c>
      <c r="C85" s="186"/>
    </row>
    <row r="86" spans="1:3" s="183" customFormat="1" ht="18" customHeight="1">
      <c r="A86" s="178" t="s">
        <v>189</v>
      </c>
      <c r="B86" s="179">
        <v>0</v>
      </c>
      <c r="C86" s="186"/>
    </row>
    <row r="87" spans="1:3" s="183" customFormat="1" ht="18" customHeight="1">
      <c r="A87" s="178" t="s">
        <v>190</v>
      </c>
      <c r="B87" s="179">
        <v>0</v>
      </c>
      <c r="C87" s="186"/>
    </row>
    <row r="88" spans="1:3" s="183" customFormat="1" ht="18" customHeight="1">
      <c r="A88" s="178" t="s">
        <v>178</v>
      </c>
      <c r="B88" s="179">
        <v>0</v>
      </c>
      <c r="C88" s="186"/>
    </row>
    <row r="89" spans="1:3" s="183" customFormat="1" ht="18" customHeight="1">
      <c r="A89" s="178" t="s">
        <v>146</v>
      </c>
      <c r="B89" s="179">
        <v>0</v>
      </c>
      <c r="C89" s="186"/>
    </row>
    <row r="90" spans="1:3" s="183" customFormat="1" ht="18" customHeight="1">
      <c r="A90" s="178" t="s">
        <v>191</v>
      </c>
      <c r="B90" s="179">
        <v>149</v>
      </c>
      <c r="C90" s="186"/>
    </row>
    <row r="91" spans="1:3" s="183" customFormat="1" ht="18" customHeight="1">
      <c r="A91" s="178" t="s">
        <v>192</v>
      </c>
      <c r="B91" s="179">
        <v>0</v>
      </c>
      <c r="C91" s="186"/>
    </row>
    <row r="92" spans="1:3" s="183" customFormat="1" ht="18" customHeight="1">
      <c r="A92" s="178" t="s">
        <v>137</v>
      </c>
      <c r="B92" s="179">
        <v>0</v>
      </c>
      <c r="C92" s="186"/>
    </row>
    <row r="93" spans="1:3" s="183" customFormat="1" ht="18" customHeight="1">
      <c r="A93" s="178" t="s">
        <v>138</v>
      </c>
      <c r="B93" s="179">
        <v>0</v>
      </c>
      <c r="C93" s="186"/>
    </row>
    <row r="94" spans="1:3" s="183" customFormat="1" ht="18" customHeight="1">
      <c r="A94" s="178" t="s">
        <v>139</v>
      </c>
      <c r="B94" s="179">
        <v>0</v>
      </c>
      <c r="C94" s="186"/>
    </row>
    <row r="95" spans="1:3" s="183" customFormat="1" ht="18" customHeight="1">
      <c r="A95" s="178" t="s">
        <v>193</v>
      </c>
      <c r="B95" s="179">
        <v>0</v>
      </c>
      <c r="C95" s="186"/>
    </row>
    <row r="96" spans="1:3" s="183" customFormat="1" ht="18" customHeight="1">
      <c r="A96" s="178" t="s">
        <v>194</v>
      </c>
      <c r="B96" s="179">
        <v>0</v>
      </c>
      <c r="C96" s="186"/>
    </row>
    <row r="97" spans="1:3" s="183" customFormat="1" ht="18" customHeight="1">
      <c r="A97" s="178" t="s">
        <v>178</v>
      </c>
      <c r="B97" s="179">
        <v>0</v>
      </c>
      <c r="C97" s="186"/>
    </row>
    <row r="98" spans="1:3" s="183" customFormat="1" ht="18" customHeight="1">
      <c r="A98" s="178" t="s">
        <v>195</v>
      </c>
      <c r="B98" s="179">
        <v>0</v>
      </c>
      <c r="C98" s="186"/>
    </row>
    <row r="99" spans="1:3" s="183" customFormat="1" ht="18" customHeight="1">
      <c r="A99" s="178" t="s">
        <v>196</v>
      </c>
      <c r="B99" s="179">
        <v>0</v>
      </c>
      <c r="C99" s="186"/>
    </row>
    <row r="100" spans="1:3" s="183" customFormat="1" ht="18" customHeight="1">
      <c r="A100" s="178" t="s">
        <v>197</v>
      </c>
      <c r="B100" s="179">
        <v>0</v>
      </c>
      <c r="C100" s="186"/>
    </row>
    <row r="101" spans="1:3" s="183" customFormat="1" ht="18" customHeight="1">
      <c r="A101" s="178" t="s">
        <v>198</v>
      </c>
      <c r="B101" s="179">
        <v>0</v>
      </c>
      <c r="C101" s="186"/>
    </row>
    <row r="102" spans="1:3" s="183" customFormat="1" ht="18" customHeight="1">
      <c r="A102" s="178" t="s">
        <v>146</v>
      </c>
      <c r="B102" s="179">
        <v>0</v>
      </c>
      <c r="C102" s="186"/>
    </row>
    <row r="103" spans="1:3" s="183" customFormat="1" ht="18" customHeight="1">
      <c r="A103" s="178" t="s">
        <v>199</v>
      </c>
      <c r="B103" s="179">
        <v>0</v>
      </c>
      <c r="C103" s="186"/>
    </row>
    <row r="104" spans="1:3" s="183" customFormat="1" ht="18" customHeight="1">
      <c r="A104" s="178" t="s">
        <v>200</v>
      </c>
      <c r="B104" s="179">
        <v>917</v>
      </c>
      <c r="C104" s="186"/>
    </row>
    <row r="105" spans="1:3" s="183" customFormat="1" ht="18" customHeight="1">
      <c r="A105" s="178" t="s">
        <v>137</v>
      </c>
      <c r="B105" s="179">
        <v>421</v>
      </c>
      <c r="C105" s="186"/>
    </row>
    <row r="106" spans="1:3" s="183" customFormat="1" ht="18" customHeight="1">
      <c r="A106" s="178" t="s">
        <v>138</v>
      </c>
      <c r="B106" s="179">
        <v>122</v>
      </c>
      <c r="C106" s="186"/>
    </row>
    <row r="107" spans="1:3" s="183" customFormat="1" ht="18" customHeight="1">
      <c r="A107" s="178" t="s">
        <v>139</v>
      </c>
      <c r="B107" s="179">
        <v>0</v>
      </c>
      <c r="C107" s="186"/>
    </row>
    <row r="108" spans="1:3" s="183" customFormat="1" ht="18" customHeight="1">
      <c r="A108" s="178" t="s">
        <v>201</v>
      </c>
      <c r="B108" s="179">
        <v>0</v>
      </c>
      <c r="C108" s="186"/>
    </row>
    <row r="109" spans="1:3" s="183" customFormat="1" ht="18" customHeight="1">
      <c r="A109" s="178" t="s">
        <v>202</v>
      </c>
      <c r="B109" s="179">
        <v>0</v>
      </c>
      <c r="C109" s="186"/>
    </row>
    <row r="110" spans="1:3" s="183" customFormat="1" ht="18" customHeight="1">
      <c r="A110" s="178" t="s">
        <v>203</v>
      </c>
      <c r="B110" s="179">
        <v>0</v>
      </c>
      <c r="C110" s="186"/>
    </row>
    <row r="111" spans="1:3" s="183" customFormat="1" ht="18" customHeight="1">
      <c r="A111" s="178" t="s">
        <v>146</v>
      </c>
      <c r="B111" s="179">
        <v>0</v>
      </c>
      <c r="C111" s="186"/>
    </row>
    <row r="112" spans="1:3" s="183" customFormat="1" ht="18" customHeight="1">
      <c r="A112" s="178" t="s">
        <v>204</v>
      </c>
      <c r="B112" s="179">
        <v>374</v>
      </c>
      <c r="C112" s="186"/>
    </row>
    <row r="113" spans="1:3" s="183" customFormat="1" ht="18" customHeight="1">
      <c r="A113" s="178" t="s">
        <v>205</v>
      </c>
      <c r="B113" s="179">
        <v>806</v>
      </c>
      <c r="C113" s="186"/>
    </row>
    <row r="114" spans="1:3" s="183" customFormat="1" ht="18" customHeight="1">
      <c r="A114" s="178" t="s">
        <v>137</v>
      </c>
      <c r="B114" s="179">
        <v>290</v>
      </c>
      <c r="C114" s="186"/>
    </row>
    <row r="115" spans="1:3" s="183" customFormat="1" ht="18" customHeight="1">
      <c r="A115" s="178" t="s">
        <v>138</v>
      </c>
      <c r="B115" s="179">
        <v>149</v>
      </c>
      <c r="C115" s="186"/>
    </row>
    <row r="116" spans="1:3" s="183" customFormat="1" ht="18" customHeight="1">
      <c r="A116" s="178" t="s">
        <v>139</v>
      </c>
      <c r="B116" s="179">
        <v>0</v>
      </c>
      <c r="C116" s="186"/>
    </row>
    <row r="117" spans="1:3" s="183" customFormat="1" ht="18" customHeight="1">
      <c r="A117" s="178" t="s">
        <v>206</v>
      </c>
      <c r="B117" s="179">
        <v>0</v>
      </c>
      <c r="C117" s="186"/>
    </row>
    <row r="118" spans="1:3" s="183" customFormat="1" ht="18" customHeight="1">
      <c r="A118" s="178" t="s">
        <v>207</v>
      </c>
      <c r="B118" s="179">
        <v>0</v>
      </c>
      <c r="C118" s="186"/>
    </row>
    <row r="119" spans="1:3" s="183" customFormat="1" ht="18" customHeight="1">
      <c r="A119" s="178" t="s">
        <v>208</v>
      </c>
      <c r="B119" s="179">
        <v>0</v>
      </c>
      <c r="C119" s="186"/>
    </row>
    <row r="120" spans="1:3" s="183" customFormat="1" ht="18" customHeight="1">
      <c r="A120" s="178" t="s">
        <v>209</v>
      </c>
      <c r="B120" s="179">
        <v>0</v>
      </c>
      <c r="C120" s="186"/>
    </row>
    <row r="121" spans="1:3" s="183" customFormat="1" ht="18" customHeight="1">
      <c r="A121" s="178" t="s">
        <v>210</v>
      </c>
      <c r="B121" s="179">
        <v>230</v>
      </c>
      <c r="C121" s="186"/>
    </row>
    <row r="122" spans="1:3" s="183" customFormat="1" ht="18" customHeight="1">
      <c r="A122" s="178" t="s">
        <v>146</v>
      </c>
      <c r="B122" s="179">
        <v>0</v>
      </c>
      <c r="C122" s="186"/>
    </row>
    <row r="123" spans="1:3" s="183" customFormat="1" ht="18" customHeight="1">
      <c r="A123" s="178" t="s">
        <v>211</v>
      </c>
      <c r="B123" s="179">
        <v>137</v>
      </c>
      <c r="C123" s="186"/>
    </row>
    <row r="124" spans="1:3" s="183" customFormat="1" ht="18" customHeight="1">
      <c r="A124" s="178" t="s">
        <v>212</v>
      </c>
      <c r="B124" s="179">
        <v>0</v>
      </c>
      <c r="C124" s="186"/>
    </row>
    <row r="125" spans="1:3" s="183" customFormat="1" ht="18" customHeight="1">
      <c r="A125" s="178" t="s">
        <v>137</v>
      </c>
      <c r="B125" s="179">
        <v>0</v>
      </c>
      <c r="C125" s="186"/>
    </row>
    <row r="126" spans="1:3" s="183" customFormat="1" ht="18" customHeight="1">
      <c r="A126" s="178" t="s">
        <v>138</v>
      </c>
      <c r="B126" s="179">
        <v>0</v>
      </c>
      <c r="C126" s="186"/>
    </row>
    <row r="127" spans="1:3" s="183" customFormat="1" ht="18" customHeight="1">
      <c r="A127" s="178" t="s">
        <v>139</v>
      </c>
      <c r="B127" s="179">
        <v>0</v>
      </c>
      <c r="C127" s="186"/>
    </row>
    <row r="128" spans="1:3" s="183" customFormat="1" ht="18" customHeight="1">
      <c r="A128" s="178" t="s">
        <v>213</v>
      </c>
      <c r="B128" s="179">
        <v>0</v>
      </c>
      <c r="C128" s="186"/>
    </row>
    <row r="129" spans="1:3" s="183" customFormat="1" ht="18" customHeight="1">
      <c r="A129" s="178" t="s">
        <v>214</v>
      </c>
      <c r="B129" s="179">
        <v>0</v>
      </c>
      <c r="C129" s="186"/>
    </row>
    <row r="130" spans="1:3" s="183" customFormat="1" ht="18" customHeight="1">
      <c r="A130" s="178" t="s">
        <v>215</v>
      </c>
      <c r="B130" s="179">
        <v>0</v>
      </c>
      <c r="C130" s="186"/>
    </row>
    <row r="131" spans="1:3" s="183" customFormat="1" ht="18" customHeight="1">
      <c r="A131" s="178" t="s">
        <v>216</v>
      </c>
      <c r="B131" s="179">
        <v>0</v>
      </c>
      <c r="C131" s="186"/>
    </row>
    <row r="132" spans="1:3" s="183" customFormat="1" ht="18" customHeight="1">
      <c r="A132" s="178" t="s">
        <v>217</v>
      </c>
      <c r="B132" s="179">
        <v>0</v>
      </c>
      <c r="C132" s="186"/>
    </row>
    <row r="133" spans="1:3" s="183" customFormat="1" ht="18" customHeight="1">
      <c r="A133" s="178" t="s">
        <v>218</v>
      </c>
      <c r="B133" s="179">
        <v>0</v>
      </c>
      <c r="C133" s="186"/>
    </row>
    <row r="134" spans="1:3" s="183" customFormat="1" ht="18" customHeight="1">
      <c r="A134" s="178" t="s">
        <v>146</v>
      </c>
      <c r="B134" s="179">
        <v>0</v>
      </c>
      <c r="C134" s="186"/>
    </row>
    <row r="135" spans="1:3" s="183" customFormat="1" ht="18" customHeight="1">
      <c r="A135" s="178" t="s">
        <v>219</v>
      </c>
      <c r="B135" s="179">
        <v>0</v>
      </c>
      <c r="C135" s="186"/>
    </row>
    <row r="136" spans="1:3" s="183" customFormat="1" ht="18" customHeight="1">
      <c r="A136" s="178" t="s">
        <v>220</v>
      </c>
      <c r="B136" s="179">
        <v>0</v>
      </c>
      <c r="C136" s="186"/>
    </row>
    <row r="137" spans="1:3" s="183" customFormat="1" ht="18" customHeight="1">
      <c r="A137" s="178" t="s">
        <v>137</v>
      </c>
      <c r="B137" s="179">
        <v>0</v>
      </c>
      <c r="C137" s="186"/>
    </row>
    <row r="138" spans="1:3" s="183" customFormat="1" ht="18" customHeight="1">
      <c r="A138" s="178" t="s">
        <v>138</v>
      </c>
      <c r="B138" s="179">
        <v>0</v>
      </c>
      <c r="C138" s="186"/>
    </row>
    <row r="139" spans="1:3" s="183" customFormat="1" ht="18" customHeight="1">
      <c r="A139" s="178" t="s">
        <v>139</v>
      </c>
      <c r="B139" s="179">
        <v>0</v>
      </c>
      <c r="C139" s="186"/>
    </row>
    <row r="140" spans="1:3" s="183" customFormat="1" ht="18" customHeight="1">
      <c r="A140" s="178" t="s">
        <v>221</v>
      </c>
      <c r="B140" s="179">
        <v>0</v>
      </c>
      <c r="C140" s="186"/>
    </row>
    <row r="141" spans="1:3" s="183" customFormat="1" ht="18" customHeight="1">
      <c r="A141" s="178" t="s">
        <v>146</v>
      </c>
      <c r="B141" s="179">
        <v>0</v>
      </c>
      <c r="C141" s="186"/>
    </row>
    <row r="142" spans="1:3" s="183" customFormat="1" ht="18" customHeight="1">
      <c r="A142" s="178" t="s">
        <v>222</v>
      </c>
      <c r="B142" s="179">
        <v>0</v>
      </c>
      <c r="C142" s="186"/>
    </row>
    <row r="143" spans="1:3" s="183" customFormat="1" ht="18" customHeight="1">
      <c r="A143" s="178" t="s">
        <v>223</v>
      </c>
      <c r="B143" s="179">
        <v>0</v>
      </c>
      <c r="C143" s="186"/>
    </row>
    <row r="144" spans="1:3" s="183" customFormat="1" ht="18" customHeight="1">
      <c r="A144" s="178" t="s">
        <v>137</v>
      </c>
      <c r="B144" s="179">
        <v>0</v>
      </c>
      <c r="C144" s="186"/>
    </row>
    <row r="145" spans="1:3" s="183" customFormat="1" ht="18" customHeight="1">
      <c r="A145" s="178" t="s">
        <v>138</v>
      </c>
      <c r="B145" s="179">
        <v>0</v>
      </c>
      <c r="C145" s="186"/>
    </row>
    <row r="146" spans="1:3" s="183" customFormat="1" ht="18" customHeight="1">
      <c r="A146" s="178" t="s">
        <v>139</v>
      </c>
      <c r="B146" s="179">
        <v>0</v>
      </c>
      <c r="C146" s="186"/>
    </row>
    <row r="147" spans="1:3" s="183" customFormat="1" ht="18" customHeight="1">
      <c r="A147" s="178" t="s">
        <v>224</v>
      </c>
      <c r="B147" s="179">
        <v>0</v>
      </c>
      <c r="C147" s="186"/>
    </row>
    <row r="148" spans="1:3" s="183" customFormat="1" ht="18" customHeight="1">
      <c r="A148" s="178" t="s">
        <v>225</v>
      </c>
      <c r="B148" s="179">
        <v>0</v>
      </c>
      <c r="C148" s="186"/>
    </row>
    <row r="149" spans="1:3" s="183" customFormat="1" ht="18" customHeight="1">
      <c r="A149" s="178" t="s">
        <v>146</v>
      </c>
      <c r="B149" s="179">
        <v>0</v>
      </c>
      <c r="C149" s="186"/>
    </row>
    <row r="150" spans="1:3" s="183" customFormat="1" ht="18" customHeight="1">
      <c r="A150" s="178" t="s">
        <v>226</v>
      </c>
      <c r="B150" s="179">
        <v>0</v>
      </c>
      <c r="C150" s="186"/>
    </row>
    <row r="151" spans="1:3" s="183" customFormat="1" ht="18" customHeight="1">
      <c r="A151" s="178" t="s">
        <v>227</v>
      </c>
      <c r="B151" s="179">
        <v>252</v>
      </c>
      <c r="C151" s="186"/>
    </row>
    <row r="152" spans="1:3" s="183" customFormat="1" ht="18" customHeight="1">
      <c r="A152" s="178" t="s">
        <v>137</v>
      </c>
      <c r="B152" s="179">
        <v>82</v>
      </c>
      <c r="C152" s="186"/>
    </row>
    <row r="153" spans="1:3" s="183" customFormat="1" ht="18" customHeight="1">
      <c r="A153" s="178" t="s">
        <v>138</v>
      </c>
      <c r="B153" s="179">
        <v>116</v>
      </c>
      <c r="C153" s="186"/>
    </row>
    <row r="154" spans="1:3" s="183" customFormat="1" ht="18" customHeight="1">
      <c r="A154" s="178" t="s">
        <v>139</v>
      </c>
      <c r="B154" s="179">
        <v>0</v>
      </c>
      <c r="C154" s="186"/>
    </row>
    <row r="155" spans="1:3" s="183" customFormat="1" ht="18" customHeight="1">
      <c r="A155" s="178" t="s">
        <v>228</v>
      </c>
      <c r="B155" s="179">
        <v>12</v>
      </c>
      <c r="C155" s="186"/>
    </row>
    <row r="156" spans="1:3" s="183" customFormat="1" ht="18" customHeight="1">
      <c r="A156" s="178" t="s">
        <v>229</v>
      </c>
      <c r="B156" s="179">
        <v>42</v>
      </c>
      <c r="C156" s="186"/>
    </row>
    <row r="157" spans="1:3" s="183" customFormat="1" ht="18" customHeight="1">
      <c r="A157" s="178" t="s">
        <v>230</v>
      </c>
      <c r="B157" s="179">
        <v>113</v>
      </c>
      <c r="C157" s="186"/>
    </row>
    <row r="158" spans="1:3" s="183" customFormat="1" ht="18" customHeight="1">
      <c r="A158" s="178" t="s">
        <v>137</v>
      </c>
      <c r="B158" s="179">
        <v>90</v>
      </c>
      <c r="C158" s="186"/>
    </row>
    <row r="159" spans="1:3" s="183" customFormat="1" ht="18" customHeight="1">
      <c r="A159" s="178" t="s">
        <v>138</v>
      </c>
      <c r="B159" s="179">
        <v>18</v>
      </c>
      <c r="C159" s="186"/>
    </row>
    <row r="160" spans="1:3" s="183" customFormat="1" ht="18" customHeight="1">
      <c r="A160" s="178" t="s">
        <v>139</v>
      </c>
      <c r="B160" s="179">
        <v>0</v>
      </c>
      <c r="C160" s="186"/>
    </row>
    <row r="161" spans="1:3" s="183" customFormat="1" ht="18" customHeight="1">
      <c r="A161" s="178" t="s">
        <v>151</v>
      </c>
      <c r="B161" s="179">
        <v>0</v>
      </c>
      <c r="C161" s="186"/>
    </row>
    <row r="162" spans="1:3" s="183" customFormat="1" ht="18" customHeight="1">
      <c r="A162" s="178" t="s">
        <v>146</v>
      </c>
      <c r="B162" s="179">
        <v>0</v>
      </c>
      <c r="C162" s="186"/>
    </row>
    <row r="163" spans="1:3" s="183" customFormat="1" ht="18" customHeight="1">
      <c r="A163" s="178" t="s">
        <v>231</v>
      </c>
      <c r="B163" s="179">
        <v>5</v>
      </c>
      <c r="C163" s="186"/>
    </row>
    <row r="164" spans="1:3" s="183" customFormat="1" ht="18" customHeight="1">
      <c r="A164" s="178" t="s">
        <v>232</v>
      </c>
      <c r="B164" s="179">
        <v>345</v>
      </c>
      <c r="C164" s="186"/>
    </row>
    <row r="165" spans="1:3" s="183" customFormat="1" ht="18" customHeight="1">
      <c r="A165" s="178" t="s">
        <v>137</v>
      </c>
      <c r="B165" s="179">
        <v>173</v>
      </c>
      <c r="C165" s="186"/>
    </row>
    <row r="166" spans="1:3" s="183" customFormat="1" ht="18" customHeight="1">
      <c r="A166" s="178" t="s">
        <v>138</v>
      </c>
      <c r="B166" s="179">
        <v>96</v>
      </c>
      <c r="C166" s="186"/>
    </row>
    <row r="167" spans="1:3" s="183" customFormat="1" ht="18" customHeight="1">
      <c r="A167" s="178" t="s">
        <v>139</v>
      </c>
      <c r="B167" s="179">
        <v>0</v>
      </c>
      <c r="C167" s="186"/>
    </row>
    <row r="168" spans="1:3" s="183" customFormat="1" ht="18" customHeight="1">
      <c r="A168" s="178" t="s">
        <v>233</v>
      </c>
      <c r="B168" s="179">
        <v>0</v>
      </c>
      <c r="C168" s="186"/>
    </row>
    <row r="169" spans="1:3" s="183" customFormat="1" ht="18" customHeight="1">
      <c r="A169" s="178" t="s">
        <v>146</v>
      </c>
      <c r="B169" s="179">
        <v>0</v>
      </c>
      <c r="C169" s="186"/>
    </row>
    <row r="170" spans="1:3" s="183" customFormat="1" ht="18" customHeight="1">
      <c r="A170" s="178" t="s">
        <v>234</v>
      </c>
      <c r="B170" s="179">
        <v>76</v>
      </c>
      <c r="C170" s="186"/>
    </row>
    <row r="171" spans="1:3" s="183" customFormat="1" ht="18" customHeight="1">
      <c r="A171" s="178" t="s">
        <v>235</v>
      </c>
      <c r="B171" s="179">
        <v>1097</v>
      </c>
      <c r="C171" s="186"/>
    </row>
    <row r="172" spans="1:3" s="183" customFormat="1" ht="18" customHeight="1">
      <c r="A172" s="178" t="s">
        <v>137</v>
      </c>
      <c r="B172" s="179">
        <v>422</v>
      </c>
      <c r="C172" s="186"/>
    </row>
    <row r="173" spans="1:3" s="183" customFormat="1" ht="18" customHeight="1">
      <c r="A173" s="178" t="s">
        <v>138</v>
      </c>
      <c r="B173" s="179">
        <v>491</v>
      </c>
      <c r="C173" s="186"/>
    </row>
    <row r="174" spans="1:3" s="183" customFormat="1" ht="18" customHeight="1">
      <c r="A174" s="178" t="s">
        <v>139</v>
      </c>
      <c r="B174" s="179">
        <v>0</v>
      </c>
      <c r="C174" s="186"/>
    </row>
    <row r="175" spans="1:3" s="183" customFormat="1" ht="18" customHeight="1">
      <c r="A175" s="178" t="s">
        <v>236</v>
      </c>
      <c r="B175" s="179">
        <v>0</v>
      </c>
      <c r="C175" s="186"/>
    </row>
    <row r="176" spans="1:3" s="183" customFormat="1" ht="18" customHeight="1">
      <c r="A176" s="178" t="s">
        <v>146</v>
      </c>
      <c r="B176" s="179">
        <v>0</v>
      </c>
      <c r="C176" s="186"/>
    </row>
    <row r="177" spans="1:3" s="183" customFormat="1" ht="18" customHeight="1">
      <c r="A177" s="178" t="s">
        <v>237</v>
      </c>
      <c r="B177" s="179">
        <v>184</v>
      </c>
      <c r="C177" s="186"/>
    </row>
    <row r="178" spans="1:3" s="183" customFormat="1" ht="18" customHeight="1">
      <c r="A178" s="178" t="s">
        <v>238</v>
      </c>
      <c r="B178" s="179">
        <v>462</v>
      </c>
      <c r="C178" s="186"/>
    </row>
    <row r="179" spans="1:3" s="183" customFormat="1" ht="18" customHeight="1">
      <c r="A179" s="178" t="s">
        <v>137</v>
      </c>
      <c r="B179" s="179">
        <v>230</v>
      </c>
      <c r="C179" s="186"/>
    </row>
    <row r="180" spans="1:3" s="183" customFormat="1" ht="18" customHeight="1">
      <c r="A180" s="178" t="s">
        <v>138</v>
      </c>
      <c r="B180" s="179">
        <v>115</v>
      </c>
      <c r="C180" s="186"/>
    </row>
    <row r="181" spans="1:3" s="183" customFormat="1" ht="18" customHeight="1">
      <c r="A181" s="178" t="s">
        <v>139</v>
      </c>
      <c r="B181" s="179">
        <v>0</v>
      </c>
      <c r="C181" s="186"/>
    </row>
    <row r="182" spans="1:3" s="183" customFormat="1" ht="18" customHeight="1">
      <c r="A182" s="178" t="s">
        <v>239</v>
      </c>
      <c r="B182" s="179">
        <v>0</v>
      </c>
      <c r="C182" s="186"/>
    </row>
    <row r="183" spans="1:3" s="183" customFormat="1" ht="18" customHeight="1">
      <c r="A183" s="178" t="s">
        <v>146</v>
      </c>
      <c r="B183" s="179">
        <v>0</v>
      </c>
      <c r="C183" s="186"/>
    </row>
    <row r="184" spans="1:3" s="183" customFormat="1" ht="18" customHeight="1">
      <c r="A184" s="178" t="s">
        <v>240</v>
      </c>
      <c r="B184" s="179">
        <v>117</v>
      </c>
      <c r="C184" s="186"/>
    </row>
    <row r="185" spans="1:3" s="183" customFormat="1" ht="18" customHeight="1">
      <c r="A185" s="178" t="s">
        <v>241</v>
      </c>
      <c r="B185" s="179">
        <v>249</v>
      </c>
      <c r="C185" s="186"/>
    </row>
    <row r="186" spans="1:3" s="183" customFormat="1" ht="18" customHeight="1">
      <c r="A186" s="178" t="s">
        <v>137</v>
      </c>
      <c r="B186" s="179">
        <v>120</v>
      </c>
      <c r="C186" s="186"/>
    </row>
    <row r="187" spans="1:3" s="183" customFormat="1" ht="18" customHeight="1">
      <c r="A187" s="178" t="s">
        <v>138</v>
      </c>
      <c r="B187" s="179">
        <v>76</v>
      </c>
      <c r="C187" s="186"/>
    </row>
    <row r="188" spans="1:3" s="183" customFormat="1" ht="18" customHeight="1">
      <c r="A188" s="178" t="s">
        <v>139</v>
      </c>
      <c r="B188" s="179">
        <v>0</v>
      </c>
      <c r="C188" s="186"/>
    </row>
    <row r="189" spans="1:3" s="183" customFormat="1" ht="18" customHeight="1">
      <c r="A189" s="178" t="s">
        <v>242</v>
      </c>
      <c r="B189" s="179">
        <v>0</v>
      </c>
      <c r="C189" s="186"/>
    </row>
    <row r="190" spans="1:3" s="183" customFormat="1" ht="18" customHeight="1">
      <c r="A190" s="178" t="s">
        <v>146</v>
      </c>
      <c r="B190" s="179">
        <v>0</v>
      </c>
      <c r="C190" s="186"/>
    </row>
    <row r="191" spans="1:3" s="183" customFormat="1" ht="18" customHeight="1">
      <c r="A191" s="178" t="s">
        <v>243</v>
      </c>
      <c r="B191" s="179">
        <v>53</v>
      </c>
      <c r="C191" s="186"/>
    </row>
    <row r="192" spans="1:3" s="183" customFormat="1" ht="18" customHeight="1">
      <c r="A192" s="178" t="s">
        <v>244</v>
      </c>
      <c r="B192" s="179">
        <v>295</v>
      </c>
      <c r="C192" s="186"/>
    </row>
    <row r="193" spans="1:3" s="183" customFormat="1" ht="18" customHeight="1">
      <c r="A193" s="178" t="s">
        <v>137</v>
      </c>
      <c r="B193" s="179">
        <v>157</v>
      </c>
      <c r="C193" s="186"/>
    </row>
    <row r="194" spans="1:3" s="183" customFormat="1" ht="18" customHeight="1">
      <c r="A194" s="178" t="s">
        <v>138</v>
      </c>
      <c r="B194" s="179">
        <v>97</v>
      </c>
      <c r="C194" s="186"/>
    </row>
    <row r="195" spans="1:3" s="183" customFormat="1" ht="18" customHeight="1">
      <c r="A195" s="178" t="s">
        <v>139</v>
      </c>
      <c r="B195" s="179">
        <v>0</v>
      </c>
      <c r="C195" s="186"/>
    </row>
    <row r="196" spans="1:3" s="183" customFormat="1" ht="18" customHeight="1">
      <c r="A196" s="178" t="s">
        <v>245</v>
      </c>
      <c r="B196" s="179">
        <v>0</v>
      </c>
      <c r="C196" s="186"/>
    </row>
    <row r="197" spans="1:3" s="183" customFormat="1" ht="18" customHeight="1">
      <c r="A197" s="178" t="s">
        <v>246</v>
      </c>
      <c r="B197" s="179">
        <v>0</v>
      </c>
      <c r="C197" s="186"/>
    </row>
    <row r="198" spans="1:3" s="183" customFormat="1" ht="18" customHeight="1">
      <c r="A198" s="178" t="s">
        <v>146</v>
      </c>
      <c r="B198" s="179">
        <v>0</v>
      </c>
      <c r="C198" s="187"/>
    </row>
    <row r="199" spans="1:3" s="183" customFormat="1" ht="18" customHeight="1">
      <c r="A199" s="178" t="s">
        <v>247</v>
      </c>
      <c r="B199" s="179">
        <v>41</v>
      </c>
      <c r="C199" s="187"/>
    </row>
    <row r="200" spans="1:3" s="183" customFormat="1" ht="18" customHeight="1">
      <c r="A200" s="178" t="s">
        <v>248</v>
      </c>
      <c r="B200" s="179">
        <v>0</v>
      </c>
      <c r="C200" s="187"/>
    </row>
    <row r="201" spans="1:3" s="183" customFormat="1" ht="18" customHeight="1">
      <c r="A201" s="178" t="s">
        <v>137</v>
      </c>
      <c r="B201" s="179">
        <v>0</v>
      </c>
      <c r="C201" s="186"/>
    </row>
    <row r="202" spans="1:3" s="183" customFormat="1" ht="18" customHeight="1">
      <c r="A202" s="178" t="s">
        <v>138</v>
      </c>
      <c r="B202" s="179">
        <v>0</v>
      </c>
      <c r="C202" s="186"/>
    </row>
    <row r="203" spans="1:3" s="183" customFormat="1" ht="18" customHeight="1">
      <c r="A203" s="178" t="s">
        <v>139</v>
      </c>
      <c r="B203" s="179">
        <v>0</v>
      </c>
      <c r="C203" s="186"/>
    </row>
    <row r="204" spans="1:3" s="183" customFormat="1" ht="18" customHeight="1">
      <c r="A204" s="178" t="s">
        <v>146</v>
      </c>
      <c r="B204" s="179">
        <v>0</v>
      </c>
      <c r="C204" s="186"/>
    </row>
    <row r="205" spans="1:3" s="183" customFormat="1" ht="18" customHeight="1">
      <c r="A205" s="178" t="s">
        <v>249</v>
      </c>
      <c r="B205" s="179">
        <v>0</v>
      </c>
      <c r="C205" s="186"/>
    </row>
    <row r="206" spans="1:3" s="183" customFormat="1" ht="18" customHeight="1">
      <c r="A206" s="178" t="s">
        <v>250</v>
      </c>
      <c r="B206" s="179">
        <v>0</v>
      </c>
      <c r="C206" s="186"/>
    </row>
    <row r="207" spans="1:3" s="183" customFormat="1" ht="18" customHeight="1">
      <c r="A207" s="178" t="s">
        <v>137</v>
      </c>
      <c r="B207" s="179">
        <v>0</v>
      </c>
      <c r="C207" s="186"/>
    </row>
    <row r="208" spans="1:3" s="183" customFormat="1" ht="18" customHeight="1">
      <c r="A208" s="178" t="s">
        <v>138</v>
      </c>
      <c r="B208" s="179">
        <v>0</v>
      </c>
      <c r="C208" s="186"/>
    </row>
    <row r="209" spans="1:3" s="183" customFormat="1" ht="18" customHeight="1">
      <c r="A209" s="178" t="s">
        <v>139</v>
      </c>
      <c r="B209" s="179">
        <v>0</v>
      </c>
      <c r="C209" s="186"/>
    </row>
    <row r="210" spans="1:3" s="183" customFormat="1" ht="18" customHeight="1">
      <c r="A210" s="178" t="s">
        <v>146</v>
      </c>
      <c r="B210" s="179">
        <v>0</v>
      </c>
      <c r="C210" s="186"/>
    </row>
    <row r="211" spans="1:3" s="183" customFormat="1" ht="18" customHeight="1">
      <c r="A211" s="178" t="s">
        <v>251</v>
      </c>
      <c r="B211" s="179">
        <v>0</v>
      </c>
      <c r="C211" s="186"/>
    </row>
    <row r="212" spans="1:3" s="183" customFormat="1" ht="18" customHeight="1">
      <c r="A212" s="178" t="s">
        <v>252</v>
      </c>
      <c r="B212" s="179">
        <v>325</v>
      </c>
      <c r="C212" s="186"/>
    </row>
    <row r="213" spans="1:3" s="183" customFormat="1" ht="18" customHeight="1">
      <c r="A213" s="178" t="s">
        <v>137</v>
      </c>
      <c r="B213" s="179">
        <v>51</v>
      </c>
      <c r="C213" s="186"/>
    </row>
    <row r="214" spans="1:3" s="183" customFormat="1" ht="18" customHeight="1">
      <c r="A214" s="178" t="s">
        <v>138</v>
      </c>
      <c r="B214" s="179">
        <v>36</v>
      </c>
      <c r="C214" s="186"/>
    </row>
    <row r="215" spans="1:3" s="183" customFormat="1" ht="18" customHeight="1">
      <c r="A215" s="178" t="s">
        <v>139</v>
      </c>
      <c r="B215" s="179">
        <v>0</v>
      </c>
      <c r="C215" s="186"/>
    </row>
    <row r="216" spans="1:3" s="183" customFormat="1" ht="18" customHeight="1">
      <c r="A216" s="178" t="s">
        <v>253</v>
      </c>
      <c r="B216" s="179">
        <v>119</v>
      </c>
      <c r="C216" s="186"/>
    </row>
    <row r="217" spans="1:3" s="183" customFormat="1" ht="18" customHeight="1">
      <c r="A217" s="178" t="s">
        <v>146</v>
      </c>
      <c r="B217" s="179">
        <v>0</v>
      </c>
      <c r="C217" s="186"/>
    </row>
    <row r="218" spans="1:3" s="183" customFormat="1" ht="18" customHeight="1">
      <c r="A218" s="178" t="s">
        <v>254</v>
      </c>
      <c r="B218" s="179">
        <v>119</v>
      </c>
      <c r="C218" s="186"/>
    </row>
    <row r="219" spans="1:3" s="183" customFormat="1" ht="18" customHeight="1">
      <c r="A219" s="178" t="s">
        <v>255</v>
      </c>
      <c r="B219" s="179">
        <v>2510</v>
      </c>
      <c r="C219" s="186"/>
    </row>
    <row r="220" spans="1:3" s="183" customFormat="1" ht="18" customHeight="1">
      <c r="A220" s="178" t="s">
        <v>137</v>
      </c>
      <c r="B220" s="179">
        <v>876</v>
      </c>
      <c r="C220" s="186"/>
    </row>
    <row r="221" spans="1:3" s="183" customFormat="1" ht="18" customHeight="1">
      <c r="A221" s="178" t="s">
        <v>138</v>
      </c>
      <c r="B221" s="179">
        <v>320</v>
      </c>
      <c r="C221" s="186"/>
    </row>
    <row r="222" spans="1:3" s="183" customFormat="1" ht="18" customHeight="1">
      <c r="A222" s="178" t="s">
        <v>139</v>
      </c>
      <c r="B222" s="179">
        <v>0</v>
      </c>
      <c r="C222" s="186"/>
    </row>
    <row r="223" spans="1:3" s="183" customFormat="1" ht="18" customHeight="1">
      <c r="A223" s="178" t="s">
        <v>256</v>
      </c>
      <c r="B223" s="179">
        <v>0</v>
      </c>
      <c r="C223" s="186"/>
    </row>
    <row r="224" spans="1:3" s="183" customFormat="1" ht="18" customHeight="1">
      <c r="A224" s="178" t="s">
        <v>257</v>
      </c>
      <c r="B224" s="179">
        <v>0</v>
      </c>
      <c r="C224" s="186"/>
    </row>
    <row r="225" spans="1:3" s="183" customFormat="1" ht="18" customHeight="1">
      <c r="A225" s="178" t="s">
        <v>178</v>
      </c>
      <c r="B225" s="179">
        <v>0</v>
      </c>
      <c r="C225" s="186"/>
    </row>
    <row r="226" spans="1:3" s="183" customFormat="1" ht="18" customHeight="1">
      <c r="A226" s="178" t="s">
        <v>258</v>
      </c>
      <c r="B226" s="179">
        <v>0</v>
      </c>
      <c r="C226" s="186"/>
    </row>
    <row r="227" spans="1:3" s="183" customFormat="1" ht="18" customHeight="1">
      <c r="A227" s="178" t="s">
        <v>259</v>
      </c>
      <c r="B227" s="179">
        <v>50</v>
      </c>
      <c r="C227" s="186"/>
    </row>
    <row r="228" spans="1:3" s="183" customFormat="1" ht="18" customHeight="1">
      <c r="A228" s="178" t="s">
        <v>260</v>
      </c>
      <c r="B228" s="179">
        <v>30</v>
      </c>
      <c r="C228" s="186"/>
    </row>
    <row r="229" spans="1:3" s="183" customFormat="1" ht="18" customHeight="1">
      <c r="A229" s="178" t="s">
        <v>261</v>
      </c>
      <c r="B229" s="179">
        <v>0</v>
      </c>
      <c r="C229" s="186"/>
    </row>
    <row r="230" spans="1:3" s="183" customFormat="1" ht="18" customHeight="1">
      <c r="A230" s="178" t="s">
        <v>262</v>
      </c>
      <c r="B230" s="179">
        <v>50</v>
      </c>
      <c r="C230" s="186"/>
    </row>
    <row r="231" spans="1:3" s="183" customFormat="1" ht="18" customHeight="1">
      <c r="A231" s="178" t="s">
        <v>263</v>
      </c>
      <c r="B231" s="179">
        <v>50</v>
      </c>
      <c r="C231" s="186"/>
    </row>
    <row r="232" spans="1:3" s="183" customFormat="1" ht="18" customHeight="1">
      <c r="A232" s="178" t="s">
        <v>146</v>
      </c>
      <c r="B232" s="179">
        <v>0</v>
      </c>
      <c r="C232" s="186"/>
    </row>
    <row r="233" spans="1:3" s="183" customFormat="1" ht="18" customHeight="1">
      <c r="A233" s="178" t="s">
        <v>264</v>
      </c>
      <c r="B233" s="179">
        <v>1134</v>
      </c>
      <c r="C233" s="186"/>
    </row>
    <row r="234" spans="1:3" s="183" customFormat="1" ht="18" customHeight="1">
      <c r="A234" s="178" t="s">
        <v>265</v>
      </c>
      <c r="B234" s="179">
        <v>10829</v>
      </c>
      <c r="C234" s="186"/>
    </row>
    <row r="235" spans="1:3" s="183" customFormat="1" ht="18" customHeight="1">
      <c r="A235" s="178" t="s">
        <v>266</v>
      </c>
      <c r="B235" s="179">
        <v>0</v>
      </c>
      <c r="C235" s="186"/>
    </row>
    <row r="236" spans="1:3" s="183" customFormat="1" ht="18" customHeight="1">
      <c r="A236" s="178" t="s">
        <v>267</v>
      </c>
      <c r="B236" s="179">
        <v>10829</v>
      </c>
      <c r="C236" s="186"/>
    </row>
    <row r="237" spans="1:3" s="183" customFormat="1" ht="18" customHeight="1">
      <c r="A237" s="176" t="s">
        <v>268</v>
      </c>
      <c r="B237" s="177">
        <v>0</v>
      </c>
      <c r="C237" s="186"/>
    </row>
    <row r="238" spans="1:3" s="183" customFormat="1" ht="18" customHeight="1">
      <c r="A238" s="178" t="s">
        <v>269</v>
      </c>
      <c r="B238" s="179">
        <v>0</v>
      </c>
      <c r="C238" s="186"/>
    </row>
    <row r="239" spans="1:3" s="183" customFormat="1" ht="18" customHeight="1">
      <c r="A239" s="178" t="s">
        <v>270</v>
      </c>
      <c r="B239" s="179">
        <v>0</v>
      </c>
      <c r="C239" s="186"/>
    </row>
    <row r="240" spans="1:3" s="183" customFormat="1" ht="18" customHeight="1">
      <c r="A240" s="178" t="s">
        <v>271</v>
      </c>
      <c r="B240" s="179">
        <v>0</v>
      </c>
      <c r="C240" s="186"/>
    </row>
    <row r="241" spans="1:3" s="183" customFormat="1" ht="18" customHeight="1">
      <c r="A241" s="176" t="s">
        <v>272</v>
      </c>
      <c r="B241" s="177">
        <v>201</v>
      </c>
      <c r="C241" s="186"/>
    </row>
    <row r="242" spans="1:3" s="183" customFormat="1" ht="18" customHeight="1">
      <c r="A242" s="178" t="s">
        <v>273</v>
      </c>
      <c r="B242" s="179">
        <v>201</v>
      </c>
      <c r="C242" s="186"/>
    </row>
    <row r="243" spans="1:3" s="183" customFormat="1" ht="18" customHeight="1">
      <c r="A243" s="178" t="s">
        <v>274</v>
      </c>
      <c r="B243" s="179">
        <v>50</v>
      </c>
      <c r="C243" s="186"/>
    </row>
    <row r="244" spans="1:3" s="183" customFormat="1" ht="18" customHeight="1">
      <c r="A244" s="178" t="s">
        <v>275</v>
      </c>
      <c r="B244" s="179">
        <v>0</v>
      </c>
      <c r="C244" s="186"/>
    </row>
    <row r="245" spans="1:3" s="183" customFormat="1" ht="18" customHeight="1">
      <c r="A245" s="178" t="s">
        <v>276</v>
      </c>
      <c r="B245" s="179">
        <v>0</v>
      </c>
      <c r="C245" s="186"/>
    </row>
    <row r="246" spans="1:3" s="183" customFormat="1" ht="18" customHeight="1">
      <c r="A246" s="178" t="s">
        <v>277</v>
      </c>
      <c r="B246" s="179">
        <v>0</v>
      </c>
      <c r="C246" s="186"/>
    </row>
    <row r="247" spans="1:3" s="183" customFormat="1" ht="18" customHeight="1">
      <c r="A247" s="178" t="s">
        <v>278</v>
      </c>
      <c r="B247" s="179">
        <v>0</v>
      </c>
      <c r="C247" s="186"/>
    </row>
    <row r="248" spans="1:3" s="183" customFormat="1" ht="18" customHeight="1">
      <c r="A248" s="178" t="s">
        <v>279</v>
      </c>
      <c r="B248" s="179">
        <v>0</v>
      </c>
      <c r="C248" s="186"/>
    </row>
    <row r="249" spans="1:3" s="183" customFormat="1" ht="18" customHeight="1">
      <c r="A249" s="178" t="s">
        <v>280</v>
      </c>
      <c r="B249" s="179">
        <v>0</v>
      </c>
      <c r="C249" s="186"/>
    </row>
    <row r="250" spans="1:3" s="183" customFormat="1" ht="18" customHeight="1">
      <c r="A250" s="178" t="s">
        <v>281</v>
      </c>
      <c r="B250" s="179">
        <v>0</v>
      </c>
      <c r="C250" s="186"/>
    </row>
    <row r="251" spans="1:3" s="183" customFormat="1" ht="18" customHeight="1">
      <c r="A251" s="178" t="s">
        <v>282</v>
      </c>
      <c r="B251" s="179">
        <v>151</v>
      </c>
      <c r="C251" s="186"/>
    </row>
    <row r="252" spans="1:3" s="183" customFormat="1" ht="18" customHeight="1">
      <c r="A252" s="178" t="s">
        <v>283</v>
      </c>
      <c r="B252" s="179">
        <v>0</v>
      </c>
      <c r="C252" s="186"/>
    </row>
    <row r="253" spans="1:3" s="183" customFormat="1" ht="18" customHeight="1">
      <c r="A253" s="176" t="s">
        <v>284</v>
      </c>
      <c r="B253" s="177">
        <v>11589</v>
      </c>
      <c r="C253" s="186"/>
    </row>
    <row r="254" spans="1:3" s="183" customFormat="1" ht="18" customHeight="1">
      <c r="A254" s="178" t="s">
        <v>285</v>
      </c>
      <c r="B254" s="179">
        <v>36</v>
      </c>
      <c r="C254" s="186"/>
    </row>
    <row r="255" spans="1:3" s="183" customFormat="1" ht="18" customHeight="1">
      <c r="A255" s="178" t="s">
        <v>286</v>
      </c>
      <c r="B255" s="179">
        <v>36</v>
      </c>
      <c r="C255" s="186"/>
    </row>
    <row r="256" spans="1:3" s="183" customFormat="1" ht="18" customHeight="1">
      <c r="A256" s="178" t="s">
        <v>287</v>
      </c>
      <c r="B256" s="179">
        <v>0</v>
      </c>
      <c r="C256" s="186"/>
    </row>
    <row r="257" spans="1:3" s="183" customFormat="1" ht="18" customHeight="1">
      <c r="A257" s="178" t="s">
        <v>288</v>
      </c>
      <c r="B257" s="179">
        <v>9172</v>
      </c>
      <c r="C257" s="186"/>
    </row>
    <row r="258" spans="1:3" s="183" customFormat="1" ht="18" customHeight="1">
      <c r="A258" s="178" t="s">
        <v>137</v>
      </c>
      <c r="B258" s="179">
        <v>4831</v>
      </c>
      <c r="C258" s="186"/>
    </row>
    <row r="259" spans="1:3" s="183" customFormat="1" ht="18" customHeight="1">
      <c r="A259" s="178" t="s">
        <v>138</v>
      </c>
      <c r="B259" s="179">
        <v>3131</v>
      </c>
      <c r="C259" s="186"/>
    </row>
    <row r="260" spans="1:3" s="183" customFormat="1" ht="18" customHeight="1">
      <c r="A260" s="178" t="s">
        <v>139</v>
      </c>
      <c r="B260" s="179">
        <v>0</v>
      </c>
      <c r="C260" s="186"/>
    </row>
    <row r="261" spans="1:3" s="183" customFormat="1" ht="18" customHeight="1">
      <c r="A261" s="178" t="s">
        <v>178</v>
      </c>
      <c r="B261" s="179">
        <v>0</v>
      </c>
      <c r="C261" s="186"/>
    </row>
    <row r="262" spans="1:3" s="183" customFormat="1" ht="18" customHeight="1">
      <c r="A262" s="178" t="s">
        <v>289</v>
      </c>
      <c r="B262" s="179">
        <v>0</v>
      </c>
      <c r="C262" s="186"/>
    </row>
    <row r="263" spans="1:3" s="183" customFormat="1" ht="18" customHeight="1">
      <c r="A263" s="178" t="s">
        <v>290</v>
      </c>
      <c r="B263" s="179">
        <v>0</v>
      </c>
      <c r="C263" s="186"/>
    </row>
    <row r="264" spans="1:3" s="183" customFormat="1" ht="18" customHeight="1">
      <c r="A264" s="178" t="s">
        <v>291</v>
      </c>
      <c r="B264" s="179">
        <v>0</v>
      </c>
      <c r="C264" s="186"/>
    </row>
    <row r="265" spans="1:3" s="183" customFormat="1" ht="18" customHeight="1">
      <c r="A265" s="178" t="s">
        <v>292</v>
      </c>
      <c r="B265" s="179">
        <v>0</v>
      </c>
      <c r="C265" s="186"/>
    </row>
    <row r="266" spans="1:3" s="183" customFormat="1" ht="18" customHeight="1">
      <c r="A266" s="178" t="s">
        <v>146</v>
      </c>
      <c r="B266" s="179">
        <v>0</v>
      </c>
      <c r="C266" s="186"/>
    </row>
    <row r="267" spans="1:3" s="183" customFormat="1" ht="18" customHeight="1">
      <c r="A267" s="178" t="s">
        <v>293</v>
      </c>
      <c r="B267" s="179">
        <v>1210</v>
      </c>
      <c r="C267" s="186"/>
    </row>
    <row r="268" spans="1:3" s="183" customFormat="1" ht="18" customHeight="1">
      <c r="A268" s="178" t="s">
        <v>294</v>
      </c>
      <c r="B268" s="179">
        <v>0</v>
      </c>
      <c r="C268" s="186"/>
    </row>
    <row r="269" spans="1:3" s="183" customFormat="1" ht="18" customHeight="1">
      <c r="A269" s="178" t="s">
        <v>137</v>
      </c>
      <c r="B269" s="179">
        <v>0</v>
      </c>
      <c r="C269" s="186"/>
    </row>
    <row r="270" spans="1:3" s="183" customFormat="1" ht="18" customHeight="1">
      <c r="A270" s="178" t="s">
        <v>138</v>
      </c>
      <c r="B270" s="179">
        <v>0</v>
      </c>
      <c r="C270" s="186"/>
    </row>
    <row r="271" spans="1:3" s="183" customFormat="1" ht="18" customHeight="1">
      <c r="A271" s="178" t="s">
        <v>139</v>
      </c>
      <c r="B271" s="179">
        <v>0</v>
      </c>
      <c r="C271" s="186"/>
    </row>
    <row r="272" spans="1:3" s="183" customFormat="1" ht="18" customHeight="1">
      <c r="A272" s="178" t="s">
        <v>295</v>
      </c>
      <c r="B272" s="179">
        <v>0</v>
      </c>
      <c r="C272" s="186"/>
    </row>
    <row r="273" spans="1:3" s="183" customFormat="1" ht="18" customHeight="1">
      <c r="A273" s="178" t="s">
        <v>146</v>
      </c>
      <c r="B273" s="179">
        <v>0</v>
      </c>
      <c r="C273" s="186"/>
    </row>
    <row r="274" spans="1:3" s="183" customFormat="1" ht="18" customHeight="1">
      <c r="A274" s="178" t="s">
        <v>296</v>
      </c>
      <c r="B274" s="179">
        <v>0</v>
      </c>
      <c r="C274" s="186"/>
    </row>
    <row r="275" spans="1:3" s="183" customFormat="1" ht="18" customHeight="1">
      <c r="A275" s="178" t="s">
        <v>297</v>
      </c>
      <c r="B275" s="179">
        <v>226</v>
      </c>
      <c r="C275" s="186"/>
    </row>
    <row r="276" spans="1:3" s="183" customFormat="1" ht="18" customHeight="1">
      <c r="A276" s="178" t="s">
        <v>137</v>
      </c>
      <c r="B276" s="179">
        <v>78</v>
      </c>
      <c r="C276" s="186"/>
    </row>
    <row r="277" spans="1:3" s="183" customFormat="1" ht="18" customHeight="1">
      <c r="A277" s="178" t="s">
        <v>138</v>
      </c>
      <c r="B277" s="179">
        <v>68</v>
      </c>
      <c r="C277" s="186"/>
    </row>
    <row r="278" spans="1:3" s="183" customFormat="1" ht="18" customHeight="1">
      <c r="A278" s="178" t="s">
        <v>139</v>
      </c>
      <c r="B278" s="179">
        <v>0</v>
      </c>
      <c r="C278" s="186"/>
    </row>
    <row r="279" spans="1:3" s="183" customFormat="1" ht="18" customHeight="1">
      <c r="A279" s="178" t="s">
        <v>298</v>
      </c>
      <c r="B279" s="179">
        <v>0</v>
      </c>
      <c r="C279" s="186"/>
    </row>
    <row r="280" spans="1:3" s="183" customFormat="1" ht="18" customHeight="1">
      <c r="A280" s="178" t="s">
        <v>299</v>
      </c>
      <c r="B280" s="179">
        <v>0</v>
      </c>
      <c r="C280" s="186"/>
    </row>
    <row r="281" spans="1:3" s="183" customFormat="1" ht="18" customHeight="1">
      <c r="A281" s="178" t="s">
        <v>146</v>
      </c>
      <c r="B281" s="179">
        <v>0</v>
      </c>
      <c r="C281" s="186"/>
    </row>
    <row r="282" spans="1:3" s="183" customFormat="1" ht="18" customHeight="1">
      <c r="A282" s="178" t="s">
        <v>300</v>
      </c>
      <c r="B282" s="179">
        <v>80</v>
      </c>
      <c r="C282" s="186"/>
    </row>
    <row r="283" spans="1:3" s="183" customFormat="1" ht="18" customHeight="1">
      <c r="A283" s="178" t="s">
        <v>301</v>
      </c>
      <c r="B283" s="179">
        <v>324</v>
      </c>
      <c r="C283" s="186"/>
    </row>
    <row r="284" spans="1:3" s="183" customFormat="1" ht="18" customHeight="1">
      <c r="A284" s="178" t="s">
        <v>137</v>
      </c>
      <c r="B284" s="179">
        <v>114</v>
      </c>
      <c r="C284" s="186"/>
    </row>
    <row r="285" spans="1:3" s="183" customFormat="1" ht="18" customHeight="1">
      <c r="A285" s="178" t="s">
        <v>138</v>
      </c>
      <c r="B285" s="179">
        <v>73</v>
      </c>
      <c r="C285" s="186"/>
    </row>
    <row r="286" spans="1:3" s="183" customFormat="1" ht="18" customHeight="1">
      <c r="A286" s="178" t="s">
        <v>139</v>
      </c>
      <c r="B286" s="179">
        <v>0</v>
      </c>
      <c r="C286" s="186"/>
    </row>
    <row r="287" spans="1:3" s="183" customFormat="1" ht="18" customHeight="1">
      <c r="A287" s="178" t="s">
        <v>302</v>
      </c>
      <c r="B287" s="179">
        <v>0</v>
      </c>
      <c r="C287" s="186"/>
    </row>
    <row r="288" spans="1:3" s="183" customFormat="1" ht="18" customHeight="1">
      <c r="A288" s="178" t="s">
        <v>303</v>
      </c>
      <c r="B288" s="179">
        <v>0</v>
      </c>
      <c r="C288" s="186"/>
    </row>
    <row r="289" spans="1:3" s="183" customFormat="1" ht="18" customHeight="1">
      <c r="A289" s="178" t="s">
        <v>304</v>
      </c>
      <c r="B289" s="179">
        <v>0</v>
      </c>
      <c r="C289" s="186"/>
    </row>
    <row r="290" spans="1:3" s="183" customFormat="1" ht="18" customHeight="1">
      <c r="A290" s="178" t="s">
        <v>146</v>
      </c>
      <c r="B290" s="179">
        <v>0</v>
      </c>
      <c r="C290" s="186"/>
    </row>
    <row r="291" spans="1:3" s="183" customFormat="1" ht="18" customHeight="1">
      <c r="A291" s="178" t="s">
        <v>305</v>
      </c>
      <c r="B291" s="179">
        <v>137</v>
      </c>
      <c r="C291" s="186"/>
    </row>
    <row r="292" spans="1:3" s="183" customFormat="1" ht="18" customHeight="1">
      <c r="A292" s="178" t="s">
        <v>306</v>
      </c>
      <c r="B292" s="179">
        <v>1167</v>
      </c>
      <c r="C292" s="186"/>
    </row>
    <row r="293" spans="1:3" s="183" customFormat="1" ht="18" customHeight="1">
      <c r="A293" s="178" t="s">
        <v>137</v>
      </c>
      <c r="B293" s="179">
        <v>327</v>
      </c>
      <c r="C293" s="186"/>
    </row>
    <row r="294" spans="1:3" s="183" customFormat="1" ht="18" customHeight="1">
      <c r="A294" s="178" t="s">
        <v>138</v>
      </c>
      <c r="B294" s="179">
        <v>301</v>
      </c>
      <c r="C294" s="186"/>
    </row>
    <row r="295" spans="1:3" s="183" customFormat="1" ht="18" customHeight="1">
      <c r="A295" s="178" t="s">
        <v>139</v>
      </c>
      <c r="B295" s="179">
        <v>0</v>
      </c>
      <c r="C295" s="186"/>
    </row>
    <row r="296" spans="1:3" s="183" customFormat="1" ht="18" customHeight="1">
      <c r="A296" s="178" t="s">
        <v>307</v>
      </c>
      <c r="B296" s="179">
        <v>0</v>
      </c>
      <c r="C296" s="186"/>
    </row>
    <row r="297" spans="1:3" s="183" customFormat="1" ht="18" customHeight="1">
      <c r="A297" s="178" t="s">
        <v>308</v>
      </c>
      <c r="B297" s="179">
        <v>0</v>
      </c>
      <c r="C297" s="186"/>
    </row>
    <row r="298" spans="1:3" s="183" customFormat="1" ht="18" customHeight="1">
      <c r="A298" s="178" t="s">
        <v>309</v>
      </c>
      <c r="B298" s="179">
        <v>0</v>
      </c>
      <c r="C298" s="186"/>
    </row>
    <row r="299" spans="1:3" s="183" customFormat="1" ht="18" customHeight="1">
      <c r="A299" s="178" t="s">
        <v>310</v>
      </c>
      <c r="B299" s="179">
        <v>0</v>
      </c>
      <c r="C299" s="186"/>
    </row>
    <row r="300" spans="1:3" s="183" customFormat="1" ht="18" customHeight="1">
      <c r="A300" s="178" t="s">
        <v>311</v>
      </c>
      <c r="B300" s="179">
        <v>0</v>
      </c>
      <c r="C300" s="186"/>
    </row>
    <row r="301" spans="1:3" s="183" customFormat="1" ht="18" customHeight="1">
      <c r="A301" s="178" t="s">
        <v>312</v>
      </c>
      <c r="B301" s="179">
        <v>0</v>
      </c>
      <c r="C301" s="186"/>
    </row>
    <row r="302" spans="1:3" s="183" customFormat="1" ht="18" customHeight="1">
      <c r="A302" s="178" t="s">
        <v>313</v>
      </c>
      <c r="B302" s="179">
        <v>0</v>
      </c>
      <c r="C302" s="186"/>
    </row>
    <row r="303" spans="1:3" s="183" customFormat="1" ht="18" customHeight="1">
      <c r="A303" s="178" t="s">
        <v>178</v>
      </c>
      <c r="B303" s="179">
        <v>0</v>
      </c>
      <c r="C303" s="186"/>
    </row>
    <row r="304" spans="1:3" s="183" customFormat="1" ht="18" customHeight="1">
      <c r="A304" s="178" t="s">
        <v>146</v>
      </c>
      <c r="B304" s="179">
        <v>0</v>
      </c>
      <c r="C304" s="186"/>
    </row>
    <row r="305" spans="1:3" s="183" customFormat="1" ht="18" customHeight="1">
      <c r="A305" s="178" t="s">
        <v>314</v>
      </c>
      <c r="B305" s="179">
        <v>539</v>
      </c>
      <c r="C305" s="186"/>
    </row>
    <row r="306" spans="1:3" s="183" customFormat="1" ht="18" customHeight="1">
      <c r="A306" s="178" t="s">
        <v>315</v>
      </c>
      <c r="B306" s="179">
        <v>0</v>
      </c>
      <c r="C306" s="186"/>
    </row>
    <row r="307" spans="1:3" s="183" customFormat="1" ht="18" customHeight="1">
      <c r="A307" s="178" t="s">
        <v>137</v>
      </c>
      <c r="B307" s="179">
        <v>0</v>
      </c>
      <c r="C307" s="186"/>
    </row>
    <row r="308" spans="1:3" s="183" customFormat="1" ht="18" customHeight="1">
      <c r="A308" s="178" t="s">
        <v>138</v>
      </c>
      <c r="B308" s="179">
        <v>0</v>
      </c>
      <c r="C308" s="186"/>
    </row>
    <row r="309" spans="1:3" s="183" customFormat="1" ht="18" customHeight="1">
      <c r="A309" s="178" t="s">
        <v>139</v>
      </c>
      <c r="B309" s="179">
        <v>0</v>
      </c>
      <c r="C309" s="186"/>
    </row>
    <row r="310" spans="1:3" s="183" customFormat="1" ht="18" customHeight="1">
      <c r="A310" s="178" t="s">
        <v>316</v>
      </c>
      <c r="B310" s="179">
        <v>0</v>
      </c>
      <c r="C310" s="186"/>
    </row>
    <row r="311" spans="1:3" s="183" customFormat="1" ht="18" customHeight="1">
      <c r="A311" s="178" t="s">
        <v>317</v>
      </c>
      <c r="B311" s="179">
        <v>0</v>
      </c>
      <c r="C311" s="186"/>
    </row>
    <row r="312" spans="1:3" s="183" customFormat="1" ht="18" customHeight="1">
      <c r="A312" s="178" t="s">
        <v>318</v>
      </c>
      <c r="B312" s="179">
        <v>0</v>
      </c>
      <c r="C312" s="186"/>
    </row>
    <row r="313" spans="1:3" s="183" customFormat="1" ht="18" customHeight="1">
      <c r="A313" s="178" t="s">
        <v>178</v>
      </c>
      <c r="B313" s="179">
        <v>0</v>
      </c>
      <c r="C313" s="186"/>
    </row>
    <row r="314" spans="1:3" s="183" customFormat="1" ht="18" customHeight="1">
      <c r="A314" s="178" t="s">
        <v>146</v>
      </c>
      <c r="B314" s="179">
        <v>0</v>
      </c>
      <c r="C314" s="186"/>
    </row>
    <row r="315" spans="1:3" s="183" customFormat="1" ht="18" customHeight="1">
      <c r="A315" s="178" t="s">
        <v>319</v>
      </c>
      <c r="B315" s="179">
        <v>0</v>
      </c>
      <c r="C315" s="186"/>
    </row>
    <row r="316" spans="1:3" s="183" customFormat="1" ht="18" customHeight="1">
      <c r="A316" s="178" t="s">
        <v>320</v>
      </c>
      <c r="B316" s="179">
        <v>0</v>
      </c>
      <c r="C316" s="186"/>
    </row>
    <row r="317" spans="1:3" s="183" customFormat="1" ht="18" customHeight="1">
      <c r="A317" s="178" t="s">
        <v>137</v>
      </c>
      <c r="B317" s="179">
        <v>0</v>
      </c>
      <c r="C317" s="186"/>
    </row>
    <row r="318" spans="1:3" s="183" customFormat="1" ht="18" customHeight="1">
      <c r="A318" s="178" t="s">
        <v>138</v>
      </c>
      <c r="B318" s="179">
        <v>0</v>
      </c>
      <c r="C318" s="186"/>
    </row>
    <row r="319" spans="1:3" s="183" customFormat="1" ht="18" customHeight="1">
      <c r="A319" s="178" t="s">
        <v>139</v>
      </c>
      <c r="B319" s="179">
        <v>0</v>
      </c>
      <c r="C319" s="186"/>
    </row>
    <row r="320" spans="1:3" s="183" customFormat="1" ht="18" customHeight="1">
      <c r="A320" s="178" t="s">
        <v>321</v>
      </c>
      <c r="B320" s="179">
        <v>0</v>
      </c>
      <c r="C320" s="186"/>
    </row>
    <row r="321" spans="1:3" s="183" customFormat="1" ht="18" customHeight="1">
      <c r="A321" s="178" t="s">
        <v>322</v>
      </c>
      <c r="B321" s="179">
        <v>0</v>
      </c>
      <c r="C321" s="186"/>
    </row>
    <row r="322" spans="1:3" s="183" customFormat="1" ht="18" customHeight="1">
      <c r="A322" s="178" t="s">
        <v>323</v>
      </c>
      <c r="B322" s="179">
        <v>0</v>
      </c>
      <c r="C322" s="186"/>
    </row>
    <row r="323" spans="1:3" s="183" customFormat="1" ht="18" customHeight="1">
      <c r="A323" s="178" t="s">
        <v>178</v>
      </c>
      <c r="B323" s="179">
        <v>0</v>
      </c>
      <c r="C323" s="186"/>
    </row>
    <row r="324" spans="1:3" s="183" customFormat="1" ht="18" customHeight="1">
      <c r="A324" s="178" t="s">
        <v>146</v>
      </c>
      <c r="B324" s="179">
        <v>0</v>
      </c>
      <c r="C324" s="186"/>
    </row>
    <row r="325" spans="1:3" s="183" customFormat="1" ht="18" customHeight="1">
      <c r="A325" s="178" t="s">
        <v>324</v>
      </c>
      <c r="B325" s="179">
        <v>0</v>
      </c>
      <c r="C325" s="186"/>
    </row>
    <row r="326" spans="1:3" s="183" customFormat="1" ht="18" customHeight="1">
      <c r="A326" s="178" t="s">
        <v>325</v>
      </c>
      <c r="B326" s="179">
        <v>0</v>
      </c>
      <c r="C326" s="186"/>
    </row>
    <row r="327" spans="1:3" s="183" customFormat="1" ht="18" customHeight="1">
      <c r="A327" s="178" t="s">
        <v>137</v>
      </c>
      <c r="B327" s="179">
        <v>0</v>
      </c>
      <c r="C327" s="186"/>
    </row>
    <row r="328" spans="1:3" s="183" customFormat="1" ht="18" customHeight="1">
      <c r="A328" s="178" t="s">
        <v>138</v>
      </c>
      <c r="B328" s="179">
        <v>0</v>
      </c>
      <c r="C328" s="186"/>
    </row>
    <row r="329" spans="1:3" s="183" customFormat="1" ht="18" customHeight="1">
      <c r="A329" s="178" t="s">
        <v>139</v>
      </c>
      <c r="B329" s="179">
        <v>0</v>
      </c>
      <c r="C329" s="186"/>
    </row>
    <row r="330" spans="1:3" s="183" customFormat="1" ht="18" customHeight="1">
      <c r="A330" s="178" t="s">
        <v>326</v>
      </c>
      <c r="B330" s="179">
        <v>0</v>
      </c>
      <c r="C330" s="186"/>
    </row>
    <row r="331" spans="1:3" s="183" customFormat="1" ht="18" customHeight="1">
      <c r="A331" s="178" t="s">
        <v>327</v>
      </c>
      <c r="B331" s="179">
        <v>0</v>
      </c>
      <c r="C331" s="186"/>
    </row>
    <row r="332" spans="1:3" s="183" customFormat="1" ht="18" customHeight="1">
      <c r="A332" s="178" t="s">
        <v>146</v>
      </c>
      <c r="B332" s="179">
        <v>0</v>
      </c>
      <c r="C332" s="186"/>
    </row>
    <row r="333" spans="1:3" s="183" customFormat="1" ht="18" customHeight="1">
      <c r="A333" s="178" t="s">
        <v>328</v>
      </c>
      <c r="B333" s="179">
        <v>0</v>
      </c>
      <c r="C333" s="186"/>
    </row>
    <row r="334" spans="1:3" s="183" customFormat="1" ht="18" customHeight="1">
      <c r="A334" s="178" t="s">
        <v>329</v>
      </c>
      <c r="B334" s="179">
        <v>0</v>
      </c>
      <c r="C334" s="186"/>
    </row>
    <row r="335" spans="1:3" s="183" customFormat="1" ht="18" customHeight="1">
      <c r="A335" s="178" t="s">
        <v>137</v>
      </c>
      <c r="B335" s="179">
        <v>0</v>
      </c>
      <c r="C335" s="186"/>
    </row>
    <row r="336" spans="1:3" s="183" customFormat="1" ht="18" customHeight="1">
      <c r="A336" s="178" t="s">
        <v>138</v>
      </c>
      <c r="B336" s="179">
        <v>0</v>
      </c>
      <c r="C336" s="186"/>
    </row>
    <row r="337" spans="1:3" s="183" customFormat="1" ht="18" customHeight="1">
      <c r="A337" s="178" t="s">
        <v>178</v>
      </c>
      <c r="B337" s="179">
        <v>0</v>
      </c>
      <c r="C337" s="186"/>
    </row>
    <row r="338" spans="1:3" s="183" customFormat="1" ht="18" customHeight="1">
      <c r="A338" s="178" t="s">
        <v>330</v>
      </c>
      <c r="B338" s="179">
        <v>0</v>
      </c>
      <c r="C338" s="186"/>
    </row>
    <row r="339" spans="1:3" s="183" customFormat="1" ht="18" customHeight="1">
      <c r="A339" s="178" t="s">
        <v>331</v>
      </c>
      <c r="B339" s="179">
        <v>0</v>
      </c>
      <c r="C339" s="186"/>
    </row>
    <row r="340" spans="1:3" s="183" customFormat="1" ht="18" customHeight="1">
      <c r="A340" s="178" t="s">
        <v>332</v>
      </c>
      <c r="B340" s="179">
        <v>664</v>
      </c>
      <c r="C340" s="186"/>
    </row>
    <row r="341" spans="1:3" s="183" customFormat="1" ht="18" customHeight="1">
      <c r="A341" s="178" t="s">
        <v>333</v>
      </c>
      <c r="B341" s="179">
        <v>0</v>
      </c>
      <c r="C341" s="186"/>
    </row>
    <row r="342" spans="1:3" s="183" customFormat="1" ht="18" customHeight="1">
      <c r="A342" s="178" t="s">
        <v>334</v>
      </c>
      <c r="B342" s="179">
        <v>664</v>
      </c>
      <c r="C342" s="186"/>
    </row>
    <row r="343" spans="1:3" s="183" customFormat="1" ht="18" customHeight="1">
      <c r="A343" s="176" t="s">
        <v>335</v>
      </c>
      <c r="B343" s="177">
        <v>80511</v>
      </c>
      <c r="C343" s="186"/>
    </row>
    <row r="344" spans="1:3" s="183" customFormat="1" ht="18" customHeight="1">
      <c r="A344" s="178" t="s">
        <v>336</v>
      </c>
      <c r="B344" s="179">
        <v>10408</v>
      </c>
      <c r="C344" s="186"/>
    </row>
    <row r="345" spans="1:3" s="183" customFormat="1" ht="18" customHeight="1">
      <c r="A345" s="178" t="s">
        <v>137</v>
      </c>
      <c r="B345" s="179">
        <v>8500</v>
      </c>
      <c r="C345" s="186"/>
    </row>
    <row r="346" spans="1:3" s="183" customFormat="1" ht="18" customHeight="1">
      <c r="A346" s="178" t="s">
        <v>138</v>
      </c>
      <c r="B346" s="179">
        <v>1574</v>
      </c>
      <c r="C346" s="186"/>
    </row>
    <row r="347" spans="1:3" s="183" customFormat="1" ht="18" customHeight="1">
      <c r="A347" s="178" t="s">
        <v>139</v>
      </c>
      <c r="B347" s="179">
        <v>0</v>
      </c>
      <c r="C347" s="186"/>
    </row>
    <row r="348" spans="1:3" s="183" customFormat="1" ht="18" customHeight="1">
      <c r="A348" s="178" t="s">
        <v>337</v>
      </c>
      <c r="B348" s="179">
        <v>334</v>
      </c>
      <c r="C348" s="186"/>
    </row>
    <row r="349" spans="1:3" s="183" customFormat="1" ht="18" customHeight="1">
      <c r="A349" s="178" t="s">
        <v>338</v>
      </c>
      <c r="B349" s="179">
        <v>60312</v>
      </c>
      <c r="C349" s="186"/>
    </row>
    <row r="350" spans="1:3" s="183" customFormat="1" ht="18" customHeight="1">
      <c r="A350" s="178" t="s">
        <v>339</v>
      </c>
      <c r="B350" s="179">
        <v>4315</v>
      </c>
      <c r="C350" s="186"/>
    </row>
    <row r="351" spans="1:3" s="183" customFormat="1" ht="18" customHeight="1">
      <c r="A351" s="178" t="s">
        <v>340</v>
      </c>
      <c r="B351" s="179">
        <v>19453</v>
      </c>
      <c r="C351" s="186"/>
    </row>
    <row r="352" spans="1:3" s="183" customFormat="1" ht="18" customHeight="1">
      <c r="A352" s="178" t="s">
        <v>341</v>
      </c>
      <c r="B352" s="179">
        <v>17148</v>
      </c>
      <c r="C352" s="186"/>
    </row>
    <row r="353" spans="1:3" s="183" customFormat="1" ht="18" customHeight="1">
      <c r="A353" s="178" t="s">
        <v>342</v>
      </c>
      <c r="B353" s="179">
        <v>17381</v>
      </c>
      <c r="C353" s="186"/>
    </row>
    <row r="354" spans="1:3" s="183" customFormat="1" ht="18" customHeight="1">
      <c r="A354" s="178" t="s">
        <v>343</v>
      </c>
      <c r="B354" s="179">
        <v>0</v>
      </c>
      <c r="C354" s="186"/>
    </row>
    <row r="355" spans="1:3" s="183" customFormat="1" ht="18" customHeight="1">
      <c r="A355" s="178" t="s">
        <v>344</v>
      </c>
      <c r="B355" s="179">
        <v>2015</v>
      </c>
      <c r="C355" s="186"/>
    </row>
    <row r="356" spans="1:3" s="183" customFormat="1" ht="18" customHeight="1">
      <c r="A356" s="178" t="s">
        <v>345</v>
      </c>
      <c r="B356" s="179">
        <v>2468</v>
      </c>
      <c r="C356" s="186"/>
    </row>
    <row r="357" spans="1:3" s="183" customFormat="1" ht="18" customHeight="1">
      <c r="A357" s="178" t="s">
        <v>346</v>
      </c>
      <c r="B357" s="179">
        <v>0</v>
      </c>
      <c r="C357" s="186"/>
    </row>
    <row r="358" spans="1:3" s="183" customFormat="1" ht="18" customHeight="1">
      <c r="A358" s="178" t="s">
        <v>347</v>
      </c>
      <c r="B358" s="179">
        <v>1834</v>
      </c>
      <c r="C358" s="186"/>
    </row>
    <row r="359" spans="1:3" s="183" customFormat="1" ht="18" customHeight="1">
      <c r="A359" s="178" t="s">
        <v>348</v>
      </c>
      <c r="B359" s="179">
        <v>0</v>
      </c>
      <c r="C359" s="186"/>
    </row>
    <row r="360" spans="1:3" s="183" customFormat="1" ht="18" customHeight="1">
      <c r="A360" s="178" t="s">
        <v>349</v>
      </c>
      <c r="B360" s="179">
        <v>0</v>
      </c>
      <c r="C360" s="186"/>
    </row>
    <row r="361" spans="1:3" s="183" customFormat="1" ht="18" customHeight="1">
      <c r="A361" s="178" t="s">
        <v>350</v>
      </c>
      <c r="B361" s="179">
        <v>634</v>
      </c>
      <c r="C361" s="186"/>
    </row>
    <row r="362" spans="1:3" s="183" customFormat="1" ht="18" customHeight="1">
      <c r="A362" s="178" t="s">
        <v>351</v>
      </c>
      <c r="B362" s="179">
        <v>0</v>
      </c>
      <c r="C362" s="186"/>
    </row>
    <row r="363" spans="1:3" s="183" customFormat="1" ht="18" customHeight="1">
      <c r="A363" s="178" t="s">
        <v>352</v>
      </c>
      <c r="B363" s="179">
        <v>0</v>
      </c>
      <c r="C363" s="186"/>
    </row>
    <row r="364" spans="1:3" s="183" customFormat="1" ht="18" customHeight="1">
      <c r="A364" s="178" t="s">
        <v>353</v>
      </c>
      <c r="B364" s="179">
        <v>0</v>
      </c>
      <c r="C364" s="186"/>
    </row>
    <row r="365" spans="1:3" s="183" customFormat="1" ht="18" customHeight="1">
      <c r="A365" s="178" t="s">
        <v>354</v>
      </c>
      <c r="B365" s="179">
        <v>0</v>
      </c>
      <c r="C365" s="186"/>
    </row>
    <row r="366" spans="1:3" s="183" customFormat="1" ht="18" customHeight="1">
      <c r="A366" s="178" t="s">
        <v>355</v>
      </c>
      <c r="B366" s="179">
        <v>0</v>
      </c>
      <c r="C366" s="186"/>
    </row>
    <row r="367" spans="1:3" s="183" customFormat="1" ht="18" customHeight="1">
      <c r="A367" s="178" t="s">
        <v>356</v>
      </c>
      <c r="B367" s="179">
        <v>0</v>
      </c>
      <c r="C367" s="186"/>
    </row>
    <row r="368" spans="1:3" s="183" customFormat="1" ht="18" customHeight="1">
      <c r="A368" s="178" t="s">
        <v>357</v>
      </c>
      <c r="B368" s="179">
        <v>139</v>
      </c>
      <c r="C368" s="186"/>
    </row>
    <row r="369" spans="1:3" s="183" customFormat="1" ht="18" customHeight="1">
      <c r="A369" s="178" t="s">
        <v>358</v>
      </c>
      <c r="B369" s="179">
        <v>89</v>
      </c>
      <c r="C369" s="186"/>
    </row>
    <row r="370" spans="1:3" s="183" customFormat="1" ht="18" customHeight="1">
      <c r="A370" s="178" t="s">
        <v>359</v>
      </c>
      <c r="B370" s="179">
        <v>0</v>
      </c>
      <c r="C370" s="186"/>
    </row>
    <row r="371" spans="1:3" s="183" customFormat="1" ht="18" customHeight="1">
      <c r="A371" s="178" t="s">
        <v>360</v>
      </c>
      <c r="B371" s="179">
        <v>50</v>
      </c>
      <c r="C371" s="186"/>
    </row>
    <row r="372" spans="1:3" s="183" customFormat="1" ht="18" customHeight="1">
      <c r="A372" s="178" t="s">
        <v>361</v>
      </c>
      <c r="B372" s="179">
        <v>0</v>
      </c>
      <c r="C372" s="186"/>
    </row>
    <row r="373" spans="1:3" s="183" customFormat="1" ht="18" customHeight="1">
      <c r="A373" s="178" t="s">
        <v>362</v>
      </c>
      <c r="B373" s="179">
        <v>0</v>
      </c>
      <c r="C373" s="186"/>
    </row>
    <row r="374" spans="1:3" s="183" customFormat="1" ht="18" customHeight="1">
      <c r="A374" s="178" t="s">
        <v>363</v>
      </c>
      <c r="B374" s="179">
        <v>0</v>
      </c>
      <c r="C374" s="186"/>
    </row>
    <row r="375" spans="1:3" s="183" customFormat="1" ht="18" customHeight="1">
      <c r="A375" s="178" t="s">
        <v>364</v>
      </c>
      <c r="B375" s="179">
        <v>0</v>
      </c>
      <c r="C375" s="186"/>
    </row>
    <row r="376" spans="1:3" s="183" customFormat="1" ht="18" customHeight="1">
      <c r="A376" s="178" t="s">
        <v>365</v>
      </c>
      <c r="B376" s="179">
        <v>0</v>
      </c>
      <c r="C376" s="186"/>
    </row>
    <row r="377" spans="1:3" s="183" customFormat="1" ht="18" customHeight="1">
      <c r="A377" s="178" t="s">
        <v>366</v>
      </c>
      <c r="B377" s="179">
        <v>0</v>
      </c>
      <c r="C377" s="186"/>
    </row>
    <row r="378" spans="1:3" s="183" customFormat="1" ht="18" customHeight="1">
      <c r="A378" s="178" t="s">
        <v>367</v>
      </c>
      <c r="B378" s="179">
        <v>0</v>
      </c>
      <c r="C378" s="186"/>
    </row>
    <row r="379" spans="1:3" s="183" customFormat="1" ht="18" customHeight="1">
      <c r="A379" s="178" t="s">
        <v>368</v>
      </c>
      <c r="B379" s="179">
        <v>0</v>
      </c>
      <c r="C379" s="186"/>
    </row>
    <row r="380" spans="1:3" s="183" customFormat="1" ht="18" customHeight="1">
      <c r="A380" s="178" t="s">
        <v>369</v>
      </c>
      <c r="B380" s="179">
        <v>899</v>
      </c>
      <c r="C380" s="186"/>
    </row>
    <row r="381" spans="1:3" s="183" customFormat="1" ht="18" customHeight="1">
      <c r="A381" s="178" t="s">
        <v>370</v>
      </c>
      <c r="B381" s="179">
        <v>431</v>
      </c>
      <c r="C381" s="186"/>
    </row>
    <row r="382" spans="1:3" s="183" customFormat="1" ht="18" customHeight="1">
      <c r="A382" s="178" t="s">
        <v>371</v>
      </c>
      <c r="B382" s="179">
        <v>304</v>
      </c>
      <c r="C382" s="186"/>
    </row>
    <row r="383" spans="1:3" s="183" customFormat="1" ht="18" customHeight="1">
      <c r="A383" s="178" t="s">
        <v>372</v>
      </c>
      <c r="B383" s="179">
        <v>137</v>
      </c>
      <c r="C383" s="186"/>
    </row>
    <row r="384" spans="1:3" s="183" customFormat="1" ht="18" customHeight="1">
      <c r="A384" s="178" t="s">
        <v>373</v>
      </c>
      <c r="B384" s="179">
        <v>0</v>
      </c>
      <c r="C384" s="186"/>
    </row>
    <row r="385" spans="1:3" s="183" customFormat="1" ht="18" customHeight="1">
      <c r="A385" s="178" t="s">
        <v>374</v>
      </c>
      <c r="B385" s="179">
        <v>27</v>
      </c>
      <c r="C385" s="186"/>
    </row>
    <row r="386" spans="1:3" s="183" customFormat="1" ht="18" customHeight="1">
      <c r="A386" s="178" t="s">
        <v>375</v>
      </c>
      <c r="B386" s="179">
        <v>1946</v>
      </c>
      <c r="C386" s="186"/>
    </row>
    <row r="387" spans="1:3" s="183" customFormat="1" ht="18" customHeight="1">
      <c r="A387" s="178" t="s">
        <v>376</v>
      </c>
      <c r="B387" s="179">
        <v>0</v>
      </c>
      <c r="C387" s="186"/>
    </row>
    <row r="388" spans="1:3" s="183" customFormat="1" ht="18" customHeight="1">
      <c r="A388" s="178" t="s">
        <v>377</v>
      </c>
      <c r="B388" s="179">
        <v>0</v>
      </c>
      <c r="C388" s="186"/>
    </row>
    <row r="389" spans="1:3" s="183" customFormat="1" ht="18" customHeight="1">
      <c r="A389" s="178" t="s">
        <v>378</v>
      </c>
      <c r="B389" s="179">
        <v>0</v>
      </c>
      <c r="C389" s="186"/>
    </row>
    <row r="390" spans="1:3" s="183" customFormat="1" ht="18" customHeight="1">
      <c r="A390" s="178" t="s">
        <v>379</v>
      </c>
      <c r="B390" s="179">
        <v>0</v>
      </c>
      <c r="C390" s="186"/>
    </row>
    <row r="391" spans="1:3" s="183" customFormat="1" ht="18" customHeight="1">
      <c r="A391" s="178" t="s">
        <v>380</v>
      </c>
      <c r="B391" s="179">
        <v>0</v>
      </c>
      <c r="C391" s="186"/>
    </row>
    <row r="392" spans="1:3" s="183" customFormat="1" ht="18" customHeight="1">
      <c r="A392" s="178" t="s">
        <v>381</v>
      </c>
      <c r="B392" s="179">
        <v>1946</v>
      </c>
      <c r="C392" s="186"/>
    </row>
    <row r="393" spans="1:3" s="183" customFormat="1" ht="18" customHeight="1">
      <c r="A393" s="178" t="s">
        <v>382</v>
      </c>
      <c r="B393" s="179">
        <v>4339</v>
      </c>
      <c r="C393" s="186"/>
    </row>
    <row r="394" spans="1:3" s="183" customFormat="1" ht="18" customHeight="1">
      <c r="A394" s="176" t="s">
        <v>383</v>
      </c>
      <c r="B394" s="177">
        <v>494</v>
      </c>
      <c r="C394" s="186"/>
    </row>
    <row r="395" spans="1:3" s="183" customFormat="1" ht="18" customHeight="1">
      <c r="A395" s="178" t="s">
        <v>384</v>
      </c>
      <c r="B395" s="179">
        <v>494</v>
      </c>
      <c r="C395" s="186"/>
    </row>
    <row r="396" spans="1:3" s="183" customFormat="1" ht="18" customHeight="1">
      <c r="A396" s="178" t="s">
        <v>137</v>
      </c>
      <c r="B396" s="179">
        <v>134</v>
      </c>
      <c r="C396" s="186"/>
    </row>
    <row r="397" spans="1:3" s="183" customFormat="1" ht="18" customHeight="1">
      <c r="A397" s="178" t="s">
        <v>138</v>
      </c>
      <c r="B397" s="179">
        <v>109</v>
      </c>
      <c r="C397" s="186"/>
    </row>
    <row r="398" spans="1:3" s="183" customFormat="1" ht="18" customHeight="1">
      <c r="A398" s="178" t="s">
        <v>139</v>
      </c>
      <c r="B398" s="179">
        <v>0</v>
      </c>
      <c r="C398" s="186"/>
    </row>
    <row r="399" spans="1:3" s="183" customFormat="1" ht="18" customHeight="1">
      <c r="A399" s="178" t="s">
        <v>385</v>
      </c>
      <c r="B399" s="179">
        <v>251</v>
      </c>
      <c r="C399" s="186"/>
    </row>
    <row r="400" spans="1:3" s="183" customFormat="1" ht="18" customHeight="1">
      <c r="A400" s="178" t="s">
        <v>386</v>
      </c>
      <c r="B400" s="179">
        <v>0</v>
      </c>
      <c r="C400" s="186"/>
    </row>
    <row r="401" spans="1:3" s="183" customFormat="1" ht="18" customHeight="1">
      <c r="A401" s="178" t="s">
        <v>387</v>
      </c>
      <c r="B401" s="179">
        <v>0</v>
      </c>
      <c r="C401" s="186"/>
    </row>
    <row r="402" spans="1:3" s="183" customFormat="1" ht="18" customHeight="1">
      <c r="A402" s="178" t="s">
        <v>388</v>
      </c>
      <c r="B402" s="179">
        <v>0</v>
      </c>
      <c r="C402" s="186"/>
    </row>
    <row r="403" spans="1:3" s="183" customFormat="1" ht="18" customHeight="1">
      <c r="A403" s="178" t="s">
        <v>389</v>
      </c>
      <c r="B403" s="179">
        <v>0</v>
      </c>
      <c r="C403" s="186"/>
    </row>
    <row r="404" spans="1:3" s="183" customFormat="1" ht="18" customHeight="1">
      <c r="A404" s="178" t="s">
        <v>390</v>
      </c>
      <c r="B404" s="179">
        <v>0</v>
      </c>
      <c r="C404" s="186"/>
    </row>
    <row r="405" spans="1:3" s="183" customFormat="1" ht="18" customHeight="1">
      <c r="A405" s="178" t="s">
        <v>391</v>
      </c>
      <c r="B405" s="179">
        <v>0</v>
      </c>
      <c r="C405" s="186"/>
    </row>
    <row r="406" spans="1:3" s="183" customFormat="1" ht="18" customHeight="1">
      <c r="A406" s="178" t="s">
        <v>392</v>
      </c>
      <c r="B406" s="179">
        <v>0</v>
      </c>
      <c r="C406" s="186"/>
    </row>
    <row r="407" spans="1:3" s="183" customFormat="1" ht="18" customHeight="1">
      <c r="A407" s="178" t="s">
        <v>393</v>
      </c>
      <c r="B407" s="179">
        <v>0</v>
      </c>
      <c r="C407" s="186"/>
    </row>
    <row r="408" spans="1:3" s="183" customFormat="1" ht="18" customHeight="1">
      <c r="A408" s="178" t="s">
        <v>394</v>
      </c>
      <c r="B408" s="179">
        <v>0</v>
      </c>
      <c r="C408" s="186"/>
    </row>
    <row r="409" spans="1:3" s="183" customFormat="1" ht="18" customHeight="1">
      <c r="A409" s="178" t="s">
        <v>395</v>
      </c>
      <c r="B409" s="179">
        <v>0</v>
      </c>
      <c r="C409" s="186"/>
    </row>
    <row r="410" spans="1:3" s="183" customFormat="1" ht="18" customHeight="1">
      <c r="A410" s="178" t="s">
        <v>387</v>
      </c>
      <c r="B410" s="179">
        <v>0</v>
      </c>
      <c r="C410" s="186"/>
    </row>
    <row r="411" spans="1:3" s="183" customFormat="1" ht="18" customHeight="1">
      <c r="A411" s="178" t="s">
        <v>396</v>
      </c>
      <c r="B411" s="179">
        <v>0</v>
      </c>
      <c r="C411" s="186"/>
    </row>
    <row r="412" spans="1:3" s="183" customFormat="1" ht="18" customHeight="1">
      <c r="A412" s="178" t="s">
        <v>397</v>
      </c>
      <c r="B412" s="179">
        <v>0</v>
      </c>
      <c r="C412" s="186"/>
    </row>
    <row r="413" spans="1:3" s="183" customFormat="1" ht="18" customHeight="1">
      <c r="A413" s="178" t="s">
        <v>398</v>
      </c>
      <c r="B413" s="179">
        <v>0</v>
      </c>
      <c r="C413" s="186"/>
    </row>
    <row r="414" spans="1:3" s="183" customFormat="1" ht="18" customHeight="1">
      <c r="A414" s="178" t="s">
        <v>399</v>
      </c>
      <c r="B414" s="179">
        <v>0</v>
      </c>
      <c r="C414" s="186"/>
    </row>
    <row r="415" spans="1:3" s="183" customFormat="1" ht="18" customHeight="1">
      <c r="A415" s="178" t="s">
        <v>400</v>
      </c>
      <c r="B415" s="179">
        <v>0</v>
      </c>
      <c r="C415" s="186"/>
    </row>
    <row r="416" spans="1:3" s="183" customFormat="1" ht="18" customHeight="1">
      <c r="A416" s="178" t="s">
        <v>387</v>
      </c>
      <c r="B416" s="179">
        <v>0</v>
      </c>
      <c r="C416" s="186"/>
    </row>
    <row r="417" spans="1:3" s="183" customFormat="1" ht="18" customHeight="1">
      <c r="A417" s="178" t="s">
        <v>401</v>
      </c>
      <c r="B417" s="179">
        <v>0</v>
      </c>
      <c r="C417" s="186"/>
    </row>
    <row r="418" spans="1:3" s="183" customFormat="1" ht="18" customHeight="1">
      <c r="A418" s="178" t="s">
        <v>402</v>
      </c>
      <c r="B418" s="179">
        <v>0</v>
      </c>
      <c r="C418" s="186"/>
    </row>
    <row r="419" spans="1:3" s="183" customFormat="1" ht="18" customHeight="1">
      <c r="A419" s="178" t="s">
        <v>403</v>
      </c>
      <c r="B419" s="179">
        <v>0</v>
      </c>
      <c r="C419" s="186"/>
    </row>
    <row r="420" spans="1:3" s="183" customFormat="1" ht="18" customHeight="1">
      <c r="A420" s="178" t="s">
        <v>404</v>
      </c>
      <c r="B420" s="179">
        <v>0</v>
      </c>
      <c r="C420" s="186"/>
    </row>
    <row r="421" spans="1:3" s="183" customFormat="1" ht="18" customHeight="1">
      <c r="A421" s="178" t="s">
        <v>387</v>
      </c>
      <c r="B421" s="179">
        <v>0</v>
      </c>
      <c r="C421" s="186"/>
    </row>
    <row r="422" spans="1:3" s="183" customFormat="1" ht="18" customHeight="1">
      <c r="A422" s="178" t="s">
        <v>405</v>
      </c>
      <c r="B422" s="179">
        <v>0</v>
      </c>
      <c r="C422" s="186"/>
    </row>
    <row r="423" spans="1:3" s="183" customFormat="1" ht="18" customHeight="1">
      <c r="A423" s="178" t="s">
        <v>406</v>
      </c>
      <c r="B423" s="179">
        <v>0</v>
      </c>
      <c r="C423" s="186"/>
    </row>
    <row r="424" spans="1:3" s="183" customFormat="1" ht="18" customHeight="1">
      <c r="A424" s="178" t="s">
        <v>407</v>
      </c>
      <c r="B424" s="179">
        <v>0</v>
      </c>
      <c r="C424" s="186"/>
    </row>
    <row r="425" spans="1:3" s="183" customFormat="1" ht="18" customHeight="1">
      <c r="A425" s="178" t="s">
        <v>408</v>
      </c>
      <c r="B425" s="179">
        <v>0</v>
      </c>
      <c r="C425" s="186"/>
    </row>
    <row r="426" spans="1:3" s="183" customFormat="1" ht="18" customHeight="1">
      <c r="A426" s="178" t="s">
        <v>409</v>
      </c>
      <c r="B426" s="179">
        <v>0</v>
      </c>
      <c r="C426" s="186"/>
    </row>
    <row r="427" spans="1:3" s="183" customFormat="1" ht="18" customHeight="1">
      <c r="A427" s="178" t="s">
        <v>410</v>
      </c>
      <c r="B427" s="179">
        <v>0</v>
      </c>
      <c r="C427" s="186"/>
    </row>
    <row r="428" spans="1:3" s="183" customFormat="1" ht="18" customHeight="1">
      <c r="A428" s="178" t="s">
        <v>411</v>
      </c>
      <c r="B428" s="179">
        <v>0</v>
      </c>
      <c r="C428" s="186"/>
    </row>
    <row r="429" spans="1:3" s="183" customFormat="1" ht="18" customHeight="1">
      <c r="A429" s="178" t="s">
        <v>412</v>
      </c>
      <c r="B429" s="179">
        <v>0</v>
      </c>
      <c r="C429" s="186"/>
    </row>
    <row r="430" spans="1:3" s="183" customFormat="1" ht="18" customHeight="1">
      <c r="A430" s="178" t="s">
        <v>413</v>
      </c>
      <c r="B430" s="179">
        <v>0</v>
      </c>
      <c r="C430" s="186"/>
    </row>
    <row r="431" spans="1:3" s="183" customFormat="1" ht="18" customHeight="1">
      <c r="A431" s="178" t="s">
        <v>387</v>
      </c>
      <c r="B431" s="179">
        <v>0</v>
      </c>
      <c r="C431" s="186"/>
    </row>
    <row r="432" spans="1:3" s="183" customFormat="1" ht="18" customHeight="1">
      <c r="A432" s="178" t="s">
        <v>414</v>
      </c>
      <c r="B432" s="179">
        <v>0</v>
      </c>
      <c r="C432" s="186"/>
    </row>
    <row r="433" spans="1:3" s="183" customFormat="1" ht="18" customHeight="1">
      <c r="A433" s="178" t="s">
        <v>415</v>
      </c>
      <c r="B433" s="179">
        <v>0</v>
      </c>
      <c r="C433" s="186"/>
    </row>
    <row r="434" spans="1:3" s="183" customFormat="1" ht="18" customHeight="1">
      <c r="A434" s="178" t="s">
        <v>416</v>
      </c>
      <c r="B434" s="179">
        <v>0</v>
      </c>
      <c r="C434" s="186"/>
    </row>
    <row r="435" spans="1:3" s="183" customFormat="1" ht="18" customHeight="1">
      <c r="A435" s="178" t="s">
        <v>417</v>
      </c>
      <c r="B435" s="179">
        <v>0</v>
      </c>
      <c r="C435" s="186"/>
    </row>
    <row r="436" spans="1:3" s="183" customFormat="1" ht="18" customHeight="1">
      <c r="A436" s="178" t="s">
        <v>418</v>
      </c>
      <c r="B436" s="179">
        <v>0</v>
      </c>
      <c r="C436" s="186"/>
    </row>
    <row r="437" spans="1:3" s="183" customFormat="1" ht="18" customHeight="1">
      <c r="A437" s="178" t="s">
        <v>419</v>
      </c>
      <c r="B437" s="179">
        <v>0</v>
      </c>
      <c r="C437" s="186"/>
    </row>
    <row r="438" spans="1:3" s="183" customFormat="1" ht="18" customHeight="1">
      <c r="A438" s="178" t="s">
        <v>420</v>
      </c>
      <c r="B438" s="179">
        <v>0</v>
      </c>
      <c r="C438" s="186"/>
    </row>
    <row r="439" spans="1:3" s="183" customFormat="1" ht="18" customHeight="1">
      <c r="A439" s="178" t="s">
        <v>421</v>
      </c>
      <c r="B439" s="179">
        <v>0</v>
      </c>
      <c r="C439" s="186"/>
    </row>
    <row r="440" spans="1:3" s="183" customFormat="1" ht="18" customHeight="1">
      <c r="A440" s="178" t="s">
        <v>422</v>
      </c>
      <c r="B440" s="179">
        <v>0</v>
      </c>
      <c r="C440" s="186"/>
    </row>
    <row r="441" spans="1:3" s="183" customFormat="1" ht="18" customHeight="1">
      <c r="A441" s="178" t="s">
        <v>423</v>
      </c>
      <c r="B441" s="179">
        <v>0</v>
      </c>
      <c r="C441" s="186"/>
    </row>
    <row r="442" spans="1:3" s="183" customFormat="1" ht="18" customHeight="1">
      <c r="A442" s="178" t="s">
        <v>424</v>
      </c>
      <c r="B442" s="179">
        <v>0</v>
      </c>
      <c r="C442" s="186"/>
    </row>
    <row r="443" spans="1:3" s="183" customFormat="1" ht="18" customHeight="1">
      <c r="A443" s="178" t="s">
        <v>425</v>
      </c>
      <c r="B443" s="179">
        <v>0</v>
      </c>
      <c r="C443" s="186"/>
    </row>
    <row r="444" spans="1:3" s="183" customFormat="1" ht="18" customHeight="1">
      <c r="A444" s="178" t="s">
        <v>426</v>
      </c>
      <c r="B444" s="179">
        <v>0</v>
      </c>
      <c r="C444" s="186"/>
    </row>
    <row r="445" spans="1:3" s="183" customFormat="1" ht="18" customHeight="1">
      <c r="A445" s="178" t="s">
        <v>427</v>
      </c>
      <c r="B445" s="179">
        <v>0</v>
      </c>
      <c r="C445" s="186"/>
    </row>
    <row r="446" spans="1:3" s="183" customFormat="1" ht="18" customHeight="1">
      <c r="A446" s="178" t="s">
        <v>428</v>
      </c>
      <c r="B446" s="179">
        <v>0</v>
      </c>
      <c r="C446" s="186"/>
    </row>
    <row r="447" spans="1:3" s="183" customFormat="1" ht="18" customHeight="1">
      <c r="A447" s="178" t="s">
        <v>429</v>
      </c>
      <c r="B447" s="179">
        <v>0</v>
      </c>
      <c r="C447" s="186"/>
    </row>
    <row r="448" spans="1:3" s="183" customFormat="1" ht="18" customHeight="1">
      <c r="A448" s="178" t="s">
        <v>430</v>
      </c>
      <c r="B448" s="179">
        <v>0</v>
      </c>
      <c r="C448" s="186"/>
    </row>
    <row r="449" spans="1:3" s="183" customFormat="1" ht="18" customHeight="1">
      <c r="A449" s="178" t="s">
        <v>431</v>
      </c>
      <c r="B449" s="179">
        <v>0</v>
      </c>
      <c r="C449" s="186"/>
    </row>
    <row r="450" spans="1:3" s="183" customFormat="1" ht="18" customHeight="1">
      <c r="A450" s="176" t="s">
        <v>432</v>
      </c>
      <c r="B450" s="177">
        <v>3163</v>
      </c>
      <c r="C450" s="186"/>
    </row>
    <row r="451" spans="1:3" s="183" customFormat="1" ht="18" customHeight="1">
      <c r="A451" s="178" t="s">
        <v>433</v>
      </c>
      <c r="B451" s="179">
        <v>986</v>
      </c>
      <c r="C451" s="186"/>
    </row>
    <row r="452" spans="1:3" s="183" customFormat="1" ht="18" customHeight="1">
      <c r="A452" s="178" t="s">
        <v>137</v>
      </c>
      <c r="B452" s="179">
        <v>432</v>
      </c>
      <c r="C452" s="186"/>
    </row>
    <row r="453" spans="1:3" s="183" customFormat="1" ht="18" customHeight="1">
      <c r="A453" s="178" t="s">
        <v>138</v>
      </c>
      <c r="B453" s="179">
        <v>312</v>
      </c>
      <c r="C453" s="186"/>
    </row>
    <row r="454" spans="1:3" s="183" customFormat="1" ht="18" customHeight="1">
      <c r="A454" s="178" t="s">
        <v>139</v>
      </c>
      <c r="B454" s="179">
        <v>0</v>
      </c>
      <c r="C454" s="186"/>
    </row>
    <row r="455" spans="1:3" s="183" customFormat="1" ht="18" customHeight="1">
      <c r="A455" s="178" t="s">
        <v>434</v>
      </c>
      <c r="B455" s="179">
        <v>0</v>
      </c>
      <c r="C455" s="186"/>
    </row>
    <row r="456" spans="1:3" s="183" customFormat="1" ht="18" customHeight="1">
      <c r="A456" s="178" t="s">
        <v>435</v>
      </c>
      <c r="B456" s="179">
        <v>0</v>
      </c>
      <c r="C456" s="186"/>
    </row>
    <row r="457" spans="1:3" s="183" customFormat="1" ht="18" customHeight="1">
      <c r="A457" s="178" t="s">
        <v>436</v>
      </c>
      <c r="B457" s="179">
        <v>0</v>
      </c>
      <c r="C457" s="186"/>
    </row>
    <row r="458" spans="1:3" s="183" customFormat="1" ht="18" customHeight="1">
      <c r="A458" s="178" t="s">
        <v>437</v>
      </c>
      <c r="B458" s="179">
        <v>0</v>
      </c>
      <c r="C458" s="186"/>
    </row>
    <row r="459" spans="1:3" s="183" customFormat="1" ht="18" customHeight="1">
      <c r="A459" s="178" t="s">
        <v>438</v>
      </c>
      <c r="B459" s="179">
        <v>0</v>
      </c>
      <c r="C459" s="186"/>
    </row>
    <row r="460" spans="1:3" s="183" customFormat="1" ht="18" customHeight="1">
      <c r="A460" s="178" t="s">
        <v>439</v>
      </c>
      <c r="B460" s="179">
        <v>0</v>
      </c>
      <c r="C460" s="186"/>
    </row>
    <row r="461" spans="1:3" s="183" customFormat="1" ht="18" customHeight="1">
      <c r="A461" s="178" t="s">
        <v>440</v>
      </c>
      <c r="B461" s="179">
        <v>0</v>
      </c>
      <c r="C461" s="186"/>
    </row>
    <row r="462" spans="1:3" s="183" customFormat="1" ht="18" customHeight="1">
      <c r="A462" s="178" t="s">
        <v>441</v>
      </c>
      <c r="B462" s="179">
        <v>0</v>
      </c>
      <c r="C462" s="186"/>
    </row>
    <row r="463" spans="1:3" s="183" customFormat="1" ht="18" customHeight="1">
      <c r="A463" s="178" t="s">
        <v>442</v>
      </c>
      <c r="B463" s="179">
        <v>0</v>
      </c>
      <c r="C463" s="186"/>
    </row>
    <row r="464" spans="1:3" s="183" customFormat="1" ht="18" customHeight="1">
      <c r="A464" s="178" t="s">
        <v>443</v>
      </c>
      <c r="B464" s="179">
        <v>0</v>
      </c>
      <c r="C464" s="186"/>
    </row>
    <row r="465" spans="1:3" s="183" customFormat="1" ht="18" customHeight="1">
      <c r="A465" s="178" t="s">
        <v>444</v>
      </c>
      <c r="B465" s="179">
        <v>0</v>
      </c>
      <c r="C465" s="186"/>
    </row>
    <row r="466" spans="1:3" s="183" customFormat="1" ht="18" customHeight="1">
      <c r="A466" s="178" t="s">
        <v>445</v>
      </c>
      <c r="B466" s="179">
        <v>242</v>
      </c>
      <c r="C466" s="186"/>
    </row>
    <row r="467" spans="1:3" s="183" customFormat="1" ht="18" customHeight="1">
      <c r="A467" s="178" t="s">
        <v>446</v>
      </c>
      <c r="B467" s="179">
        <v>254</v>
      </c>
      <c r="C467" s="186"/>
    </row>
    <row r="468" spans="1:3" s="183" customFormat="1" ht="18" customHeight="1">
      <c r="A468" s="178" t="s">
        <v>137</v>
      </c>
      <c r="B468" s="179">
        <v>0</v>
      </c>
      <c r="C468" s="186"/>
    </row>
    <row r="469" spans="1:3" s="183" customFormat="1" ht="18" customHeight="1">
      <c r="A469" s="178" t="s">
        <v>138</v>
      </c>
      <c r="B469" s="179">
        <v>0</v>
      </c>
      <c r="C469" s="186"/>
    </row>
    <row r="470" spans="1:3" s="183" customFormat="1" ht="18" customHeight="1">
      <c r="A470" s="178" t="s">
        <v>139</v>
      </c>
      <c r="B470" s="179">
        <v>0</v>
      </c>
      <c r="C470" s="186"/>
    </row>
    <row r="471" spans="1:3" s="183" customFormat="1" ht="18" customHeight="1">
      <c r="A471" s="178" t="s">
        <v>447</v>
      </c>
      <c r="B471" s="179">
        <v>0</v>
      </c>
      <c r="C471" s="186"/>
    </row>
    <row r="472" spans="1:3" s="183" customFormat="1" ht="18" customHeight="1">
      <c r="A472" s="178" t="s">
        <v>448</v>
      </c>
      <c r="B472" s="179">
        <v>254</v>
      </c>
      <c r="C472" s="186"/>
    </row>
    <row r="473" spans="1:3" s="183" customFormat="1" ht="18" customHeight="1">
      <c r="A473" s="178" t="s">
        <v>449</v>
      </c>
      <c r="B473" s="179">
        <v>0</v>
      </c>
      <c r="C473" s="186"/>
    </row>
    <row r="474" spans="1:3" s="183" customFormat="1" ht="18" customHeight="1">
      <c r="A474" s="178" t="s">
        <v>450</v>
      </c>
      <c r="B474" s="179">
        <v>0</v>
      </c>
      <c r="C474" s="186"/>
    </row>
    <row r="475" spans="1:3" s="183" customFormat="1" ht="18" customHeight="1">
      <c r="A475" s="178" t="s">
        <v>451</v>
      </c>
      <c r="B475" s="179">
        <v>119</v>
      </c>
      <c r="C475" s="186"/>
    </row>
    <row r="476" spans="1:3" s="183" customFormat="1" ht="18" customHeight="1">
      <c r="A476" s="178" t="s">
        <v>137</v>
      </c>
      <c r="B476" s="179">
        <v>45</v>
      </c>
      <c r="C476" s="186"/>
    </row>
    <row r="477" spans="1:3" s="183" customFormat="1" ht="18" customHeight="1">
      <c r="A477" s="178" t="s">
        <v>138</v>
      </c>
      <c r="B477" s="179">
        <v>33</v>
      </c>
      <c r="C477" s="186"/>
    </row>
    <row r="478" spans="1:3" s="183" customFormat="1" ht="18" customHeight="1">
      <c r="A478" s="178" t="s">
        <v>139</v>
      </c>
      <c r="B478" s="179">
        <v>0</v>
      </c>
      <c r="C478" s="186"/>
    </row>
    <row r="479" spans="1:3" s="183" customFormat="1" ht="18" customHeight="1">
      <c r="A479" s="178" t="s">
        <v>452</v>
      </c>
      <c r="B479" s="179">
        <v>0</v>
      </c>
      <c r="C479" s="186"/>
    </row>
    <row r="480" spans="1:3" s="183" customFormat="1" ht="18" customHeight="1">
      <c r="A480" s="178" t="s">
        <v>453</v>
      </c>
      <c r="B480" s="179">
        <v>0</v>
      </c>
      <c r="C480" s="186"/>
    </row>
    <row r="481" spans="1:3" s="183" customFormat="1" ht="18" customHeight="1">
      <c r="A481" s="178" t="s">
        <v>454</v>
      </c>
      <c r="B481" s="179">
        <v>0</v>
      </c>
      <c r="C481" s="186"/>
    </row>
    <row r="482" spans="1:3" s="183" customFormat="1" ht="18" customHeight="1">
      <c r="A482" s="178" t="s">
        <v>455</v>
      </c>
      <c r="B482" s="179">
        <v>0</v>
      </c>
      <c r="C482" s="186"/>
    </row>
    <row r="483" spans="1:3" s="183" customFormat="1" ht="18" customHeight="1">
      <c r="A483" s="178" t="s">
        <v>456</v>
      </c>
      <c r="B483" s="179">
        <v>0</v>
      </c>
      <c r="C483" s="186"/>
    </row>
    <row r="484" spans="1:3" s="183" customFormat="1" ht="18" customHeight="1">
      <c r="A484" s="178" t="s">
        <v>457</v>
      </c>
      <c r="B484" s="179">
        <v>0</v>
      </c>
      <c r="C484" s="186"/>
    </row>
    <row r="485" spans="1:3" s="183" customFormat="1" ht="18" customHeight="1">
      <c r="A485" s="178" t="s">
        <v>458</v>
      </c>
      <c r="B485" s="179">
        <v>41</v>
      </c>
      <c r="C485" s="186"/>
    </row>
    <row r="486" spans="1:3" s="183" customFormat="1" ht="18" customHeight="1">
      <c r="A486" s="178" t="s">
        <v>459</v>
      </c>
      <c r="B486" s="179">
        <v>0</v>
      </c>
      <c r="C486" s="186"/>
    </row>
    <row r="487" spans="1:3" s="183" customFormat="1" ht="18" customHeight="1">
      <c r="A487" s="178" t="s">
        <v>137</v>
      </c>
      <c r="B487" s="179">
        <v>0</v>
      </c>
      <c r="C487" s="186"/>
    </row>
    <row r="488" spans="1:3" s="183" customFormat="1" ht="18" customHeight="1">
      <c r="A488" s="178" t="s">
        <v>138</v>
      </c>
      <c r="B488" s="179">
        <v>0</v>
      </c>
      <c r="C488" s="186"/>
    </row>
    <row r="489" spans="1:3" s="183" customFormat="1" ht="18" customHeight="1">
      <c r="A489" s="178" t="s">
        <v>139</v>
      </c>
      <c r="B489" s="179">
        <v>0</v>
      </c>
      <c r="C489" s="186"/>
    </row>
    <row r="490" spans="1:3" s="183" customFormat="1" ht="18" customHeight="1">
      <c r="A490" s="178" t="s">
        <v>460</v>
      </c>
      <c r="B490" s="179">
        <v>0</v>
      </c>
      <c r="C490" s="186"/>
    </row>
    <row r="491" spans="1:3" s="183" customFormat="1" ht="18" customHeight="1">
      <c r="A491" s="178" t="s">
        <v>461</v>
      </c>
      <c r="B491" s="179">
        <v>0</v>
      </c>
      <c r="C491" s="186"/>
    </row>
    <row r="492" spans="1:3" s="183" customFormat="1" ht="18" customHeight="1">
      <c r="A492" s="178" t="s">
        <v>462</v>
      </c>
      <c r="B492" s="179">
        <v>0</v>
      </c>
      <c r="C492" s="186"/>
    </row>
    <row r="493" spans="1:3" s="183" customFormat="1" ht="18" customHeight="1">
      <c r="A493" s="178" t="s">
        <v>463</v>
      </c>
      <c r="B493" s="179">
        <v>0</v>
      </c>
      <c r="C493" s="186"/>
    </row>
    <row r="494" spans="1:3" s="183" customFormat="1" ht="18" customHeight="1">
      <c r="A494" s="178" t="s">
        <v>464</v>
      </c>
      <c r="B494" s="179">
        <v>0</v>
      </c>
      <c r="C494" s="186"/>
    </row>
    <row r="495" spans="1:3" s="183" customFormat="1" ht="18" customHeight="1">
      <c r="A495" s="178" t="s">
        <v>465</v>
      </c>
      <c r="B495" s="179">
        <v>1427</v>
      </c>
      <c r="C495" s="186"/>
    </row>
    <row r="496" spans="1:3" s="183" customFormat="1" ht="18" customHeight="1">
      <c r="A496" s="178" t="s">
        <v>137</v>
      </c>
      <c r="B496" s="179">
        <v>204</v>
      </c>
      <c r="C496" s="186"/>
    </row>
    <row r="497" spans="1:3" s="183" customFormat="1" ht="18" customHeight="1">
      <c r="A497" s="178" t="s">
        <v>138</v>
      </c>
      <c r="B497" s="179">
        <v>157</v>
      </c>
      <c r="C497" s="186"/>
    </row>
    <row r="498" spans="1:3" s="183" customFormat="1" ht="18" customHeight="1">
      <c r="A498" s="178" t="s">
        <v>139</v>
      </c>
      <c r="B498" s="179">
        <v>0</v>
      </c>
      <c r="C498" s="186"/>
    </row>
    <row r="499" spans="1:3" s="183" customFormat="1" ht="18" customHeight="1">
      <c r="A499" s="178" t="s">
        <v>466</v>
      </c>
      <c r="B499" s="179">
        <v>0</v>
      </c>
      <c r="C499" s="186"/>
    </row>
    <row r="500" spans="1:3" s="183" customFormat="1" ht="18" customHeight="1">
      <c r="A500" s="178" t="s">
        <v>467</v>
      </c>
      <c r="B500" s="179">
        <v>0</v>
      </c>
      <c r="C500" s="186"/>
    </row>
    <row r="501" spans="1:3" s="183" customFormat="1" ht="18" customHeight="1">
      <c r="A501" s="178" t="s">
        <v>468</v>
      </c>
      <c r="B501" s="179">
        <v>0</v>
      </c>
      <c r="C501" s="186"/>
    </row>
    <row r="502" spans="1:3" s="183" customFormat="1" ht="18" customHeight="1">
      <c r="A502" s="178" t="s">
        <v>469</v>
      </c>
      <c r="B502" s="179">
        <v>1066</v>
      </c>
      <c r="C502" s="186"/>
    </row>
    <row r="503" spans="1:3" s="183" customFormat="1" ht="18" customHeight="1">
      <c r="A503" s="178" t="s">
        <v>470</v>
      </c>
      <c r="B503" s="179">
        <v>377</v>
      </c>
      <c r="C503" s="186"/>
    </row>
    <row r="504" spans="1:3" s="183" customFormat="1" ht="18" customHeight="1">
      <c r="A504" s="178" t="s">
        <v>471</v>
      </c>
      <c r="B504" s="179">
        <v>0</v>
      </c>
      <c r="C504" s="186"/>
    </row>
    <row r="505" spans="1:3" s="183" customFormat="1" ht="18" customHeight="1">
      <c r="A505" s="178" t="s">
        <v>472</v>
      </c>
      <c r="B505" s="179">
        <v>150</v>
      </c>
      <c r="C505" s="186"/>
    </row>
    <row r="506" spans="1:3" s="183" customFormat="1" ht="18" customHeight="1">
      <c r="A506" s="178" t="s">
        <v>473</v>
      </c>
      <c r="B506" s="179">
        <v>227</v>
      </c>
      <c r="C506" s="186"/>
    </row>
    <row r="507" spans="1:3" s="183" customFormat="1" ht="18" customHeight="1">
      <c r="A507" s="176" t="s">
        <v>474</v>
      </c>
      <c r="B507" s="177">
        <v>14605</v>
      </c>
      <c r="C507" s="186"/>
    </row>
    <row r="508" spans="1:3" s="183" customFormat="1" ht="18" customHeight="1">
      <c r="A508" s="178" t="s">
        <v>475</v>
      </c>
      <c r="B508" s="179">
        <v>1091</v>
      </c>
      <c r="C508" s="186"/>
    </row>
    <row r="509" spans="1:3" s="183" customFormat="1" ht="18" customHeight="1">
      <c r="A509" s="178" t="s">
        <v>137</v>
      </c>
      <c r="B509" s="179">
        <v>534</v>
      </c>
      <c r="C509" s="186"/>
    </row>
    <row r="510" spans="1:3" s="183" customFormat="1" ht="18" customHeight="1">
      <c r="A510" s="178" t="s">
        <v>138</v>
      </c>
      <c r="B510" s="179">
        <v>557</v>
      </c>
      <c r="C510" s="186"/>
    </row>
    <row r="511" spans="1:3" s="183" customFormat="1" ht="18" customHeight="1">
      <c r="A511" s="178" t="s">
        <v>139</v>
      </c>
      <c r="B511" s="179">
        <v>0</v>
      </c>
      <c r="C511" s="186"/>
    </row>
    <row r="512" spans="1:3" s="183" customFormat="1" ht="18" customHeight="1">
      <c r="A512" s="178" t="s">
        <v>476</v>
      </c>
      <c r="B512" s="179">
        <v>0</v>
      </c>
      <c r="C512" s="186"/>
    </row>
    <row r="513" spans="1:3" s="183" customFormat="1" ht="18" customHeight="1">
      <c r="A513" s="178" t="s">
        <v>477</v>
      </c>
      <c r="B513" s="179">
        <v>0</v>
      </c>
      <c r="C513" s="186"/>
    </row>
    <row r="514" spans="1:3" s="183" customFormat="1" ht="18" customHeight="1">
      <c r="A514" s="178" t="s">
        <v>478</v>
      </c>
      <c r="B514" s="179">
        <v>0</v>
      </c>
      <c r="C514" s="186"/>
    </row>
    <row r="515" spans="1:3" s="183" customFormat="1" ht="18" customHeight="1">
      <c r="A515" s="178" t="s">
        <v>479</v>
      </c>
      <c r="B515" s="179">
        <v>0</v>
      </c>
      <c r="C515" s="186"/>
    </row>
    <row r="516" spans="1:3" s="183" customFormat="1" ht="18" customHeight="1">
      <c r="A516" s="178" t="s">
        <v>178</v>
      </c>
      <c r="B516" s="179">
        <v>0</v>
      </c>
      <c r="C516" s="186"/>
    </row>
    <row r="517" spans="1:3" s="183" customFormat="1" ht="18" customHeight="1">
      <c r="A517" s="178" t="s">
        <v>480</v>
      </c>
      <c r="B517" s="179">
        <v>0</v>
      </c>
      <c r="C517" s="186"/>
    </row>
    <row r="518" spans="1:3" s="183" customFormat="1" ht="18" customHeight="1">
      <c r="A518" s="178" t="s">
        <v>481</v>
      </c>
      <c r="B518" s="179">
        <v>0</v>
      </c>
      <c r="C518" s="186"/>
    </row>
    <row r="519" spans="1:3" s="183" customFormat="1" ht="18" customHeight="1">
      <c r="A519" s="178" t="s">
        <v>482</v>
      </c>
      <c r="B519" s="179">
        <v>0</v>
      </c>
      <c r="C519" s="186"/>
    </row>
    <row r="520" spans="1:3" s="183" customFormat="1" ht="18" customHeight="1">
      <c r="A520" s="178" t="s">
        <v>483</v>
      </c>
      <c r="B520" s="179">
        <v>0</v>
      </c>
      <c r="C520" s="186"/>
    </row>
    <row r="521" spans="1:3" s="183" customFormat="1" ht="18" customHeight="1">
      <c r="A521" s="178" t="s">
        <v>484</v>
      </c>
      <c r="B521" s="179">
        <v>0</v>
      </c>
      <c r="C521" s="186"/>
    </row>
    <row r="522" spans="1:3" s="183" customFormat="1" ht="18" customHeight="1">
      <c r="A522" s="178" t="s">
        <v>485</v>
      </c>
      <c r="B522" s="179">
        <v>0</v>
      </c>
      <c r="C522" s="186"/>
    </row>
    <row r="523" spans="1:3" s="183" customFormat="1" ht="18" customHeight="1">
      <c r="A523" s="178" t="s">
        <v>486</v>
      </c>
      <c r="B523" s="179">
        <v>0</v>
      </c>
      <c r="C523" s="186"/>
    </row>
    <row r="524" spans="1:3" s="183" customFormat="1" ht="18" customHeight="1">
      <c r="A524" s="178" t="s">
        <v>487</v>
      </c>
      <c r="B524" s="179">
        <v>0</v>
      </c>
      <c r="C524" s="186"/>
    </row>
    <row r="525" spans="1:3" s="183" customFormat="1" ht="18" customHeight="1">
      <c r="A525" s="178" t="s">
        <v>146</v>
      </c>
      <c r="B525" s="179">
        <v>0</v>
      </c>
      <c r="C525" s="186"/>
    </row>
    <row r="526" spans="1:3" s="183" customFormat="1" ht="18" customHeight="1">
      <c r="A526" s="178" t="s">
        <v>488</v>
      </c>
      <c r="B526" s="179">
        <v>0</v>
      </c>
      <c r="C526" s="186"/>
    </row>
    <row r="527" spans="1:3" s="183" customFormat="1" ht="18" customHeight="1">
      <c r="A527" s="178" t="s">
        <v>489</v>
      </c>
      <c r="B527" s="179">
        <v>2645</v>
      </c>
      <c r="C527" s="186"/>
    </row>
    <row r="528" spans="1:3" s="183" customFormat="1" ht="18" customHeight="1">
      <c r="A528" s="178" t="s">
        <v>137</v>
      </c>
      <c r="B528" s="179">
        <v>710</v>
      </c>
      <c r="C528" s="186"/>
    </row>
    <row r="529" spans="1:3" s="183" customFormat="1" ht="18" customHeight="1">
      <c r="A529" s="178" t="s">
        <v>138</v>
      </c>
      <c r="B529" s="179">
        <v>946</v>
      </c>
      <c r="C529" s="186"/>
    </row>
    <row r="530" spans="1:3" s="183" customFormat="1" ht="18" customHeight="1">
      <c r="A530" s="178" t="s">
        <v>139</v>
      </c>
      <c r="B530" s="179">
        <v>0</v>
      </c>
      <c r="C530" s="186"/>
    </row>
    <row r="531" spans="1:3" s="183" customFormat="1" ht="18" customHeight="1">
      <c r="A531" s="178" t="s">
        <v>490</v>
      </c>
      <c r="B531" s="179">
        <v>0</v>
      </c>
      <c r="C531" s="186"/>
    </row>
    <row r="532" spans="1:3" s="183" customFormat="1" ht="18" customHeight="1">
      <c r="A532" s="178" t="s">
        <v>491</v>
      </c>
      <c r="B532" s="179">
        <v>0</v>
      </c>
      <c r="C532" s="186"/>
    </row>
    <row r="533" spans="1:3" s="183" customFormat="1" ht="18" customHeight="1">
      <c r="A533" s="178" t="s">
        <v>492</v>
      </c>
      <c r="B533" s="179">
        <v>900</v>
      </c>
      <c r="C533" s="186"/>
    </row>
    <row r="534" spans="1:3" s="183" customFormat="1" ht="18" customHeight="1">
      <c r="A534" s="178" t="s">
        <v>493</v>
      </c>
      <c r="B534" s="179">
        <v>89</v>
      </c>
      <c r="C534" s="186"/>
    </row>
    <row r="535" spans="1:3" s="183" customFormat="1" ht="18" customHeight="1">
      <c r="A535" s="178" t="s">
        <v>494</v>
      </c>
      <c r="B535" s="179">
        <v>0</v>
      </c>
      <c r="C535" s="186"/>
    </row>
    <row r="536" spans="1:3" s="183" customFormat="1" ht="18" customHeight="1">
      <c r="A536" s="178" t="s">
        <v>495</v>
      </c>
      <c r="B536" s="179">
        <v>0</v>
      </c>
      <c r="C536" s="186"/>
    </row>
    <row r="537" spans="1:3" s="183" customFormat="1" ht="18" customHeight="1">
      <c r="A537" s="178" t="s">
        <v>496</v>
      </c>
      <c r="B537" s="179">
        <v>0</v>
      </c>
      <c r="C537" s="186"/>
    </row>
    <row r="538" spans="1:3" s="183" customFormat="1" ht="18" customHeight="1">
      <c r="A538" s="178" t="s">
        <v>497</v>
      </c>
      <c r="B538" s="179">
        <v>0</v>
      </c>
      <c r="C538" s="186"/>
    </row>
    <row r="539" spans="1:3" s="183" customFormat="1" ht="18" customHeight="1">
      <c r="A539" s="178" t="s">
        <v>498</v>
      </c>
      <c r="B539" s="179">
        <v>0</v>
      </c>
      <c r="C539" s="186"/>
    </row>
    <row r="540" spans="1:3" s="183" customFormat="1" ht="18" customHeight="1">
      <c r="A540" s="178" t="s">
        <v>499</v>
      </c>
      <c r="B540" s="179">
        <v>0</v>
      </c>
      <c r="C540" s="186"/>
    </row>
    <row r="541" spans="1:3" s="183" customFormat="1" ht="18" customHeight="1">
      <c r="A541" s="178" t="s">
        <v>500</v>
      </c>
      <c r="B541" s="179">
        <v>0</v>
      </c>
      <c r="C541" s="186"/>
    </row>
    <row r="542" spans="1:3" s="183" customFormat="1" ht="18" customHeight="1">
      <c r="A542" s="178" t="s">
        <v>501</v>
      </c>
      <c r="B542" s="179">
        <v>0</v>
      </c>
      <c r="C542" s="186"/>
    </row>
    <row r="543" spans="1:3" s="183" customFormat="1" ht="18" customHeight="1">
      <c r="A543" s="178" t="s">
        <v>502</v>
      </c>
      <c r="B543" s="179">
        <v>0</v>
      </c>
      <c r="C543" s="186"/>
    </row>
    <row r="544" spans="1:3" s="183" customFormat="1" ht="18" customHeight="1">
      <c r="A544" s="178" t="s">
        <v>503</v>
      </c>
      <c r="B544" s="179">
        <v>0</v>
      </c>
      <c r="C544" s="186"/>
    </row>
    <row r="545" spans="1:3" s="183" customFormat="1" ht="18" customHeight="1">
      <c r="A545" s="178" t="s">
        <v>504</v>
      </c>
      <c r="B545" s="179">
        <v>0</v>
      </c>
      <c r="C545" s="186"/>
    </row>
    <row r="546" spans="1:3" s="183" customFormat="1" ht="18" customHeight="1">
      <c r="A546" s="178" t="s">
        <v>505</v>
      </c>
      <c r="B546" s="179">
        <v>0</v>
      </c>
      <c r="C546" s="186"/>
    </row>
    <row r="547" spans="1:3" s="183" customFormat="1" ht="18" customHeight="1">
      <c r="A547" s="178" t="s">
        <v>506</v>
      </c>
      <c r="B547" s="179">
        <v>0</v>
      </c>
      <c r="C547" s="186"/>
    </row>
    <row r="548" spans="1:3" s="183" customFormat="1" ht="18" customHeight="1">
      <c r="A548" s="178" t="s">
        <v>507</v>
      </c>
      <c r="B548" s="179">
        <v>0</v>
      </c>
      <c r="C548" s="186"/>
    </row>
    <row r="549" spans="1:3" s="183" customFormat="1" ht="18" customHeight="1">
      <c r="A549" s="178" t="s">
        <v>508</v>
      </c>
      <c r="B549" s="179">
        <v>0</v>
      </c>
      <c r="C549" s="186"/>
    </row>
    <row r="550" spans="1:3" s="183" customFormat="1" ht="18" customHeight="1">
      <c r="A550" s="178" t="s">
        <v>509</v>
      </c>
      <c r="B550" s="179">
        <v>0</v>
      </c>
      <c r="C550" s="186"/>
    </row>
    <row r="551" spans="1:3" s="183" customFormat="1" ht="18" customHeight="1">
      <c r="A551" s="178" t="s">
        <v>510</v>
      </c>
      <c r="B551" s="179">
        <v>0</v>
      </c>
      <c r="C551" s="186"/>
    </row>
    <row r="552" spans="1:3" s="183" customFormat="1" ht="18" customHeight="1">
      <c r="A552" s="178" t="s">
        <v>511</v>
      </c>
      <c r="B552" s="179">
        <v>0</v>
      </c>
      <c r="C552" s="186"/>
    </row>
    <row r="553" spans="1:3" s="183" customFormat="1" ht="18" customHeight="1">
      <c r="A553" s="178" t="s">
        <v>512</v>
      </c>
      <c r="B553" s="179">
        <v>0</v>
      </c>
      <c r="C553" s="186"/>
    </row>
    <row r="554" spans="1:3" s="183" customFormat="1" ht="18" customHeight="1">
      <c r="A554" s="178" t="s">
        <v>513</v>
      </c>
      <c r="B554" s="179">
        <v>0</v>
      </c>
      <c r="C554" s="186"/>
    </row>
    <row r="555" spans="1:3" s="183" customFormat="1" ht="18" customHeight="1">
      <c r="A555" s="178" t="s">
        <v>514</v>
      </c>
      <c r="B555" s="179">
        <v>0</v>
      </c>
      <c r="C555" s="186"/>
    </row>
    <row r="556" spans="1:3" s="183" customFormat="1" ht="18" customHeight="1">
      <c r="A556" s="178" t="s">
        <v>515</v>
      </c>
      <c r="B556" s="179">
        <v>0</v>
      </c>
      <c r="C556" s="186"/>
    </row>
    <row r="557" spans="1:3" s="183" customFormat="1" ht="18" customHeight="1">
      <c r="A557" s="178" t="s">
        <v>516</v>
      </c>
      <c r="B557" s="179">
        <v>0</v>
      </c>
      <c r="C557" s="186"/>
    </row>
    <row r="558" spans="1:3" s="183" customFormat="1" ht="18" customHeight="1">
      <c r="A558" s="178" t="s">
        <v>517</v>
      </c>
      <c r="B558" s="179">
        <v>0</v>
      </c>
      <c r="C558" s="186"/>
    </row>
    <row r="559" spans="1:3" s="183" customFormat="1" ht="18" customHeight="1">
      <c r="A559" s="178" t="s">
        <v>518</v>
      </c>
      <c r="B559" s="179">
        <v>0</v>
      </c>
      <c r="C559" s="186"/>
    </row>
    <row r="560" spans="1:3" s="183" customFormat="1" ht="18" customHeight="1">
      <c r="A560" s="178" t="s">
        <v>519</v>
      </c>
      <c r="B560" s="179">
        <v>1982</v>
      </c>
      <c r="C560" s="186"/>
    </row>
    <row r="561" spans="1:3" s="183" customFormat="1" ht="18" customHeight="1">
      <c r="A561" s="178" t="s">
        <v>520</v>
      </c>
      <c r="B561" s="179">
        <v>270</v>
      </c>
      <c r="C561" s="186"/>
    </row>
    <row r="562" spans="1:3" s="183" customFormat="1" ht="18" customHeight="1">
      <c r="A562" s="178" t="s">
        <v>521</v>
      </c>
      <c r="B562" s="179">
        <v>80</v>
      </c>
      <c r="C562" s="186"/>
    </row>
    <row r="563" spans="1:3" s="183" customFormat="1" ht="18" customHeight="1">
      <c r="A563" s="178" t="s">
        <v>522</v>
      </c>
      <c r="B563" s="179">
        <v>0</v>
      </c>
      <c r="C563" s="186"/>
    </row>
    <row r="564" spans="1:3" s="183" customFormat="1" ht="18" customHeight="1">
      <c r="A564" s="178" t="s">
        <v>523</v>
      </c>
      <c r="B564" s="179">
        <v>0</v>
      </c>
      <c r="C564" s="186"/>
    </row>
    <row r="565" spans="1:3" s="183" customFormat="1" ht="18" customHeight="1">
      <c r="A565" s="178" t="s">
        <v>524</v>
      </c>
      <c r="B565" s="179">
        <v>0</v>
      </c>
      <c r="C565" s="186"/>
    </row>
    <row r="566" spans="1:3" s="183" customFormat="1" ht="18" customHeight="1">
      <c r="A566" s="178" t="s">
        <v>525</v>
      </c>
      <c r="B566" s="179">
        <v>0</v>
      </c>
      <c r="C566" s="186"/>
    </row>
    <row r="567" spans="1:3" s="183" customFormat="1" ht="18" customHeight="1">
      <c r="A567" s="178" t="s">
        <v>526</v>
      </c>
      <c r="B567" s="179">
        <v>1632</v>
      </c>
      <c r="C567" s="186"/>
    </row>
    <row r="568" spans="1:3" s="183" customFormat="1" ht="18" customHeight="1">
      <c r="A568" s="178" t="s">
        <v>527</v>
      </c>
      <c r="B568" s="179">
        <v>695</v>
      </c>
      <c r="C568" s="188"/>
    </row>
    <row r="569" spans="1:3" s="183" customFormat="1" ht="18" customHeight="1">
      <c r="A569" s="178" t="s">
        <v>528</v>
      </c>
      <c r="B569" s="179">
        <v>695</v>
      </c>
      <c r="C569" s="188"/>
    </row>
    <row r="570" spans="1:3" s="183" customFormat="1" ht="18" customHeight="1">
      <c r="A570" s="178" t="s">
        <v>529</v>
      </c>
      <c r="B570" s="179">
        <v>0</v>
      </c>
      <c r="C570" s="186"/>
    </row>
    <row r="571" spans="1:3" s="183" customFormat="1" ht="18" customHeight="1">
      <c r="A571" s="178" t="s">
        <v>530</v>
      </c>
      <c r="B571" s="179">
        <v>0</v>
      </c>
      <c r="C571" s="186"/>
    </row>
    <row r="572" spans="1:3" s="183" customFormat="1" ht="18" customHeight="1">
      <c r="A572" s="178" t="s">
        <v>531</v>
      </c>
      <c r="B572" s="179">
        <v>0</v>
      </c>
      <c r="C572" s="186"/>
    </row>
    <row r="573" spans="1:3" s="183" customFormat="1" ht="18" customHeight="1">
      <c r="A573" s="178" t="s">
        <v>532</v>
      </c>
      <c r="B573" s="179">
        <v>0</v>
      </c>
      <c r="C573" s="186"/>
    </row>
    <row r="574" spans="1:3" s="183" customFormat="1" ht="18" customHeight="1">
      <c r="A574" s="178" t="s">
        <v>533</v>
      </c>
      <c r="B574" s="179">
        <v>0</v>
      </c>
      <c r="C574" s="186"/>
    </row>
    <row r="575" spans="1:3" s="183" customFormat="1" ht="18" customHeight="1">
      <c r="A575" s="178" t="s">
        <v>534</v>
      </c>
      <c r="B575" s="179">
        <v>167</v>
      </c>
      <c r="C575" s="188"/>
    </row>
    <row r="576" spans="1:3" s="183" customFormat="1" ht="18" customHeight="1">
      <c r="A576" s="178" t="s">
        <v>535</v>
      </c>
      <c r="B576" s="179">
        <v>137</v>
      </c>
      <c r="C576" s="188"/>
    </row>
    <row r="577" spans="1:3" s="183" customFormat="1" ht="18" customHeight="1">
      <c r="A577" s="178" t="s">
        <v>536</v>
      </c>
      <c r="B577" s="179">
        <v>30</v>
      </c>
      <c r="C577" s="188"/>
    </row>
    <row r="578" spans="1:3" s="183" customFormat="1" ht="18" customHeight="1">
      <c r="A578" s="178" t="s">
        <v>537</v>
      </c>
      <c r="B578" s="179">
        <v>0</v>
      </c>
      <c r="C578" s="186"/>
    </row>
    <row r="579" spans="1:3" s="183" customFormat="1" ht="18" customHeight="1">
      <c r="A579" s="178" t="s">
        <v>538</v>
      </c>
      <c r="B579" s="179">
        <v>0</v>
      </c>
      <c r="C579" s="186"/>
    </row>
    <row r="580" spans="1:3" s="183" customFormat="1" ht="18" customHeight="1">
      <c r="A580" s="178" t="s">
        <v>539</v>
      </c>
      <c r="B580" s="179">
        <v>0</v>
      </c>
      <c r="C580" s="186"/>
    </row>
    <row r="581" spans="1:3" s="183" customFormat="1" ht="18" customHeight="1">
      <c r="A581" s="178" t="s">
        <v>540</v>
      </c>
      <c r="B581" s="179">
        <v>0</v>
      </c>
      <c r="C581" s="186"/>
    </row>
    <row r="582" spans="1:3" s="183" customFormat="1" ht="18" customHeight="1">
      <c r="A582" s="178" t="s">
        <v>541</v>
      </c>
      <c r="B582" s="179">
        <v>0</v>
      </c>
      <c r="C582" s="186"/>
    </row>
    <row r="583" spans="1:3" s="183" customFormat="1" ht="18" customHeight="1">
      <c r="A583" s="178" t="s">
        <v>542</v>
      </c>
      <c r="B583" s="179">
        <v>508</v>
      </c>
      <c r="C583" s="186"/>
    </row>
    <row r="584" spans="1:3" s="183" customFormat="1" ht="18" customHeight="1">
      <c r="A584" s="178" t="s">
        <v>137</v>
      </c>
      <c r="B584" s="179">
        <v>143</v>
      </c>
      <c r="C584" s="186"/>
    </row>
    <row r="585" spans="1:3" s="183" customFormat="1" ht="18" customHeight="1">
      <c r="A585" s="178" t="s">
        <v>138</v>
      </c>
      <c r="B585" s="179">
        <v>315</v>
      </c>
      <c r="C585" s="186"/>
    </row>
    <row r="586" spans="1:3" s="183" customFormat="1" ht="18" customHeight="1">
      <c r="A586" s="178" t="s">
        <v>139</v>
      </c>
      <c r="B586" s="179">
        <v>0</v>
      </c>
      <c r="C586" s="186"/>
    </row>
    <row r="587" spans="1:3" s="183" customFormat="1" ht="18" customHeight="1">
      <c r="A587" s="178" t="s">
        <v>543</v>
      </c>
      <c r="B587" s="179">
        <v>0</v>
      </c>
      <c r="C587" s="186"/>
    </row>
    <row r="588" spans="1:3" s="183" customFormat="1" ht="18" customHeight="1">
      <c r="A588" s="178" t="s">
        <v>544</v>
      </c>
      <c r="B588" s="179">
        <v>0</v>
      </c>
      <c r="C588" s="186"/>
    </row>
    <row r="589" spans="1:3" s="183" customFormat="1" ht="18" customHeight="1">
      <c r="A589" s="178" t="s">
        <v>545</v>
      </c>
      <c r="B589" s="179">
        <v>0</v>
      </c>
      <c r="C589" s="186"/>
    </row>
    <row r="590" spans="1:3" s="183" customFormat="1" ht="18" customHeight="1">
      <c r="A590" s="178" t="s">
        <v>546</v>
      </c>
      <c r="B590" s="179">
        <v>0</v>
      </c>
      <c r="C590" s="186"/>
    </row>
    <row r="591" spans="1:3" s="183" customFormat="1" ht="18" customHeight="1">
      <c r="A591" s="178" t="s">
        <v>547</v>
      </c>
      <c r="B591" s="179">
        <v>50</v>
      </c>
      <c r="C591" s="186"/>
    </row>
    <row r="592" spans="1:3" s="183" customFormat="1" ht="18" customHeight="1">
      <c r="A592" s="178" t="s">
        <v>548</v>
      </c>
      <c r="B592" s="179">
        <v>74</v>
      </c>
      <c r="C592" s="186"/>
    </row>
    <row r="593" spans="1:3" s="183" customFormat="1" ht="18" customHeight="1">
      <c r="A593" s="178" t="s">
        <v>137</v>
      </c>
      <c r="B593" s="179">
        <v>26</v>
      </c>
      <c r="C593" s="186"/>
    </row>
    <row r="594" spans="1:3" s="183" customFormat="1" ht="18" customHeight="1">
      <c r="A594" s="178" t="s">
        <v>138</v>
      </c>
      <c r="B594" s="179">
        <v>28</v>
      </c>
      <c r="C594" s="186"/>
    </row>
    <row r="595" spans="1:3" s="183" customFormat="1" ht="18" customHeight="1">
      <c r="A595" s="178" t="s">
        <v>139</v>
      </c>
      <c r="B595" s="179">
        <v>0</v>
      </c>
      <c r="C595" s="186"/>
    </row>
    <row r="596" spans="1:3" s="183" customFormat="1" ht="18" customHeight="1">
      <c r="A596" s="178" t="s">
        <v>549</v>
      </c>
      <c r="B596" s="179">
        <v>20</v>
      </c>
      <c r="C596" s="186"/>
    </row>
    <row r="597" spans="1:3" s="183" customFormat="1" ht="18" customHeight="1">
      <c r="A597" s="178" t="s">
        <v>550</v>
      </c>
      <c r="B597" s="179">
        <v>1599</v>
      </c>
      <c r="C597" s="186"/>
    </row>
    <row r="598" spans="1:3" s="183" customFormat="1" ht="18" customHeight="1">
      <c r="A598" s="178" t="s">
        <v>551</v>
      </c>
      <c r="B598" s="179">
        <v>134</v>
      </c>
      <c r="C598" s="186"/>
    </row>
    <row r="599" spans="1:3" s="183" customFormat="1" ht="18" customHeight="1">
      <c r="A599" s="178" t="s">
        <v>552</v>
      </c>
      <c r="B599" s="179">
        <v>1465</v>
      </c>
      <c r="C599" s="186"/>
    </row>
    <row r="600" spans="1:3" s="183" customFormat="1" ht="18" customHeight="1">
      <c r="A600" s="178" t="s">
        <v>553</v>
      </c>
      <c r="B600" s="179">
        <v>299</v>
      </c>
      <c r="C600" s="186"/>
    </row>
    <row r="601" spans="1:3" s="183" customFormat="1" ht="18" customHeight="1">
      <c r="A601" s="178" t="s">
        <v>554</v>
      </c>
      <c r="B601" s="179">
        <v>189</v>
      </c>
      <c r="C601" s="186"/>
    </row>
    <row r="602" spans="1:3" s="183" customFormat="1" ht="18" customHeight="1">
      <c r="A602" s="178" t="s">
        <v>555</v>
      </c>
      <c r="B602" s="179">
        <v>110</v>
      </c>
      <c r="C602" s="186"/>
    </row>
    <row r="603" spans="1:3" s="183" customFormat="1" ht="18" customHeight="1">
      <c r="A603" s="178" t="s">
        <v>556</v>
      </c>
      <c r="B603" s="179">
        <v>800</v>
      </c>
      <c r="C603" s="186"/>
    </row>
    <row r="604" spans="1:3" s="183" customFormat="1" ht="18" customHeight="1">
      <c r="A604" s="178" t="s">
        <v>557</v>
      </c>
      <c r="B604" s="179">
        <v>0</v>
      </c>
      <c r="C604" s="186"/>
    </row>
    <row r="605" spans="1:3" s="183" customFormat="1" ht="18" customHeight="1">
      <c r="A605" s="178" t="s">
        <v>558</v>
      </c>
      <c r="B605" s="179">
        <v>800</v>
      </c>
      <c r="C605" s="186"/>
    </row>
    <row r="606" spans="1:3" s="183" customFormat="1" ht="18" customHeight="1">
      <c r="A606" s="178" t="s">
        <v>559</v>
      </c>
      <c r="B606" s="179">
        <v>80</v>
      </c>
      <c r="C606" s="186"/>
    </row>
    <row r="607" spans="1:3" s="183" customFormat="1" ht="18" customHeight="1">
      <c r="A607" s="178" t="s">
        <v>560</v>
      </c>
      <c r="B607" s="179">
        <v>0</v>
      </c>
      <c r="C607" s="186"/>
    </row>
    <row r="608" spans="1:3" s="183" customFormat="1" ht="18" customHeight="1">
      <c r="A608" s="178" t="s">
        <v>561</v>
      </c>
      <c r="B608" s="179">
        <v>80</v>
      </c>
      <c r="C608" s="186"/>
    </row>
    <row r="609" spans="1:3" s="183" customFormat="1" ht="18" customHeight="1">
      <c r="A609" s="178" t="s">
        <v>562</v>
      </c>
      <c r="B609" s="179">
        <v>0</v>
      </c>
      <c r="C609" s="186"/>
    </row>
    <row r="610" spans="1:3" s="183" customFormat="1" ht="18" customHeight="1">
      <c r="A610" s="178" t="s">
        <v>563</v>
      </c>
      <c r="B610" s="179">
        <v>0</v>
      </c>
      <c r="C610" s="186"/>
    </row>
    <row r="611" spans="1:3" s="183" customFormat="1" ht="18" customHeight="1">
      <c r="A611" s="178" t="s">
        <v>564</v>
      </c>
      <c r="B611" s="179">
        <v>0</v>
      </c>
      <c r="C611" s="186"/>
    </row>
    <row r="612" spans="1:3" s="183" customFormat="1" ht="18" customHeight="1">
      <c r="A612" s="178" t="s">
        <v>565</v>
      </c>
      <c r="B612" s="179">
        <v>2330</v>
      </c>
      <c r="C612" s="186"/>
    </row>
    <row r="613" spans="1:3" s="183" customFormat="1" ht="18" customHeight="1">
      <c r="A613" s="178" t="s">
        <v>566</v>
      </c>
      <c r="B613" s="179">
        <v>1440</v>
      </c>
      <c r="C613" s="186"/>
    </row>
    <row r="614" spans="1:3" s="183" customFormat="1" ht="18" customHeight="1">
      <c r="A614" s="178" t="s">
        <v>567</v>
      </c>
      <c r="B614" s="179">
        <v>890</v>
      </c>
      <c r="C614" s="186"/>
    </row>
    <row r="615" spans="1:3" s="183" customFormat="1" ht="18" customHeight="1">
      <c r="A615" s="178" t="s">
        <v>568</v>
      </c>
      <c r="B615" s="179">
        <v>0</v>
      </c>
      <c r="C615" s="186"/>
    </row>
    <row r="616" spans="1:3" s="183" customFormat="1" ht="18" customHeight="1">
      <c r="A616" s="178" t="s">
        <v>569</v>
      </c>
      <c r="B616" s="179">
        <v>0</v>
      </c>
      <c r="C616" s="186"/>
    </row>
    <row r="617" spans="1:3" s="183" customFormat="1" ht="18" customHeight="1">
      <c r="A617" s="178" t="s">
        <v>570</v>
      </c>
      <c r="B617" s="179">
        <v>0</v>
      </c>
      <c r="C617" s="186"/>
    </row>
    <row r="618" spans="1:3" s="183" customFormat="1" ht="18" customHeight="1">
      <c r="A618" s="178" t="s">
        <v>571</v>
      </c>
      <c r="B618" s="179">
        <v>0</v>
      </c>
      <c r="C618" s="186"/>
    </row>
    <row r="619" spans="1:3" s="183" customFormat="1" ht="18" customHeight="1">
      <c r="A619" s="178" t="s">
        <v>572</v>
      </c>
      <c r="B619" s="179">
        <v>0</v>
      </c>
      <c r="C619" s="186"/>
    </row>
    <row r="620" spans="1:3" s="183" customFormat="1" ht="18" customHeight="1">
      <c r="A620" s="178" t="s">
        <v>573</v>
      </c>
      <c r="B620" s="179">
        <v>586</v>
      </c>
      <c r="C620" s="186"/>
    </row>
    <row r="621" spans="1:3" s="183" customFormat="1" ht="18" customHeight="1">
      <c r="A621" s="178" t="s">
        <v>137</v>
      </c>
      <c r="B621" s="179">
        <v>43</v>
      </c>
      <c r="C621" s="188"/>
    </row>
    <row r="622" spans="1:3" s="183" customFormat="1" ht="18" customHeight="1">
      <c r="A622" s="178" t="s">
        <v>138</v>
      </c>
      <c r="B622" s="179">
        <v>25</v>
      </c>
      <c r="C622" s="186"/>
    </row>
    <row r="623" spans="1:3" s="183" customFormat="1" ht="18" customHeight="1">
      <c r="A623" s="178" t="s">
        <v>139</v>
      </c>
      <c r="B623" s="179">
        <v>0</v>
      </c>
      <c r="C623" s="186"/>
    </row>
    <row r="624" spans="1:3" s="183" customFormat="1" ht="18" customHeight="1">
      <c r="A624" s="178" t="s">
        <v>574</v>
      </c>
      <c r="B624" s="179">
        <v>0</v>
      </c>
      <c r="C624" s="186"/>
    </row>
    <row r="625" spans="1:3" s="183" customFormat="1" ht="18" customHeight="1">
      <c r="A625" s="178" t="s">
        <v>575</v>
      </c>
      <c r="B625" s="179">
        <v>0</v>
      </c>
      <c r="C625" s="186"/>
    </row>
    <row r="626" spans="1:3" s="183" customFormat="1" ht="18" customHeight="1">
      <c r="A626" s="178" t="s">
        <v>146</v>
      </c>
      <c r="B626" s="179">
        <v>0</v>
      </c>
      <c r="C626" s="186"/>
    </row>
    <row r="627" spans="1:3" s="183" customFormat="1" ht="18" customHeight="1">
      <c r="A627" s="178" t="s">
        <v>576</v>
      </c>
      <c r="B627" s="179">
        <v>518</v>
      </c>
      <c r="C627" s="186"/>
    </row>
    <row r="628" spans="1:3" s="183" customFormat="1" ht="18" customHeight="1">
      <c r="A628" s="178" t="s">
        <v>577</v>
      </c>
      <c r="B628" s="179">
        <v>0</v>
      </c>
      <c r="C628" s="186"/>
    </row>
    <row r="629" spans="1:3" s="183" customFormat="1" ht="18" customHeight="1">
      <c r="A629" s="178" t="s">
        <v>578</v>
      </c>
      <c r="B629" s="179">
        <v>0</v>
      </c>
      <c r="C629" s="186"/>
    </row>
    <row r="630" spans="1:3" s="183" customFormat="1" ht="18" customHeight="1">
      <c r="A630" s="178" t="s">
        <v>579</v>
      </c>
      <c r="B630" s="179">
        <v>0</v>
      </c>
      <c r="C630" s="186"/>
    </row>
    <row r="631" spans="1:3" s="183" customFormat="1" ht="18" customHeight="1">
      <c r="A631" s="178" t="s">
        <v>580</v>
      </c>
      <c r="B631" s="179">
        <v>1749</v>
      </c>
      <c r="C631" s="186"/>
    </row>
    <row r="632" spans="1:3" s="183" customFormat="1" ht="18" customHeight="1">
      <c r="A632" s="176" t="s">
        <v>581</v>
      </c>
      <c r="B632" s="177">
        <v>16170</v>
      </c>
      <c r="C632" s="186"/>
    </row>
    <row r="633" spans="1:3" s="183" customFormat="1" ht="18" customHeight="1">
      <c r="A633" s="178" t="s">
        <v>582</v>
      </c>
      <c r="B633" s="179">
        <v>2297</v>
      </c>
      <c r="C633" s="186"/>
    </row>
    <row r="634" spans="1:3" s="183" customFormat="1" ht="18" customHeight="1">
      <c r="A634" s="178" t="s">
        <v>137</v>
      </c>
      <c r="B634" s="179">
        <v>1710</v>
      </c>
      <c r="C634" s="186"/>
    </row>
    <row r="635" spans="1:3" s="183" customFormat="1" ht="18" customHeight="1">
      <c r="A635" s="178" t="s">
        <v>138</v>
      </c>
      <c r="B635" s="179">
        <v>513</v>
      </c>
      <c r="C635" s="186"/>
    </row>
    <row r="636" spans="1:3" s="183" customFormat="1" ht="18" customHeight="1">
      <c r="A636" s="178" t="s">
        <v>139</v>
      </c>
      <c r="B636" s="179">
        <v>0</v>
      </c>
      <c r="C636" s="186"/>
    </row>
    <row r="637" spans="1:3" s="183" customFormat="1" ht="18" customHeight="1">
      <c r="A637" s="178" t="s">
        <v>583</v>
      </c>
      <c r="B637" s="179">
        <v>74</v>
      </c>
      <c r="C637" s="186"/>
    </row>
    <row r="638" spans="1:3" s="183" customFormat="1" ht="18" customHeight="1">
      <c r="A638" s="178" t="s">
        <v>584</v>
      </c>
      <c r="B638" s="179">
        <v>786</v>
      </c>
      <c r="C638" s="186"/>
    </row>
    <row r="639" spans="1:3" s="183" customFormat="1" ht="18" customHeight="1">
      <c r="A639" s="178" t="s">
        <v>585</v>
      </c>
      <c r="B639" s="179">
        <v>334</v>
      </c>
      <c r="C639" s="186"/>
    </row>
    <row r="640" spans="1:3" s="183" customFormat="1" ht="18" customHeight="1">
      <c r="A640" s="178" t="s">
        <v>586</v>
      </c>
      <c r="B640" s="179">
        <v>87</v>
      </c>
      <c r="C640" s="186"/>
    </row>
    <row r="641" spans="1:3" s="183" customFormat="1" ht="18" customHeight="1">
      <c r="A641" s="178" t="s">
        <v>587</v>
      </c>
      <c r="B641" s="179">
        <v>0</v>
      </c>
      <c r="C641" s="186"/>
    </row>
    <row r="642" spans="1:3" s="183" customFormat="1" ht="18" customHeight="1">
      <c r="A642" s="178" t="s">
        <v>588</v>
      </c>
      <c r="B642" s="179">
        <v>0</v>
      </c>
      <c r="C642" s="188"/>
    </row>
    <row r="643" spans="1:3" s="183" customFormat="1" ht="18" customHeight="1">
      <c r="A643" s="178" t="s">
        <v>589</v>
      </c>
      <c r="B643" s="179">
        <v>83</v>
      </c>
      <c r="C643" s="188"/>
    </row>
    <row r="644" spans="1:3" s="183" customFormat="1" ht="18" customHeight="1">
      <c r="A644" s="178" t="s">
        <v>590</v>
      </c>
      <c r="B644" s="179">
        <v>117</v>
      </c>
      <c r="C644" s="188"/>
    </row>
    <row r="645" spans="1:3" s="183" customFormat="1" ht="18" customHeight="1">
      <c r="A645" s="178" t="s">
        <v>591</v>
      </c>
      <c r="B645" s="179">
        <v>0</v>
      </c>
      <c r="C645" s="186"/>
    </row>
    <row r="646" spans="1:3" s="183" customFormat="1" ht="18" customHeight="1">
      <c r="A646" s="178" t="s">
        <v>592</v>
      </c>
      <c r="B646" s="179">
        <v>0</v>
      </c>
      <c r="C646" s="186"/>
    </row>
    <row r="647" spans="1:3" s="183" customFormat="1" ht="18" customHeight="1">
      <c r="A647" s="178" t="s">
        <v>593</v>
      </c>
      <c r="B647" s="179">
        <v>0</v>
      </c>
      <c r="C647" s="186"/>
    </row>
    <row r="648" spans="1:3" s="183" customFormat="1" ht="18" customHeight="1">
      <c r="A648" s="178" t="s">
        <v>594</v>
      </c>
      <c r="B648" s="179">
        <v>0</v>
      </c>
      <c r="C648" s="186"/>
    </row>
    <row r="649" spans="1:3" s="183" customFormat="1" ht="18" customHeight="1">
      <c r="A649" s="178" t="s">
        <v>595</v>
      </c>
      <c r="B649" s="179">
        <v>0</v>
      </c>
      <c r="C649" s="186"/>
    </row>
    <row r="650" spans="1:3" s="183" customFormat="1" ht="18" customHeight="1">
      <c r="A650" s="178" t="s">
        <v>596</v>
      </c>
      <c r="B650" s="179">
        <v>0</v>
      </c>
      <c r="C650" s="186"/>
    </row>
    <row r="651" spans="1:3" s="183" customFormat="1" ht="18" customHeight="1">
      <c r="A651" s="178" t="s">
        <v>597</v>
      </c>
      <c r="B651" s="179">
        <v>165</v>
      </c>
      <c r="C651" s="186"/>
    </row>
    <row r="652" spans="1:3" s="183" customFormat="1" ht="18" customHeight="1">
      <c r="A652" s="178" t="s">
        <v>598</v>
      </c>
      <c r="B652" s="179">
        <v>1112</v>
      </c>
      <c r="C652" s="188"/>
    </row>
    <row r="653" spans="1:3" s="183" customFormat="1" ht="18" customHeight="1">
      <c r="A653" s="178" t="s">
        <v>599</v>
      </c>
      <c r="B653" s="179">
        <v>0</v>
      </c>
      <c r="C653" s="188"/>
    </row>
    <row r="654" spans="1:3" s="183" customFormat="1" ht="18" customHeight="1">
      <c r="A654" s="178" t="s">
        <v>600</v>
      </c>
      <c r="B654" s="179">
        <v>605</v>
      </c>
      <c r="C654" s="188"/>
    </row>
    <row r="655" spans="1:3" s="183" customFormat="1" ht="18" customHeight="1">
      <c r="A655" s="178" t="s">
        <v>601</v>
      </c>
      <c r="B655" s="179">
        <v>507</v>
      </c>
      <c r="C655" s="188"/>
    </row>
    <row r="656" spans="1:3" s="183" customFormat="1" ht="18" customHeight="1">
      <c r="A656" s="178" t="s">
        <v>602</v>
      </c>
      <c r="B656" s="179">
        <v>6939</v>
      </c>
      <c r="C656" s="188"/>
    </row>
    <row r="657" spans="1:3" s="183" customFormat="1" ht="18" customHeight="1">
      <c r="A657" s="178" t="s">
        <v>603</v>
      </c>
      <c r="B657" s="179">
        <v>1590</v>
      </c>
      <c r="C657" s="188"/>
    </row>
    <row r="658" spans="1:3" s="183" customFormat="1" ht="18" customHeight="1">
      <c r="A658" s="178" t="s">
        <v>604</v>
      </c>
      <c r="B658" s="179">
        <v>267</v>
      </c>
      <c r="C658" s="188"/>
    </row>
    <row r="659" spans="1:3" s="183" customFormat="1" ht="18" customHeight="1">
      <c r="A659" s="178" t="s">
        <v>605</v>
      </c>
      <c r="B659" s="179">
        <v>120</v>
      </c>
      <c r="C659" s="188"/>
    </row>
    <row r="660" spans="1:3" s="183" customFormat="1" ht="18" customHeight="1">
      <c r="A660" s="178" t="s">
        <v>606</v>
      </c>
      <c r="B660" s="179">
        <v>0</v>
      </c>
      <c r="C660" s="188"/>
    </row>
    <row r="661" spans="1:3" s="183" customFormat="1" ht="18" customHeight="1">
      <c r="A661" s="178" t="s">
        <v>607</v>
      </c>
      <c r="B661" s="179">
        <v>0</v>
      </c>
      <c r="C661" s="186"/>
    </row>
    <row r="662" spans="1:3" s="183" customFormat="1" ht="18" customHeight="1">
      <c r="A662" s="178" t="s">
        <v>608</v>
      </c>
      <c r="B662" s="179">
        <v>0</v>
      </c>
      <c r="C662" s="186"/>
    </row>
    <row r="663" spans="1:3" s="183" customFormat="1" ht="18" customHeight="1">
      <c r="A663" s="178" t="s">
        <v>609</v>
      </c>
      <c r="B663" s="179">
        <v>0</v>
      </c>
      <c r="C663" s="186"/>
    </row>
    <row r="664" spans="1:3" s="183" customFormat="1" ht="18" customHeight="1">
      <c r="A664" s="178" t="s">
        <v>610</v>
      </c>
      <c r="B664" s="179">
        <v>2834</v>
      </c>
      <c r="C664" s="186"/>
    </row>
    <row r="665" spans="1:3" s="183" customFormat="1" ht="18" customHeight="1">
      <c r="A665" s="178" t="s">
        <v>611</v>
      </c>
      <c r="B665" s="179">
        <v>2005</v>
      </c>
      <c r="C665" s="186"/>
    </row>
    <row r="666" spans="1:3" s="183" customFormat="1" ht="18" customHeight="1">
      <c r="A666" s="178" t="s">
        <v>612</v>
      </c>
      <c r="B666" s="179">
        <v>0</v>
      </c>
      <c r="C666" s="186"/>
    </row>
    <row r="667" spans="1:3" s="183" customFormat="1" ht="18" customHeight="1">
      <c r="A667" s="178" t="s">
        <v>613</v>
      </c>
      <c r="B667" s="179">
        <v>123</v>
      </c>
      <c r="C667" s="186"/>
    </row>
    <row r="668" spans="1:3" s="183" customFormat="1" ht="18" customHeight="1">
      <c r="A668" s="178" t="s">
        <v>614</v>
      </c>
      <c r="B668" s="179">
        <v>0</v>
      </c>
      <c r="C668" s="186"/>
    </row>
    <row r="669" spans="1:3" s="183" customFormat="1" ht="18" customHeight="1">
      <c r="A669" s="178" t="s">
        <v>615</v>
      </c>
      <c r="B669" s="179">
        <v>0</v>
      </c>
      <c r="C669" s="186"/>
    </row>
    <row r="670" spans="1:3" s="183" customFormat="1" ht="18" customHeight="1">
      <c r="A670" s="178" t="s">
        <v>616</v>
      </c>
      <c r="B670" s="179">
        <v>0</v>
      </c>
      <c r="C670" s="186"/>
    </row>
    <row r="671" spans="1:3" s="183" customFormat="1" ht="18" customHeight="1">
      <c r="A671" s="178" t="s">
        <v>617</v>
      </c>
      <c r="B671" s="179">
        <v>1666</v>
      </c>
      <c r="C671" s="186"/>
    </row>
    <row r="672" spans="1:3" s="183" customFormat="1" ht="18" customHeight="1">
      <c r="A672" s="178" t="s">
        <v>618</v>
      </c>
      <c r="B672" s="179">
        <v>817</v>
      </c>
      <c r="C672" s="186"/>
    </row>
    <row r="673" spans="1:3" s="183" customFormat="1" ht="18" customHeight="1">
      <c r="A673" s="178" t="s">
        <v>619</v>
      </c>
      <c r="B673" s="179">
        <v>450</v>
      </c>
      <c r="C673" s="186"/>
    </row>
    <row r="674" spans="1:3" s="183" customFormat="1" ht="18" customHeight="1">
      <c r="A674" s="178" t="s">
        <v>620</v>
      </c>
      <c r="B674" s="179">
        <v>399</v>
      </c>
      <c r="C674" s="186"/>
    </row>
    <row r="675" spans="1:3" s="183" customFormat="1" ht="18" customHeight="1">
      <c r="A675" s="178" t="s">
        <v>621</v>
      </c>
      <c r="B675" s="179">
        <v>1992</v>
      </c>
      <c r="C675" s="186"/>
    </row>
    <row r="676" spans="1:3" s="183" customFormat="1" ht="18" customHeight="1">
      <c r="A676" s="178" t="s">
        <v>622</v>
      </c>
      <c r="B676" s="179">
        <v>1789</v>
      </c>
      <c r="C676" s="186"/>
    </row>
    <row r="677" spans="1:3" s="183" customFormat="1" ht="18" customHeight="1">
      <c r="A677" s="178" t="s">
        <v>623</v>
      </c>
      <c r="B677" s="179">
        <v>0</v>
      </c>
      <c r="C677" s="186"/>
    </row>
    <row r="678" spans="1:3" s="183" customFormat="1" ht="18" customHeight="1">
      <c r="A678" s="178" t="s">
        <v>624</v>
      </c>
      <c r="B678" s="179">
        <v>0</v>
      </c>
      <c r="C678" s="186"/>
    </row>
    <row r="679" spans="1:3" s="183" customFormat="1" ht="18" customHeight="1">
      <c r="A679" s="178" t="s">
        <v>625</v>
      </c>
      <c r="B679" s="179">
        <v>203</v>
      </c>
      <c r="C679" s="186"/>
    </row>
    <row r="680" spans="1:3" s="183" customFormat="1" ht="18" customHeight="1">
      <c r="A680" s="178" t="s">
        <v>626</v>
      </c>
      <c r="B680" s="179">
        <v>0</v>
      </c>
      <c r="C680" s="186"/>
    </row>
    <row r="681" spans="1:3" s="183" customFormat="1" ht="18" customHeight="1">
      <c r="A681" s="178" t="s">
        <v>627</v>
      </c>
      <c r="B681" s="179">
        <v>0</v>
      </c>
      <c r="C681" s="186"/>
    </row>
    <row r="682" spans="1:3" s="183" customFormat="1" ht="18" customHeight="1">
      <c r="A682" s="178" t="s">
        <v>628</v>
      </c>
      <c r="B682" s="179">
        <v>0</v>
      </c>
      <c r="C682" s="186"/>
    </row>
    <row r="683" spans="1:3" s="183" customFormat="1" ht="18" customHeight="1">
      <c r="A683" s="178" t="s">
        <v>629</v>
      </c>
      <c r="B683" s="179">
        <v>0</v>
      </c>
      <c r="C683" s="186"/>
    </row>
    <row r="684" spans="1:3" s="183" customFormat="1" ht="18" customHeight="1">
      <c r="A684" s="178" t="s">
        <v>630</v>
      </c>
      <c r="B684" s="179">
        <v>1000</v>
      </c>
      <c r="C684" s="186"/>
    </row>
    <row r="685" spans="1:3" s="183" customFormat="1" ht="18" customHeight="1">
      <c r="A685" s="178" t="s">
        <v>631</v>
      </c>
      <c r="B685" s="179">
        <v>1000</v>
      </c>
      <c r="C685" s="186"/>
    </row>
    <row r="686" spans="1:3" s="183" customFormat="1" ht="18" customHeight="1">
      <c r="A686" s="178" t="s">
        <v>632</v>
      </c>
      <c r="B686" s="179">
        <v>0</v>
      </c>
      <c r="C686" s="186"/>
    </row>
    <row r="687" spans="1:3" s="183" customFormat="1" ht="18" customHeight="1">
      <c r="A687" s="178" t="s">
        <v>633</v>
      </c>
      <c r="B687" s="179">
        <v>0</v>
      </c>
      <c r="C687" s="186"/>
    </row>
    <row r="688" spans="1:3" s="183" customFormat="1" ht="18" customHeight="1">
      <c r="A688" s="178" t="s">
        <v>634</v>
      </c>
      <c r="B688" s="179">
        <v>0</v>
      </c>
      <c r="C688" s="186"/>
    </row>
    <row r="689" spans="1:3" s="183" customFormat="1" ht="18" customHeight="1">
      <c r="A689" s="178" t="s">
        <v>635</v>
      </c>
      <c r="B689" s="179">
        <v>0</v>
      </c>
      <c r="C689" s="186"/>
    </row>
    <row r="690" spans="1:3" s="183" customFormat="1" ht="18" customHeight="1">
      <c r="A690" s="178" t="s">
        <v>636</v>
      </c>
      <c r="B690" s="179">
        <v>0</v>
      </c>
      <c r="C690" s="186"/>
    </row>
    <row r="691" spans="1:3" s="183" customFormat="1" ht="18" customHeight="1">
      <c r="A691" s="178" t="s">
        <v>637</v>
      </c>
      <c r="B691" s="179">
        <v>0</v>
      </c>
      <c r="C691" s="186"/>
    </row>
    <row r="692" spans="1:3" s="183" customFormat="1" ht="18" customHeight="1">
      <c r="A692" s="178" t="s">
        <v>137</v>
      </c>
      <c r="B692" s="179">
        <v>0</v>
      </c>
      <c r="C692" s="186"/>
    </row>
    <row r="693" spans="1:3" s="183" customFormat="1" ht="18" customHeight="1">
      <c r="A693" s="178" t="s">
        <v>138</v>
      </c>
      <c r="B693" s="179">
        <v>0</v>
      </c>
      <c r="C693" s="186"/>
    </row>
    <row r="694" spans="1:3" s="183" customFormat="1" ht="18" customHeight="1">
      <c r="A694" s="178" t="s">
        <v>139</v>
      </c>
      <c r="B694" s="179">
        <v>0</v>
      </c>
      <c r="C694" s="186"/>
    </row>
    <row r="695" spans="1:3" s="183" customFormat="1" ht="18" customHeight="1">
      <c r="A695" s="178" t="s">
        <v>178</v>
      </c>
      <c r="B695" s="179">
        <v>0</v>
      </c>
      <c r="C695" s="186"/>
    </row>
    <row r="696" spans="1:3" s="183" customFormat="1" ht="18" customHeight="1">
      <c r="A696" s="178" t="s">
        <v>638</v>
      </c>
      <c r="B696" s="179">
        <v>0</v>
      </c>
      <c r="C696" s="186"/>
    </row>
    <row r="697" spans="1:3" s="183" customFormat="1" ht="18" customHeight="1">
      <c r="A697" s="178" t="s">
        <v>639</v>
      </c>
      <c r="B697" s="179">
        <v>0</v>
      </c>
      <c r="C697" s="186"/>
    </row>
    <row r="698" spans="1:3" s="183" customFormat="1" ht="18" customHeight="1">
      <c r="A698" s="178" t="s">
        <v>146</v>
      </c>
      <c r="B698" s="179">
        <v>0</v>
      </c>
      <c r="C698" s="186"/>
    </row>
    <row r="699" spans="1:3" s="183" customFormat="1" ht="18" customHeight="1">
      <c r="A699" s="178" t="s">
        <v>640</v>
      </c>
      <c r="B699" s="179">
        <v>0</v>
      </c>
      <c r="C699" s="186"/>
    </row>
    <row r="700" spans="1:3" s="183" customFormat="1" ht="18" customHeight="1">
      <c r="A700" s="178" t="s">
        <v>641</v>
      </c>
      <c r="B700" s="179">
        <v>0</v>
      </c>
      <c r="C700" s="186"/>
    </row>
    <row r="701" spans="1:3" s="183" customFormat="1" ht="18" customHeight="1">
      <c r="A701" s="178" t="s">
        <v>642</v>
      </c>
      <c r="B701" s="179">
        <v>378</v>
      </c>
      <c r="C701" s="186"/>
    </row>
    <row r="702" spans="1:3" s="183" customFormat="1" ht="18" customHeight="1">
      <c r="A702" s="176" t="s">
        <v>643</v>
      </c>
      <c r="B702" s="177">
        <v>2794</v>
      </c>
      <c r="C702" s="186"/>
    </row>
    <row r="703" spans="1:3" s="183" customFormat="1" ht="18" customHeight="1">
      <c r="A703" s="178" t="s">
        <v>644</v>
      </c>
      <c r="B703" s="179">
        <v>664</v>
      </c>
      <c r="C703" s="186"/>
    </row>
    <row r="704" spans="1:3" s="183" customFormat="1" ht="18" customHeight="1">
      <c r="A704" s="178" t="s">
        <v>137</v>
      </c>
      <c r="B704" s="179">
        <v>537</v>
      </c>
      <c r="C704" s="186"/>
    </row>
    <row r="705" spans="1:3" s="183" customFormat="1" ht="18" customHeight="1">
      <c r="A705" s="178" t="s">
        <v>138</v>
      </c>
      <c r="B705" s="179">
        <v>127</v>
      </c>
      <c r="C705" s="186"/>
    </row>
    <row r="706" spans="1:3" s="183" customFormat="1" ht="18" customHeight="1">
      <c r="A706" s="178" t="s">
        <v>139</v>
      </c>
      <c r="B706" s="179">
        <v>0</v>
      </c>
      <c r="C706" s="186"/>
    </row>
    <row r="707" spans="1:3" s="183" customFormat="1" ht="18" customHeight="1">
      <c r="A707" s="178" t="s">
        <v>645</v>
      </c>
      <c r="B707" s="179">
        <v>0</v>
      </c>
      <c r="C707" s="186"/>
    </row>
    <row r="708" spans="1:3" s="183" customFormat="1" ht="18" customHeight="1">
      <c r="A708" s="178" t="s">
        <v>646</v>
      </c>
      <c r="B708" s="179">
        <v>0</v>
      </c>
      <c r="C708" s="186"/>
    </row>
    <row r="709" spans="1:3" s="183" customFormat="1" ht="18" customHeight="1">
      <c r="A709" s="178" t="s">
        <v>647</v>
      </c>
      <c r="B709" s="179">
        <v>0</v>
      </c>
      <c r="C709" s="186"/>
    </row>
    <row r="710" spans="1:3" s="183" customFormat="1" ht="18" customHeight="1">
      <c r="A710" s="178" t="s">
        <v>648</v>
      </c>
      <c r="B710" s="179">
        <v>0</v>
      </c>
      <c r="C710" s="186"/>
    </row>
    <row r="711" spans="1:3" s="183" customFormat="1" ht="18" customHeight="1">
      <c r="A711" s="178" t="s">
        <v>649</v>
      </c>
      <c r="B711" s="179">
        <v>0</v>
      </c>
      <c r="C711" s="186"/>
    </row>
    <row r="712" spans="1:3" s="183" customFormat="1" ht="18" customHeight="1">
      <c r="A712" s="178" t="s">
        <v>650</v>
      </c>
      <c r="B712" s="179">
        <v>0</v>
      </c>
      <c r="C712" s="186"/>
    </row>
    <row r="713" spans="1:3" s="183" customFormat="1" ht="18" customHeight="1">
      <c r="A713" s="178" t="s">
        <v>651</v>
      </c>
      <c r="B713" s="179">
        <v>0</v>
      </c>
      <c r="C713" s="188"/>
    </row>
    <row r="714" spans="1:3" s="183" customFormat="1" ht="18" customHeight="1">
      <c r="A714" s="178" t="s">
        <v>652</v>
      </c>
      <c r="B714" s="179">
        <v>0</v>
      </c>
      <c r="C714" s="188"/>
    </row>
    <row r="715" spans="1:3" s="183" customFormat="1" ht="18" customHeight="1">
      <c r="A715" s="178" t="s">
        <v>653</v>
      </c>
      <c r="B715" s="179">
        <v>0</v>
      </c>
      <c r="C715" s="188"/>
    </row>
    <row r="716" spans="1:3" s="183" customFormat="1" ht="18" customHeight="1">
      <c r="A716" s="178" t="s">
        <v>654</v>
      </c>
      <c r="B716" s="179">
        <v>0</v>
      </c>
      <c r="C716" s="188"/>
    </row>
    <row r="717" spans="1:3" s="183" customFormat="1" ht="18" customHeight="1">
      <c r="A717" s="178" t="s">
        <v>655</v>
      </c>
      <c r="B717" s="179">
        <v>2130</v>
      </c>
      <c r="C717" s="188"/>
    </row>
    <row r="718" spans="1:3" s="183" customFormat="1" ht="18" customHeight="1">
      <c r="A718" s="178" t="s">
        <v>656</v>
      </c>
      <c r="B718" s="179">
        <v>0</v>
      </c>
      <c r="C718" s="188"/>
    </row>
    <row r="719" spans="1:3" s="183" customFormat="1" ht="18" customHeight="1">
      <c r="A719" s="178" t="s">
        <v>657</v>
      </c>
      <c r="B719" s="179">
        <v>2130</v>
      </c>
      <c r="C719" s="188"/>
    </row>
    <row r="720" spans="1:3" s="183" customFormat="1" ht="18" customHeight="1">
      <c r="A720" s="178" t="s">
        <v>658</v>
      </c>
      <c r="B720" s="179">
        <v>0</v>
      </c>
      <c r="C720" s="188"/>
    </row>
    <row r="721" spans="1:3" s="183" customFormat="1" ht="18" customHeight="1">
      <c r="A721" s="178" t="s">
        <v>659</v>
      </c>
      <c r="B721" s="179">
        <v>0</v>
      </c>
      <c r="C721" s="188"/>
    </row>
    <row r="722" spans="1:3" s="183" customFormat="1" ht="18" customHeight="1">
      <c r="A722" s="178" t="s">
        <v>660</v>
      </c>
      <c r="B722" s="179">
        <v>0</v>
      </c>
      <c r="C722" s="188"/>
    </row>
    <row r="723" spans="1:3" s="183" customFormat="1" ht="18" customHeight="1">
      <c r="A723" s="178" t="s">
        <v>661</v>
      </c>
      <c r="B723" s="179">
        <v>0</v>
      </c>
      <c r="C723" s="188"/>
    </row>
    <row r="724" spans="1:3" s="183" customFormat="1" ht="18" customHeight="1">
      <c r="A724" s="178" t="s">
        <v>662</v>
      </c>
      <c r="B724" s="179">
        <v>0</v>
      </c>
      <c r="C724" s="188"/>
    </row>
    <row r="725" spans="1:3" s="183" customFormat="1" ht="18" customHeight="1">
      <c r="A725" s="178" t="s">
        <v>663</v>
      </c>
      <c r="B725" s="179">
        <v>0</v>
      </c>
      <c r="C725" s="188"/>
    </row>
    <row r="726" spans="1:3" s="183" customFormat="1" ht="18" customHeight="1">
      <c r="A726" s="178" t="s">
        <v>664</v>
      </c>
      <c r="B726" s="179">
        <v>0</v>
      </c>
      <c r="C726" s="188"/>
    </row>
    <row r="727" spans="1:3" s="183" customFormat="1" ht="18" customHeight="1">
      <c r="A727" s="178" t="s">
        <v>665</v>
      </c>
      <c r="B727" s="179">
        <v>0</v>
      </c>
      <c r="C727" s="188"/>
    </row>
    <row r="728" spans="1:3" s="183" customFormat="1" ht="18" customHeight="1">
      <c r="A728" s="178" t="s">
        <v>666</v>
      </c>
      <c r="B728" s="179">
        <v>0</v>
      </c>
      <c r="C728" s="188"/>
    </row>
    <row r="729" spans="1:3" s="183" customFormat="1" ht="18" customHeight="1">
      <c r="A729" s="178" t="s">
        <v>667</v>
      </c>
      <c r="B729" s="179">
        <v>0</v>
      </c>
      <c r="C729" s="188"/>
    </row>
    <row r="730" spans="1:3" s="183" customFormat="1" ht="18" customHeight="1">
      <c r="A730" s="178" t="s">
        <v>668</v>
      </c>
      <c r="B730" s="179">
        <v>0</v>
      </c>
      <c r="C730" s="188"/>
    </row>
    <row r="731" spans="1:3" s="183" customFormat="1" ht="18" customHeight="1">
      <c r="A731" s="178" t="s">
        <v>669</v>
      </c>
      <c r="B731" s="179">
        <v>0</v>
      </c>
      <c r="C731" s="186"/>
    </row>
    <row r="732" spans="1:3" s="183" customFormat="1" ht="18" customHeight="1">
      <c r="A732" s="178" t="s">
        <v>670</v>
      </c>
      <c r="B732" s="179">
        <v>0</v>
      </c>
      <c r="C732" s="186"/>
    </row>
    <row r="733" spans="1:3" s="183" customFormat="1" ht="18" customHeight="1">
      <c r="A733" s="178" t="s">
        <v>671</v>
      </c>
      <c r="B733" s="179">
        <v>0</v>
      </c>
      <c r="C733" s="186"/>
    </row>
    <row r="734" spans="1:3" s="183" customFormat="1" ht="18" customHeight="1">
      <c r="A734" s="178" t="s">
        <v>672</v>
      </c>
      <c r="B734" s="179">
        <v>0</v>
      </c>
      <c r="C734" s="186"/>
    </row>
    <row r="735" spans="1:3" s="183" customFormat="1" ht="18" customHeight="1">
      <c r="A735" s="178" t="s">
        <v>673</v>
      </c>
      <c r="B735" s="179">
        <v>0</v>
      </c>
      <c r="C735" s="186"/>
    </row>
    <row r="736" spans="1:3" s="183" customFormat="1" ht="18" customHeight="1">
      <c r="A736" s="178" t="s">
        <v>674</v>
      </c>
      <c r="B736" s="179">
        <v>0</v>
      </c>
      <c r="C736" s="186"/>
    </row>
    <row r="737" spans="1:3" s="183" customFormat="1" ht="18" customHeight="1">
      <c r="A737" s="178" t="s">
        <v>675</v>
      </c>
      <c r="B737" s="179">
        <v>0</v>
      </c>
      <c r="C737" s="186"/>
    </row>
    <row r="738" spans="1:3" s="183" customFormat="1" ht="18" customHeight="1">
      <c r="A738" s="178" t="s">
        <v>676</v>
      </c>
      <c r="B738" s="179">
        <v>0</v>
      </c>
      <c r="C738" s="186"/>
    </row>
    <row r="739" spans="1:3" s="183" customFormat="1" ht="18" customHeight="1">
      <c r="A739" s="178" t="s">
        <v>677</v>
      </c>
      <c r="B739" s="179">
        <v>0</v>
      </c>
      <c r="C739" s="186"/>
    </row>
    <row r="740" spans="1:3" s="183" customFormat="1" ht="18" customHeight="1">
      <c r="A740" s="178" t="s">
        <v>678</v>
      </c>
      <c r="B740" s="179">
        <v>0</v>
      </c>
      <c r="C740" s="186"/>
    </row>
    <row r="741" spans="1:3" s="183" customFormat="1" ht="18" customHeight="1">
      <c r="A741" s="178" t="s">
        <v>679</v>
      </c>
      <c r="B741" s="179">
        <v>0</v>
      </c>
      <c r="C741" s="186"/>
    </row>
    <row r="742" spans="1:3" s="183" customFormat="1" ht="18" customHeight="1">
      <c r="A742" s="178" t="s">
        <v>680</v>
      </c>
      <c r="B742" s="179">
        <v>0</v>
      </c>
      <c r="C742" s="186"/>
    </row>
    <row r="743" spans="1:3" s="183" customFormat="1" ht="18" customHeight="1">
      <c r="A743" s="178" t="s">
        <v>681</v>
      </c>
      <c r="B743" s="179">
        <v>0</v>
      </c>
      <c r="C743" s="186"/>
    </row>
    <row r="744" spans="1:3" s="183" customFormat="1" ht="18" customHeight="1">
      <c r="A744" s="178" t="s">
        <v>682</v>
      </c>
      <c r="B744" s="179">
        <v>0</v>
      </c>
      <c r="C744" s="186"/>
    </row>
    <row r="745" spans="1:3" s="183" customFormat="1" ht="18" customHeight="1">
      <c r="A745" s="178" t="s">
        <v>683</v>
      </c>
      <c r="B745" s="179">
        <v>0</v>
      </c>
      <c r="C745" s="186"/>
    </row>
    <row r="746" spans="1:3" s="183" customFormat="1" ht="18" customHeight="1">
      <c r="A746" s="178" t="s">
        <v>684</v>
      </c>
      <c r="B746" s="179">
        <v>0</v>
      </c>
      <c r="C746" s="186"/>
    </row>
    <row r="747" spans="1:3" s="183" customFormat="1" ht="18" customHeight="1">
      <c r="A747" s="178" t="s">
        <v>685</v>
      </c>
      <c r="B747" s="179">
        <v>0</v>
      </c>
      <c r="C747" s="186"/>
    </row>
    <row r="748" spans="1:3" s="183" customFormat="1" ht="18" customHeight="1">
      <c r="A748" s="178" t="s">
        <v>686</v>
      </c>
      <c r="B748" s="179">
        <v>0</v>
      </c>
      <c r="C748" s="186"/>
    </row>
    <row r="749" spans="1:3" s="183" customFormat="1" ht="18" customHeight="1">
      <c r="A749" s="178" t="s">
        <v>687</v>
      </c>
      <c r="B749" s="179">
        <v>0</v>
      </c>
      <c r="C749" s="186"/>
    </row>
    <row r="750" spans="1:3" s="183" customFormat="1" ht="18" customHeight="1">
      <c r="A750" s="178" t="s">
        <v>688</v>
      </c>
      <c r="B750" s="179">
        <v>0</v>
      </c>
      <c r="C750" s="186"/>
    </row>
    <row r="751" spans="1:3" s="183" customFormat="1" ht="18" customHeight="1">
      <c r="A751" s="178" t="s">
        <v>689</v>
      </c>
      <c r="B751" s="179">
        <v>0</v>
      </c>
      <c r="C751" s="186"/>
    </row>
    <row r="752" spans="1:3" s="183" customFormat="1" ht="18" customHeight="1">
      <c r="A752" s="178" t="s">
        <v>690</v>
      </c>
      <c r="B752" s="179">
        <v>0</v>
      </c>
      <c r="C752" s="186"/>
    </row>
    <row r="753" spans="1:3" s="183" customFormat="1" ht="18" customHeight="1">
      <c r="A753" s="178" t="s">
        <v>691</v>
      </c>
      <c r="B753" s="179">
        <v>0</v>
      </c>
      <c r="C753" s="186"/>
    </row>
    <row r="754" spans="1:3" s="183" customFormat="1" ht="18" customHeight="1">
      <c r="A754" s="178" t="s">
        <v>692</v>
      </c>
      <c r="B754" s="179">
        <v>0</v>
      </c>
      <c r="C754" s="186"/>
    </row>
    <row r="755" spans="1:3" s="183" customFormat="1" ht="18" customHeight="1">
      <c r="A755" s="178" t="s">
        <v>693</v>
      </c>
      <c r="B755" s="179">
        <v>0</v>
      </c>
      <c r="C755" s="186"/>
    </row>
    <row r="756" spans="1:3" s="183" customFormat="1" ht="18" customHeight="1">
      <c r="A756" s="178" t="s">
        <v>694</v>
      </c>
      <c r="B756" s="179">
        <v>0</v>
      </c>
      <c r="C756" s="186"/>
    </row>
    <row r="757" spans="1:3" s="183" customFormat="1" ht="18" customHeight="1">
      <c r="A757" s="178" t="s">
        <v>695</v>
      </c>
      <c r="B757" s="179">
        <v>0</v>
      </c>
      <c r="C757" s="186"/>
    </row>
    <row r="758" spans="1:3" s="183" customFormat="1" ht="18" customHeight="1">
      <c r="A758" s="178" t="s">
        <v>696</v>
      </c>
      <c r="B758" s="179">
        <v>0</v>
      </c>
      <c r="C758" s="186"/>
    </row>
    <row r="759" spans="1:3" s="183" customFormat="1" ht="18" customHeight="1">
      <c r="A759" s="178" t="s">
        <v>697</v>
      </c>
      <c r="B759" s="179">
        <v>0</v>
      </c>
      <c r="C759" s="186"/>
    </row>
    <row r="760" spans="1:3" s="183" customFormat="1" ht="18" customHeight="1">
      <c r="A760" s="178" t="s">
        <v>698</v>
      </c>
      <c r="B760" s="179">
        <v>0</v>
      </c>
      <c r="C760" s="186"/>
    </row>
    <row r="761" spans="1:3" s="183" customFormat="1" ht="18" customHeight="1">
      <c r="A761" s="178" t="s">
        <v>137</v>
      </c>
      <c r="B761" s="179">
        <v>0</v>
      </c>
      <c r="C761" s="186"/>
    </row>
    <row r="762" spans="1:3" s="183" customFormat="1" ht="18" customHeight="1">
      <c r="A762" s="178" t="s">
        <v>138</v>
      </c>
      <c r="B762" s="179">
        <v>0</v>
      </c>
      <c r="C762" s="186"/>
    </row>
    <row r="763" spans="1:3" s="183" customFormat="1" ht="18" customHeight="1">
      <c r="A763" s="178" t="s">
        <v>139</v>
      </c>
      <c r="B763" s="179">
        <v>0</v>
      </c>
      <c r="C763" s="186"/>
    </row>
    <row r="764" spans="1:3" s="183" customFormat="1" ht="18" customHeight="1">
      <c r="A764" s="178" t="s">
        <v>699</v>
      </c>
      <c r="B764" s="179">
        <v>0</v>
      </c>
      <c r="C764" s="186"/>
    </row>
    <row r="765" spans="1:3" s="183" customFormat="1" ht="18" customHeight="1">
      <c r="A765" s="178" t="s">
        <v>700</v>
      </c>
      <c r="B765" s="179">
        <v>0</v>
      </c>
      <c r="C765" s="186"/>
    </row>
    <row r="766" spans="1:3" s="183" customFormat="1" ht="18" customHeight="1">
      <c r="A766" s="178" t="s">
        <v>701</v>
      </c>
      <c r="B766" s="179">
        <v>0</v>
      </c>
      <c r="C766" s="186"/>
    </row>
    <row r="767" spans="1:3" s="183" customFormat="1" ht="18" customHeight="1">
      <c r="A767" s="178" t="s">
        <v>702</v>
      </c>
      <c r="B767" s="179">
        <v>0</v>
      </c>
      <c r="C767" s="186"/>
    </row>
    <row r="768" spans="1:3" s="183" customFormat="1" ht="18" customHeight="1">
      <c r="A768" s="178" t="s">
        <v>703</v>
      </c>
      <c r="B768" s="179">
        <v>0</v>
      </c>
      <c r="C768" s="186"/>
    </row>
    <row r="769" spans="1:3" s="183" customFormat="1" ht="18" customHeight="1">
      <c r="A769" s="178" t="s">
        <v>704</v>
      </c>
      <c r="B769" s="179">
        <v>0</v>
      </c>
      <c r="C769" s="186"/>
    </row>
    <row r="770" spans="1:3" s="183" customFormat="1" ht="18" customHeight="1">
      <c r="A770" s="178" t="s">
        <v>705</v>
      </c>
      <c r="B770" s="179">
        <v>0</v>
      </c>
      <c r="C770" s="186"/>
    </row>
    <row r="771" spans="1:3" s="183" customFormat="1" ht="18" customHeight="1">
      <c r="A771" s="178" t="s">
        <v>178</v>
      </c>
      <c r="B771" s="179">
        <v>0</v>
      </c>
      <c r="C771" s="186"/>
    </row>
    <row r="772" spans="1:3" s="183" customFormat="1" ht="18" customHeight="1">
      <c r="A772" s="178" t="s">
        <v>706</v>
      </c>
      <c r="B772" s="179">
        <v>0</v>
      </c>
      <c r="C772" s="186"/>
    </row>
    <row r="773" spans="1:3" s="183" customFormat="1" ht="18" customHeight="1">
      <c r="A773" s="178" t="s">
        <v>146</v>
      </c>
      <c r="B773" s="179">
        <v>0</v>
      </c>
      <c r="C773" s="186"/>
    </row>
    <row r="774" spans="1:3" s="183" customFormat="1" ht="18" customHeight="1">
      <c r="A774" s="178" t="s">
        <v>707</v>
      </c>
      <c r="B774" s="179">
        <v>0</v>
      </c>
      <c r="C774" s="186"/>
    </row>
    <row r="775" spans="1:3" s="183" customFormat="1" ht="18" customHeight="1">
      <c r="A775" s="178" t="s">
        <v>708</v>
      </c>
      <c r="B775" s="179">
        <v>0</v>
      </c>
      <c r="C775" s="186"/>
    </row>
    <row r="776" spans="1:3" s="183" customFormat="1" ht="18" customHeight="1">
      <c r="A776" s="176" t="s">
        <v>709</v>
      </c>
      <c r="B776" s="177">
        <v>10929</v>
      </c>
      <c r="C776" s="186"/>
    </row>
    <row r="777" spans="1:3" s="183" customFormat="1" ht="18" customHeight="1">
      <c r="A777" s="178" t="s">
        <v>710</v>
      </c>
      <c r="B777" s="179">
        <v>9735</v>
      </c>
      <c r="C777" s="186"/>
    </row>
    <row r="778" spans="1:3" s="183" customFormat="1" ht="18" customHeight="1">
      <c r="A778" s="178" t="s">
        <v>137</v>
      </c>
      <c r="B778" s="179">
        <v>4623</v>
      </c>
      <c r="C778" s="186"/>
    </row>
    <row r="779" spans="1:3" s="183" customFormat="1" ht="18" customHeight="1">
      <c r="A779" s="178" t="s">
        <v>138</v>
      </c>
      <c r="B779" s="179">
        <v>2678</v>
      </c>
      <c r="C779" s="186"/>
    </row>
    <row r="780" spans="1:3" s="183" customFormat="1" ht="18" customHeight="1">
      <c r="A780" s="178" t="s">
        <v>139</v>
      </c>
      <c r="B780" s="179">
        <v>0</v>
      </c>
      <c r="C780" s="186"/>
    </row>
    <row r="781" spans="1:3" s="183" customFormat="1" ht="18" customHeight="1">
      <c r="A781" s="178" t="s">
        <v>711</v>
      </c>
      <c r="B781" s="179">
        <v>0</v>
      </c>
      <c r="C781" s="186"/>
    </row>
    <row r="782" spans="1:3" s="183" customFormat="1" ht="18" customHeight="1">
      <c r="A782" s="178" t="s">
        <v>712</v>
      </c>
      <c r="B782" s="179">
        <v>0</v>
      </c>
      <c r="C782" s="186"/>
    </row>
    <row r="783" spans="1:3" s="183" customFormat="1" ht="18" customHeight="1">
      <c r="A783" s="178" t="s">
        <v>713</v>
      </c>
      <c r="B783" s="179">
        <v>0</v>
      </c>
      <c r="C783" s="186"/>
    </row>
    <row r="784" spans="1:3" s="183" customFormat="1" ht="18" customHeight="1">
      <c r="A784" s="178" t="s">
        <v>714</v>
      </c>
      <c r="B784" s="179">
        <v>0</v>
      </c>
      <c r="C784" s="186"/>
    </row>
    <row r="785" spans="1:3" s="183" customFormat="1" ht="18" customHeight="1">
      <c r="A785" s="178" t="s">
        <v>715</v>
      </c>
      <c r="B785" s="179">
        <v>0</v>
      </c>
      <c r="C785" s="186"/>
    </row>
    <row r="786" spans="1:3" s="183" customFormat="1" ht="18" customHeight="1">
      <c r="A786" s="178" t="s">
        <v>716</v>
      </c>
      <c r="B786" s="179">
        <v>0</v>
      </c>
      <c r="C786" s="186"/>
    </row>
    <row r="787" spans="1:3" s="183" customFormat="1" ht="18" customHeight="1">
      <c r="A787" s="178" t="s">
        <v>717</v>
      </c>
      <c r="B787" s="179">
        <v>2434</v>
      </c>
      <c r="C787" s="186"/>
    </row>
    <row r="788" spans="1:3" s="183" customFormat="1" ht="18" customHeight="1">
      <c r="A788" s="178" t="s">
        <v>718</v>
      </c>
      <c r="B788" s="179">
        <v>0</v>
      </c>
      <c r="C788" s="186"/>
    </row>
    <row r="789" spans="1:3" s="183" customFormat="1" ht="18" customHeight="1">
      <c r="A789" s="178" t="s">
        <v>719</v>
      </c>
      <c r="B789" s="179">
        <v>0</v>
      </c>
      <c r="C789" s="186"/>
    </row>
    <row r="790" spans="1:3" s="183" customFormat="1" ht="18" customHeight="1">
      <c r="A790" s="178" t="s">
        <v>720</v>
      </c>
      <c r="B790" s="179">
        <v>0</v>
      </c>
      <c r="C790" s="186"/>
    </row>
    <row r="791" spans="1:3" s="183" customFormat="1" ht="18" customHeight="1">
      <c r="A791" s="178" t="s">
        <v>721</v>
      </c>
      <c r="B791" s="179">
        <v>0</v>
      </c>
      <c r="C791" s="186"/>
    </row>
    <row r="792" spans="1:3" s="183" customFormat="1" ht="18" customHeight="1">
      <c r="A792" s="178" t="s">
        <v>722</v>
      </c>
      <c r="B792" s="179">
        <v>815</v>
      </c>
      <c r="C792" s="186"/>
    </row>
    <row r="793" spans="1:3" s="183" customFormat="1" ht="18" customHeight="1">
      <c r="A793" s="178" t="s">
        <v>723</v>
      </c>
      <c r="B793" s="179">
        <v>0</v>
      </c>
      <c r="C793" s="186"/>
    </row>
    <row r="794" spans="1:3" s="183" customFormat="1" ht="18" customHeight="1">
      <c r="A794" s="178" t="s">
        <v>724</v>
      </c>
      <c r="B794" s="179">
        <v>379</v>
      </c>
      <c r="C794" s="186"/>
    </row>
    <row r="795" spans="1:3" s="183" customFormat="1" ht="18" customHeight="1">
      <c r="A795" s="176" t="s">
        <v>725</v>
      </c>
      <c r="B795" s="177">
        <v>31550</v>
      </c>
      <c r="C795" s="186"/>
    </row>
    <row r="796" spans="1:3" s="183" customFormat="1" ht="18" customHeight="1">
      <c r="A796" s="178" t="s">
        <v>726</v>
      </c>
      <c r="B796" s="179">
        <v>8839</v>
      </c>
      <c r="C796" s="186"/>
    </row>
    <row r="797" spans="1:3" s="183" customFormat="1" ht="18" customHeight="1">
      <c r="A797" s="178" t="s">
        <v>137</v>
      </c>
      <c r="B797" s="179">
        <v>2217</v>
      </c>
      <c r="C797" s="186"/>
    </row>
    <row r="798" spans="1:3" s="183" customFormat="1" ht="18" customHeight="1">
      <c r="A798" s="178" t="s">
        <v>138</v>
      </c>
      <c r="B798" s="179">
        <v>1007</v>
      </c>
      <c r="C798" s="186"/>
    </row>
    <row r="799" spans="1:3" s="183" customFormat="1" ht="18" customHeight="1">
      <c r="A799" s="178" t="s">
        <v>139</v>
      </c>
      <c r="B799" s="179">
        <v>0</v>
      </c>
      <c r="C799" s="186"/>
    </row>
    <row r="800" spans="1:3" s="183" customFormat="1" ht="18" customHeight="1">
      <c r="A800" s="178" t="s">
        <v>146</v>
      </c>
      <c r="B800" s="179">
        <v>0</v>
      </c>
      <c r="C800" s="186"/>
    </row>
    <row r="801" spans="1:3" s="183" customFormat="1" ht="18" customHeight="1">
      <c r="A801" s="178" t="s">
        <v>727</v>
      </c>
      <c r="B801" s="179">
        <v>0</v>
      </c>
      <c r="C801" s="186"/>
    </row>
    <row r="802" spans="1:3" s="183" customFormat="1" ht="18" customHeight="1">
      <c r="A802" s="178" t="s">
        <v>728</v>
      </c>
      <c r="B802" s="179">
        <v>0</v>
      </c>
      <c r="C802" s="186"/>
    </row>
    <row r="803" spans="1:3" s="183" customFormat="1" ht="18" customHeight="1">
      <c r="A803" s="178" t="s">
        <v>729</v>
      </c>
      <c r="B803" s="179">
        <v>0</v>
      </c>
      <c r="C803" s="186"/>
    </row>
    <row r="804" spans="1:3" s="183" customFormat="1" ht="18" customHeight="1">
      <c r="A804" s="178" t="s">
        <v>730</v>
      </c>
      <c r="B804" s="179">
        <v>0</v>
      </c>
      <c r="C804" s="186"/>
    </row>
    <row r="805" spans="1:3" s="183" customFormat="1" ht="18" customHeight="1">
      <c r="A805" s="178" t="s">
        <v>731</v>
      </c>
      <c r="B805" s="179">
        <v>0</v>
      </c>
      <c r="C805" s="186"/>
    </row>
    <row r="806" spans="1:3" s="183" customFormat="1" ht="18" customHeight="1">
      <c r="A806" s="178" t="s">
        <v>732</v>
      </c>
      <c r="B806" s="179">
        <v>0</v>
      </c>
      <c r="C806" s="186"/>
    </row>
    <row r="807" spans="1:3" s="183" customFormat="1" ht="18" customHeight="1">
      <c r="A807" s="178" t="s">
        <v>733</v>
      </c>
      <c r="B807" s="179">
        <v>0</v>
      </c>
      <c r="C807" s="186"/>
    </row>
    <row r="808" spans="1:3" s="183" customFormat="1" ht="18" customHeight="1">
      <c r="A808" s="178" t="s">
        <v>734</v>
      </c>
      <c r="B808" s="179">
        <v>0</v>
      </c>
      <c r="C808" s="186"/>
    </row>
    <row r="809" spans="1:3" s="183" customFormat="1" ht="18" customHeight="1">
      <c r="A809" s="178" t="s">
        <v>735</v>
      </c>
      <c r="B809" s="179">
        <v>0</v>
      </c>
      <c r="C809" s="186"/>
    </row>
    <row r="810" spans="1:3" s="183" customFormat="1" ht="18" customHeight="1">
      <c r="A810" s="178" t="s">
        <v>736</v>
      </c>
      <c r="B810" s="179">
        <v>0</v>
      </c>
      <c r="C810" s="186"/>
    </row>
    <row r="811" spans="1:3" s="183" customFormat="1" ht="18" customHeight="1">
      <c r="A811" s="178" t="s">
        <v>737</v>
      </c>
      <c r="B811" s="179">
        <v>0</v>
      </c>
      <c r="C811" s="186"/>
    </row>
    <row r="812" spans="1:3" s="183" customFormat="1" ht="18" customHeight="1">
      <c r="A812" s="178" t="s">
        <v>738</v>
      </c>
      <c r="B812" s="179">
        <v>0</v>
      </c>
      <c r="C812" s="186"/>
    </row>
    <row r="813" spans="1:3" s="183" customFormat="1" ht="18" customHeight="1">
      <c r="A813" s="178" t="s">
        <v>739</v>
      </c>
      <c r="B813" s="179">
        <v>0</v>
      </c>
      <c r="C813" s="186"/>
    </row>
    <row r="814" spans="1:3" s="183" customFormat="1" ht="18" customHeight="1">
      <c r="A814" s="178" t="s">
        <v>740</v>
      </c>
      <c r="B814" s="179">
        <v>0</v>
      </c>
      <c r="C814" s="186"/>
    </row>
    <row r="815" spans="1:3" s="183" customFormat="1" ht="18" customHeight="1">
      <c r="A815" s="178" t="s">
        <v>741</v>
      </c>
      <c r="B815" s="179">
        <v>0</v>
      </c>
      <c r="C815" s="186"/>
    </row>
    <row r="816" spans="1:3" s="183" customFormat="1" ht="18" customHeight="1">
      <c r="A816" s="178" t="s">
        <v>742</v>
      </c>
      <c r="B816" s="179">
        <v>0</v>
      </c>
      <c r="C816" s="186"/>
    </row>
    <row r="817" spans="1:3" s="183" customFormat="1" ht="18" customHeight="1">
      <c r="A817" s="178" t="s">
        <v>743</v>
      </c>
      <c r="B817" s="179">
        <v>0</v>
      </c>
      <c r="C817" s="186"/>
    </row>
    <row r="818" spans="1:3" s="183" customFormat="1" ht="18" customHeight="1">
      <c r="A818" s="178" t="s">
        <v>744</v>
      </c>
      <c r="B818" s="179">
        <v>0</v>
      </c>
      <c r="C818" s="186"/>
    </row>
    <row r="819" spans="1:3" s="183" customFormat="1" ht="18" customHeight="1">
      <c r="A819" s="178" t="s">
        <v>745</v>
      </c>
      <c r="B819" s="179">
        <v>0</v>
      </c>
      <c r="C819" s="186"/>
    </row>
    <row r="820" spans="1:3" s="183" customFormat="1" ht="18" customHeight="1">
      <c r="A820" s="178" t="s">
        <v>746</v>
      </c>
      <c r="B820" s="179">
        <v>0</v>
      </c>
      <c r="C820" s="186"/>
    </row>
    <row r="821" spans="1:3" s="183" customFormat="1" ht="18" customHeight="1">
      <c r="A821" s="178" t="s">
        <v>747</v>
      </c>
      <c r="B821" s="179">
        <v>5615</v>
      </c>
      <c r="C821" s="186"/>
    </row>
    <row r="822" spans="1:3" s="183" customFormat="1" ht="18" customHeight="1">
      <c r="A822" s="178" t="s">
        <v>748</v>
      </c>
      <c r="B822" s="179">
        <v>1382</v>
      </c>
      <c r="C822" s="186"/>
    </row>
    <row r="823" spans="1:3" s="183" customFormat="1" ht="18" customHeight="1">
      <c r="A823" s="178" t="s">
        <v>137</v>
      </c>
      <c r="B823" s="179">
        <v>504</v>
      </c>
      <c r="C823" s="186"/>
    </row>
    <row r="824" spans="1:3" s="183" customFormat="1" ht="18" customHeight="1">
      <c r="A824" s="178" t="s">
        <v>138</v>
      </c>
      <c r="B824" s="179">
        <v>323</v>
      </c>
      <c r="C824" s="186"/>
    </row>
    <row r="825" spans="1:3" s="183" customFormat="1" ht="18" customHeight="1">
      <c r="A825" s="178" t="s">
        <v>139</v>
      </c>
      <c r="B825" s="179">
        <v>0</v>
      </c>
      <c r="C825" s="186"/>
    </row>
    <row r="826" spans="1:3" s="183" customFormat="1" ht="18" customHeight="1">
      <c r="A826" s="178" t="s">
        <v>749</v>
      </c>
      <c r="B826" s="179">
        <v>0</v>
      </c>
      <c r="C826" s="186"/>
    </row>
    <row r="827" spans="1:3" s="183" customFormat="1" ht="18" customHeight="1">
      <c r="A827" s="178" t="s">
        <v>750</v>
      </c>
      <c r="B827" s="179">
        <v>0</v>
      </c>
      <c r="C827" s="186"/>
    </row>
    <row r="828" spans="1:3" s="183" customFormat="1" ht="18" customHeight="1">
      <c r="A828" s="178" t="s">
        <v>751</v>
      </c>
      <c r="B828" s="179">
        <v>0</v>
      </c>
      <c r="C828" s="186"/>
    </row>
    <row r="829" spans="1:3" s="183" customFormat="1" ht="18" customHeight="1">
      <c r="A829" s="178" t="s">
        <v>752</v>
      </c>
      <c r="B829" s="179">
        <v>0</v>
      </c>
      <c r="C829" s="186"/>
    </row>
    <row r="830" spans="1:3" s="183" customFormat="1" ht="18" customHeight="1">
      <c r="A830" s="178" t="s">
        <v>753</v>
      </c>
      <c r="B830" s="179">
        <v>0</v>
      </c>
      <c r="C830" s="186"/>
    </row>
    <row r="831" spans="1:3" s="183" customFormat="1" ht="18" customHeight="1">
      <c r="A831" s="178" t="s">
        <v>754</v>
      </c>
      <c r="B831" s="179">
        <v>0</v>
      </c>
      <c r="C831" s="186"/>
    </row>
    <row r="832" spans="1:3" s="183" customFormat="1" ht="18" customHeight="1">
      <c r="A832" s="178" t="s">
        <v>755</v>
      </c>
      <c r="B832" s="179">
        <v>0</v>
      </c>
      <c r="C832" s="186"/>
    </row>
    <row r="833" spans="1:3" s="183" customFormat="1" ht="18" customHeight="1">
      <c r="A833" s="178" t="s">
        <v>756</v>
      </c>
      <c r="B833" s="179">
        <v>462</v>
      </c>
      <c r="C833" s="186"/>
    </row>
    <row r="834" spans="1:3" s="183" customFormat="1" ht="18" customHeight="1">
      <c r="A834" s="178" t="s">
        <v>757</v>
      </c>
      <c r="B834" s="179">
        <v>15</v>
      </c>
      <c r="C834" s="186"/>
    </row>
    <row r="835" spans="1:3" s="183" customFormat="1" ht="18" customHeight="1">
      <c r="A835" s="178" t="s">
        <v>758</v>
      </c>
      <c r="B835" s="179">
        <v>0</v>
      </c>
      <c r="C835" s="186"/>
    </row>
    <row r="836" spans="1:3" s="183" customFormat="1" ht="18" customHeight="1">
      <c r="A836" s="178" t="s">
        <v>759</v>
      </c>
      <c r="B836" s="179">
        <v>0</v>
      </c>
      <c r="C836" s="186"/>
    </row>
    <row r="837" spans="1:3" s="183" customFormat="1" ht="18" customHeight="1">
      <c r="A837" s="178" t="s">
        <v>760</v>
      </c>
      <c r="B837" s="179">
        <v>0</v>
      </c>
      <c r="C837" s="186"/>
    </row>
    <row r="838" spans="1:3" s="183" customFormat="1" ht="18" customHeight="1">
      <c r="A838" s="178" t="s">
        <v>761</v>
      </c>
      <c r="B838" s="179">
        <v>0</v>
      </c>
      <c r="C838" s="186"/>
    </row>
    <row r="839" spans="1:3" s="183" customFormat="1" ht="18" customHeight="1">
      <c r="A839" s="178" t="s">
        <v>762</v>
      </c>
      <c r="B839" s="179">
        <v>0</v>
      </c>
      <c r="C839" s="186"/>
    </row>
    <row r="840" spans="1:3" s="183" customFormat="1" ht="18" customHeight="1">
      <c r="A840" s="178" t="s">
        <v>763</v>
      </c>
      <c r="B840" s="179">
        <v>0</v>
      </c>
      <c r="C840" s="186"/>
    </row>
    <row r="841" spans="1:3" s="183" customFormat="1" ht="18" customHeight="1">
      <c r="A841" s="178" t="s">
        <v>764</v>
      </c>
      <c r="B841" s="179">
        <v>20</v>
      </c>
      <c r="C841" s="186"/>
    </row>
    <row r="842" spans="1:3" s="183" customFormat="1" ht="18" customHeight="1">
      <c r="A842" s="178" t="s">
        <v>765</v>
      </c>
      <c r="B842" s="179">
        <v>0</v>
      </c>
      <c r="C842" s="186"/>
    </row>
    <row r="843" spans="1:3" s="183" customFormat="1" ht="18" customHeight="1">
      <c r="A843" s="178" t="s">
        <v>766</v>
      </c>
      <c r="B843" s="179">
        <v>0</v>
      </c>
      <c r="C843" s="186"/>
    </row>
    <row r="844" spans="1:3" s="183" customFormat="1" ht="18" customHeight="1">
      <c r="A844" s="178" t="s">
        <v>767</v>
      </c>
      <c r="B844" s="179">
        <v>0</v>
      </c>
      <c r="C844" s="186"/>
    </row>
    <row r="845" spans="1:3" s="183" customFormat="1" ht="18" customHeight="1">
      <c r="A845" s="178" t="s">
        <v>733</v>
      </c>
      <c r="B845" s="179">
        <v>0</v>
      </c>
      <c r="C845" s="186"/>
    </row>
    <row r="846" spans="1:3" s="183" customFormat="1" ht="18" customHeight="1">
      <c r="A846" s="178" t="s">
        <v>768</v>
      </c>
      <c r="B846" s="179">
        <v>58</v>
      </c>
      <c r="C846" s="186"/>
    </row>
    <row r="847" spans="1:3" s="183" customFormat="1" ht="18" customHeight="1">
      <c r="A847" s="178" t="s">
        <v>769</v>
      </c>
      <c r="B847" s="179">
        <v>12101</v>
      </c>
      <c r="C847" s="186"/>
    </row>
    <row r="848" spans="1:3" s="183" customFormat="1" ht="18" customHeight="1">
      <c r="A848" s="178" t="s">
        <v>137</v>
      </c>
      <c r="B848" s="179">
        <v>1093</v>
      </c>
      <c r="C848" s="186"/>
    </row>
    <row r="849" spans="1:3" s="183" customFormat="1" ht="18" customHeight="1">
      <c r="A849" s="178" t="s">
        <v>138</v>
      </c>
      <c r="B849" s="179">
        <v>411</v>
      </c>
      <c r="C849" s="186"/>
    </row>
    <row r="850" spans="1:3" s="183" customFormat="1" ht="18" customHeight="1">
      <c r="A850" s="178" t="s">
        <v>139</v>
      </c>
      <c r="B850" s="179">
        <v>0</v>
      </c>
      <c r="C850" s="186"/>
    </row>
    <row r="851" spans="1:3" s="183" customFormat="1" ht="18" customHeight="1">
      <c r="A851" s="178" t="s">
        <v>770</v>
      </c>
      <c r="B851" s="179">
        <v>0</v>
      </c>
      <c r="C851" s="186"/>
    </row>
    <row r="852" spans="1:3" s="183" customFormat="1" ht="18" customHeight="1">
      <c r="A852" s="178" t="s">
        <v>771</v>
      </c>
      <c r="B852" s="179">
        <v>400</v>
      </c>
      <c r="C852" s="186"/>
    </row>
    <row r="853" spans="1:3" s="183" customFormat="1" ht="18" customHeight="1">
      <c r="A853" s="178" t="s">
        <v>772</v>
      </c>
      <c r="B853" s="179">
        <v>0</v>
      </c>
      <c r="C853" s="186"/>
    </row>
    <row r="854" spans="1:3" s="183" customFormat="1" ht="18" customHeight="1">
      <c r="A854" s="178" t="s">
        <v>773</v>
      </c>
      <c r="B854" s="179">
        <v>0</v>
      </c>
      <c r="C854" s="186"/>
    </row>
    <row r="855" spans="1:3" s="183" customFormat="1" ht="18" customHeight="1">
      <c r="A855" s="178" t="s">
        <v>774</v>
      </c>
      <c r="B855" s="179">
        <v>0</v>
      </c>
      <c r="C855" s="186"/>
    </row>
    <row r="856" spans="1:3" s="183" customFormat="1" ht="18" customHeight="1">
      <c r="A856" s="178" t="s">
        <v>775</v>
      </c>
      <c r="B856" s="179">
        <v>0</v>
      </c>
      <c r="C856" s="186"/>
    </row>
    <row r="857" spans="1:3" s="183" customFormat="1" ht="18" customHeight="1">
      <c r="A857" s="178" t="s">
        <v>776</v>
      </c>
      <c r="B857" s="179">
        <v>0</v>
      </c>
      <c r="C857" s="186"/>
    </row>
    <row r="858" spans="1:3" s="183" customFormat="1" ht="18" customHeight="1">
      <c r="A858" s="178" t="s">
        <v>777</v>
      </c>
      <c r="B858" s="179">
        <v>0</v>
      </c>
      <c r="C858" s="186"/>
    </row>
    <row r="859" spans="1:3" s="183" customFormat="1" ht="18" customHeight="1">
      <c r="A859" s="178" t="s">
        <v>778</v>
      </c>
      <c r="B859" s="179">
        <v>0</v>
      </c>
      <c r="C859" s="186"/>
    </row>
    <row r="860" spans="1:3" s="183" customFormat="1" ht="18" customHeight="1">
      <c r="A860" s="178" t="s">
        <v>779</v>
      </c>
      <c r="B860" s="179">
        <v>0</v>
      </c>
      <c r="C860" s="186"/>
    </row>
    <row r="861" spans="1:3" s="183" customFormat="1" ht="18" customHeight="1">
      <c r="A861" s="178" t="s">
        <v>780</v>
      </c>
      <c r="B861" s="179">
        <v>0</v>
      </c>
      <c r="C861" s="186"/>
    </row>
    <row r="862" spans="1:3" s="183" customFormat="1" ht="18" customHeight="1">
      <c r="A862" s="178" t="s">
        <v>781</v>
      </c>
      <c r="B862" s="179">
        <v>0</v>
      </c>
      <c r="C862" s="186"/>
    </row>
    <row r="863" spans="1:3" s="183" customFormat="1" ht="18" customHeight="1">
      <c r="A863" s="178" t="s">
        <v>782</v>
      </c>
      <c r="B863" s="179">
        <v>8807</v>
      </c>
      <c r="C863" s="186"/>
    </row>
    <row r="864" spans="1:3" s="183" customFormat="1" ht="18" customHeight="1">
      <c r="A864" s="178" t="s">
        <v>783</v>
      </c>
      <c r="B864" s="179">
        <v>0</v>
      </c>
      <c r="C864" s="186"/>
    </row>
    <row r="865" spans="1:3" s="183" customFormat="1" ht="18" customHeight="1">
      <c r="A865" s="178" t="s">
        <v>784</v>
      </c>
      <c r="B865" s="179">
        <v>0</v>
      </c>
      <c r="C865" s="186"/>
    </row>
    <row r="866" spans="1:3" s="183" customFormat="1" ht="18" customHeight="1">
      <c r="A866" s="178" t="s">
        <v>785</v>
      </c>
      <c r="B866" s="179">
        <v>0</v>
      </c>
      <c r="C866" s="186"/>
    </row>
    <row r="867" spans="1:3" s="183" customFormat="1" ht="18" customHeight="1">
      <c r="A867" s="178" t="s">
        <v>786</v>
      </c>
      <c r="B867" s="179">
        <v>0</v>
      </c>
      <c r="C867" s="186"/>
    </row>
    <row r="868" spans="1:3" s="183" customFormat="1" ht="18" customHeight="1">
      <c r="A868" s="178" t="s">
        <v>787</v>
      </c>
      <c r="B868" s="179">
        <v>0</v>
      </c>
      <c r="C868" s="186"/>
    </row>
    <row r="869" spans="1:3" s="183" customFormat="1" ht="18" customHeight="1">
      <c r="A869" s="178" t="s">
        <v>761</v>
      </c>
      <c r="B869" s="179">
        <v>0</v>
      </c>
      <c r="C869" s="186"/>
    </row>
    <row r="870" spans="1:3" s="183" customFormat="1" ht="18" customHeight="1">
      <c r="A870" s="178" t="s">
        <v>788</v>
      </c>
      <c r="B870" s="179">
        <v>0</v>
      </c>
      <c r="C870" s="186"/>
    </row>
    <row r="871" spans="1:3" s="183" customFormat="1" ht="18" customHeight="1">
      <c r="A871" s="178" t="s">
        <v>789</v>
      </c>
      <c r="B871" s="179">
        <v>0</v>
      </c>
      <c r="C871" s="186"/>
    </row>
    <row r="872" spans="1:3" s="183" customFormat="1" ht="18" customHeight="1">
      <c r="A872" s="178" t="s">
        <v>790</v>
      </c>
      <c r="B872" s="179">
        <v>0</v>
      </c>
      <c r="C872" s="186"/>
    </row>
    <row r="873" spans="1:3" s="183" customFormat="1" ht="18" customHeight="1">
      <c r="A873" s="178" t="s">
        <v>791</v>
      </c>
      <c r="B873" s="179">
        <v>0</v>
      </c>
      <c r="C873" s="186"/>
    </row>
    <row r="874" spans="1:3" s="183" customFormat="1" ht="18" customHeight="1">
      <c r="A874" s="178" t="s">
        <v>792</v>
      </c>
      <c r="B874" s="179">
        <v>1390</v>
      </c>
      <c r="C874" s="186"/>
    </row>
    <row r="875" spans="1:3" s="183" customFormat="1" ht="18" customHeight="1">
      <c r="A875" s="178" t="s">
        <v>793</v>
      </c>
      <c r="B875" s="179">
        <v>3074</v>
      </c>
      <c r="C875" s="186"/>
    </row>
    <row r="876" spans="1:3" s="183" customFormat="1" ht="18" customHeight="1">
      <c r="A876" s="178" t="s">
        <v>137</v>
      </c>
      <c r="B876" s="179">
        <v>187</v>
      </c>
      <c r="C876" s="186"/>
    </row>
    <row r="877" spans="1:3" s="183" customFormat="1" ht="18" customHeight="1">
      <c r="A877" s="178" t="s">
        <v>138</v>
      </c>
      <c r="B877" s="179">
        <v>87</v>
      </c>
      <c r="C877" s="186"/>
    </row>
    <row r="878" spans="1:3" s="183" customFormat="1" ht="18" customHeight="1">
      <c r="A878" s="178" t="s">
        <v>139</v>
      </c>
      <c r="B878" s="179">
        <v>0</v>
      </c>
      <c r="C878" s="186"/>
    </row>
    <row r="879" spans="1:3" s="183" customFormat="1" ht="18" customHeight="1">
      <c r="A879" s="178" t="s">
        <v>794</v>
      </c>
      <c r="B879" s="179">
        <v>0</v>
      </c>
      <c r="C879" s="186"/>
    </row>
    <row r="880" spans="1:3" s="183" customFormat="1" ht="18" customHeight="1">
      <c r="A880" s="178" t="s">
        <v>795</v>
      </c>
      <c r="B880" s="179">
        <v>0</v>
      </c>
      <c r="C880" s="186"/>
    </row>
    <row r="881" spans="1:3" s="183" customFormat="1" ht="18" customHeight="1">
      <c r="A881" s="178" t="s">
        <v>796</v>
      </c>
      <c r="B881" s="179">
        <v>0</v>
      </c>
      <c r="C881" s="186"/>
    </row>
    <row r="882" spans="1:3" s="183" customFormat="1" ht="18" customHeight="1">
      <c r="A882" s="178" t="s">
        <v>797</v>
      </c>
      <c r="B882" s="179">
        <v>0</v>
      </c>
      <c r="C882" s="186"/>
    </row>
    <row r="883" spans="1:3" s="183" customFormat="1" ht="18" customHeight="1">
      <c r="A883" s="178" t="s">
        <v>798</v>
      </c>
      <c r="B883" s="179">
        <v>0</v>
      </c>
      <c r="C883" s="186"/>
    </row>
    <row r="884" spans="1:3" s="183" customFormat="1" ht="18" customHeight="1">
      <c r="A884" s="178" t="s">
        <v>799</v>
      </c>
      <c r="B884" s="179">
        <v>0</v>
      </c>
      <c r="C884" s="186"/>
    </row>
    <row r="885" spans="1:3" s="183" customFormat="1" ht="18" customHeight="1">
      <c r="A885" s="178" t="s">
        <v>800</v>
      </c>
      <c r="B885" s="179">
        <v>2800</v>
      </c>
      <c r="C885" s="186"/>
    </row>
    <row r="886" spans="1:3" s="183" customFormat="1" ht="18" customHeight="1">
      <c r="A886" s="178" t="s">
        <v>801</v>
      </c>
      <c r="B886" s="179">
        <v>3278</v>
      </c>
      <c r="C886" s="186"/>
    </row>
    <row r="887" spans="1:3" s="183" customFormat="1" ht="18" customHeight="1">
      <c r="A887" s="178" t="s">
        <v>802</v>
      </c>
      <c r="B887" s="179">
        <v>478</v>
      </c>
      <c r="C887" s="186"/>
    </row>
    <row r="888" spans="1:3" s="183" customFormat="1" ht="18" customHeight="1">
      <c r="A888" s="178" t="s">
        <v>803</v>
      </c>
      <c r="B888" s="179">
        <v>0</v>
      </c>
      <c r="C888" s="186"/>
    </row>
    <row r="889" spans="1:3" s="183" customFormat="1" ht="18" customHeight="1">
      <c r="A889" s="178" t="s">
        <v>804</v>
      </c>
      <c r="B889" s="179">
        <v>2800</v>
      </c>
      <c r="C889" s="186"/>
    </row>
    <row r="890" spans="1:3" s="183" customFormat="1" ht="18" customHeight="1">
      <c r="A890" s="178" t="s">
        <v>805</v>
      </c>
      <c r="B890" s="179">
        <v>0</v>
      </c>
      <c r="C890" s="186"/>
    </row>
    <row r="891" spans="1:3" s="183" customFormat="1" ht="18" customHeight="1">
      <c r="A891" s="178" t="s">
        <v>806</v>
      </c>
      <c r="B891" s="179">
        <v>0</v>
      </c>
      <c r="C891" s="186"/>
    </row>
    <row r="892" spans="1:3" s="183" customFormat="1" ht="18" customHeight="1">
      <c r="A892" s="178" t="s">
        <v>807</v>
      </c>
      <c r="B892" s="179">
        <v>0</v>
      </c>
      <c r="C892" s="186"/>
    </row>
    <row r="893" spans="1:3" s="183" customFormat="1" ht="18" customHeight="1">
      <c r="A893" s="178" t="s">
        <v>808</v>
      </c>
      <c r="B893" s="179">
        <v>570</v>
      </c>
      <c r="C893" s="186"/>
    </row>
    <row r="894" spans="1:3" s="183" customFormat="1" ht="18" customHeight="1">
      <c r="A894" s="178" t="s">
        <v>809</v>
      </c>
      <c r="B894" s="179">
        <v>0</v>
      </c>
      <c r="C894" s="186"/>
    </row>
    <row r="895" spans="1:3" s="183" customFormat="1" ht="18" customHeight="1">
      <c r="A895" s="178" t="s">
        <v>810</v>
      </c>
      <c r="B895" s="179">
        <v>0</v>
      </c>
      <c r="C895" s="186"/>
    </row>
    <row r="896" spans="1:3" s="183" customFormat="1" ht="18" customHeight="1">
      <c r="A896" s="178" t="s">
        <v>811</v>
      </c>
      <c r="B896" s="179">
        <v>570</v>
      </c>
      <c r="C896" s="186"/>
    </row>
    <row r="897" spans="1:3" s="183" customFormat="1" ht="18" customHeight="1">
      <c r="A897" s="178" t="s">
        <v>812</v>
      </c>
      <c r="B897" s="179">
        <v>0</v>
      </c>
      <c r="C897" s="186"/>
    </row>
    <row r="898" spans="1:3" s="183" customFormat="1" ht="18" customHeight="1">
      <c r="A898" s="178" t="s">
        <v>813</v>
      </c>
      <c r="B898" s="179">
        <v>0</v>
      </c>
      <c r="C898" s="186"/>
    </row>
    <row r="899" spans="1:3" s="183" customFormat="1" ht="18" customHeight="1">
      <c r="A899" s="178" t="s">
        <v>814</v>
      </c>
      <c r="B899" s="179">
        <v>0</v>
      </c>
      <c r="C899" s="186"/>
    </row>
    <row r="900" spans="1:3" s="183" customFormat="1" ht="18" customHeight="1">
      <c r="A900" s="178" t="s">
        <v>815</v>
      </c>
      <c r="B900" s="179">
        <v>0</v>
      </c>
      <c r="C900" s="186"/>
    </row>
    <row r="901" spans="1:3" s="183" customFormat="1" ht="18" customHeight="1">
      <c r="A901" s="178" t="s">
        <v>816</v>
      </c>
      <c r="B901" s="179">
        <v>0</v>
      </c>
      <c r="C901" s="186"/>
    </row>
    <row r="902" spans="1:3" s="183" customFormat="1" ht="18" customHeight="1">
      <c r="A902" s="178" t="s">
        <v>817</v>
      </c>
      <c r="B902" s="179">
        <v>0</v>
      </c>
      <c r="C902" s="186"/>
    </row>
    <row r="903" spans="1:3" s="183" customFormat="1" ht="18" customHeight="1">
      <c r="A903" s="178" t="s">
        <v>818</v>
      </c>
      <c r="B903" s="179">
        <v>2306</v>
      </c>
      <c r="C903" s="186"/>
    </row>
    <row r="904" spans="1:3" s="183" customFormat="1" ht="18" customHeight="1">
      <c r="A904" s="178" t="s">
        <v>819</v>
      </c>
      <c r="B904" s="179">
        <v>0</v>
      </c>
      <c r="C904" s="186"/>
    </row>
    <row r="905" spans="1:3" s="183" customFormat="1" ht="18" customHeight="1">
      <c r="A905" s="178" t="s">
        <v>820</v>
      </c>
      <c r="B905" s="179">
        <v>2306</v>
      </c>
      <c r="C905" s="186"/>
    </row>
    <row r="906" spans="1:3" s="183" customFormat="1" ht="18" customHeight="1">
      <c r="A906" s="176" t="s">
        <v>821</v>
      </c>
      <c r="B906" s="177">
        <v>5542</v>
      </c>
      <c r="C906" s="186"/>
    </row>
    <row r="907" spans="1:3" s="183" customFormat="1" ht="18" customHeight="1">
      <c r="A907" s="178" t="s">
        <v>822</v>
      </c>
      <c r="B907" s="179">
        <v>3972</v>
      </c>
      <c r="C907" s="186"/>
    </row>
    <row r="908" spans="1:3" s="183" customFormat="1" ht="18" customHeight="1">
      <c r="A908" s="178" t="s">
        <v>137</v>
      </c>
      <c r="B908" s="179">
        <v>2516</v>
      </c>
      <c r="C908" s="186"/>
    </row>
    <row r="909" spans="1:3" s="183" customFormat="1" ht="18" customHeight="1">
      <c r="A909" s="178" t="s">
        <v>138</v>
      </c>
      <c r="B909" s="179">
        <v>612</v>
      </c>
      <c r="C909" s="186"/>
    </row>
    <row r="910" spans="1:3" s="183" customFormat="1" ht="18" customHeight="1">
      <c r="A910" s="178" t="s">
        <v>139</v>
      </c>
      <c r="B910" s="179">
        <v>0</v>
      </c>
      <c r="C910" s="186"/>
    </row>
    <row r="911" spans="1:3" s="183" customFormat="1" ht="18" customHeight="1">
      <c r="A911" s="178" t="s">
        <v>823</v>
      </c>
      <c r="B911" s="179">
        <v>774</v>
      </c>
      <c r="C911" s="186"/>
    </row>
    <row r="912" spans="1:3" s="183" customFormat="1" ht="18" customHeight="1">
      <c r="A912" s="178" t="s">
        <v>824</v>
      </c>
      <c r="B912" s="179">
        <v>70</v>
      </c>
      <c r="C912" s="186"/>
    </row>
    <row r="913" spans="1:3" s="183" customFormat="1" ht="18" customHeight="1">
      <c r="A913" s="178" t="s">
        <v>825</v>
      </c>
      <c r="B913" s="179">
        <v>0</v>
      </c>
      <c r="C913" s="186"/>
    </row>
    <row r="914" spans="1:3" s="183" customFormat="1" ht="18" customHeight="1">
      <c r="A914" s="178" t="s">
        <v>826</v>
      </c>
      <c r="B914" s="179">
        <v>0</v>
      </c>
      <c r="C914" s="186"/>
    </row>
    <row r="915" spans="1:3" s="183" customFormat="1" ht="18" customHeight="1">
      <c r="A915" s="178" t="s">
        <v>827</v>
      </c>
      <c r="B915" s="179">
        <v>0</v>
      </c>
      <c r="C915" s="186"/>
    </row>
    <row r="916" spans="1:3" s="183" customFormat="1" ht="18" customHeight="1">
      <c r="A916" s="178" t="s">
        <v>828</v>
      </c>
      <c r="B916" s="179">
        <v>0</v>
      </c>
      <c r="C916" s="186"/>
    </row>
    <row r="917" spans="1:3" s="183" customFormat="1" ht="18" customHeight="1">
      <c r="A917" s="178" t="s">
        <v>829</v>
      </c>
      <c r="B917" s="179">
        <v>0</v>
      </c>
      <c r="C917" s="186"/>
    </row>
    <row r="918" spans="1:3" s="183" customFormat="1" ht="18" customHeight="1">
      <c r="A918" s="178" t="s">
        <v>830</v>
      </c>
      <c r="B918" s="179">
        <v>0</v>
      </c>
      <c r="C918" s="186"/>
    </row>
    <row r="919" spans="1:3" s="183" customFormat="1" ht="18" customHeight="1">
      <c r="A919" s="178" t="s">
        <v>831</v>
      </c>
      <c r="B919" s="179">
        <v>0</v>
      </c>
      <c r="C919" s="186"/>
    </row>
    <row r="920" spans="1:3" s="183" customFormat="1" ht="18" customHeight="1">
      <c r="A920" s="178" t="s">
        <v>832</v>
      </c>
      <c r="B920" s="179">
        <v>0</v>
      </c>
      <c r="C920" s="186"/>
    </row>
    <row r="921" spans="1:3" s="183" customFormat="1" ht="18" customHeight="1">
      <c r="A921" s="178" t="s">
        <v>833</v>
      </c>
      <c r="B921" s="179">
        <v>0</v>
      </c>
      <c r="C921" s="186"/>
    </row>
    <row r="922" spans="1:3" s="183" customFormat="1" ht="18" customHeight="1">
      <c r="A922" s="178" t="s">
        <v>834</v>
      </c>
      <c r="B922" s="179">
        <v>0</v>
      </c>
      <c r="C922" s="186"/>
    </row>
    <row r="923" spans="1:3" s="183" customFormat="1" ht="18" customHeight="1">
      <c r="A923" s="178" t="s">
        <v>835</v>
      </c>
      <c r="B923" s="179">
        <v>0</v>
      </c>
      <c r="C923" s="186"/>
    </row>
    <row r="924" spans="1:3" s="183" customFormat="1" ht="18" customHeight="1">
      <c r="A924" s="178" t="s">
        <v>836</v>
      </c>
      <c r="B924" s="179">
        <v>0</v>
      </c>
      <c r="C924" s="186"/>
    </row>
    <row r="925" spans="1:3" s="183" customFormat="1" ht="18" customHeight="1">
      <c r="A925" s="178" t="s">
        <v>837</v>
      </c>
      <c r="B925" s="179">
        <v>0</v>
      </c>
      <c r="C925" s="186"/>
    </row>
    <row r="926" spans="1:3" s="183" customFormat="1" ht="18" customHeight="1">
      <c r="A926" s="178" t="s">
        <v>838</v>
      </c>
      <c r="B926" s="179">
        <v>0</v>
      </c>
      <c r="C926" s="186"/>
    </row>
    <row r="927" spans="1:3" s="183" customFormat="1" ht="18" customHeight="1">
      <c r="A927" s="178" t="s">
        <v>839</v>
      </c>
      <c r="B927" s="179">
        <v>0</v>
      </c>
      <c r="C927" s="186"/>
    </row>
    <row r="928" spans="1:3" s="183" customFormat="1" ht="18" customHeight="1">
      <c r="A928" s="178" t="s">
        <v>840</v>
      </c>
      <c r="B928" s="179">
        <v>0</v>
      </c>
      <c r="C928" s="186"/>
    </row>
    <row r="929" spans="1:3" s="183" customFormat="1" ht="18" customHeight="1">
      <c r="A929" s="178" t="s">
        <v>841</v>
      </c>
      <c r="B929" s="179">
        <v>0</v>
      </c>
      <c r="C929" s="186"/>
    </row>
    <row r="930" spans="1:3" s="183" customFormat="1" ht="18" customHeight="1">
      <c r="A930" s="178" t="s">
        <v>842</v>
      </c>
      <c r="B930" s="179">
        <v>0</v>
      </c>
      <c r="C930" s="186"/>
    </row>
    <row r="931" spans="1:3" s="183" customFormat="1" ht="18" customHeight="1">
      <c r="A931" s="178" t="s">
        <v>137</v>
      </c>
      <c r="B931" s="179">
        <v>0</v>
      </c>
      <c r="C931" s="186"/>
    </row>
    <row r="932" spans="1:3" s="183" customFormat="1" ht="18" customHeight="1">
      <c r="A932" s="178" t="s">
        <v>138</v>
      </c>
      <c r="B932" s="179">
        <v>0</v>
      </c>
      <c r="C932" s="186"/>
    </row>
    <row r="933" spans="1:3" s="183" customFormat="1" ht="18" customHeight="1">
      <c r="A933" s="178" t="s">
        <v>139</v>
      </c>
      <c r="B933" s="179">
        <v>0</v>
      </c>
      <c r="C933" s="186"/>
    </row>
    <row r="934" spans="1:3" s="183" customFormat="1" ht="18" customHeight="1">
      <c r="A934" s="178" t="s">
        <v>843</v>
      </c>
      <c r="B934" s="179">
        <v>0</v>
      </c>
      <c r="C934" s="186"/>
    </row>
    <row r="935" spans="1:3" s="183" customFormat="1" ht="18" customHeight="1">
      <c r="A935" s="178" t="s">
        <v>844</v>
      </c>
      <c r="B935" s="179">
        <v>0</v>
      </c>
      <c r="C935" s="186"/>
    </row>
    <row r="936" spans="1:3" s="183" customFormat="1" ht="18" customHeight="1">
      <c r="A936" s="178" t="s">
        <v>845</v>
      </c>
      <c r="B936" s="179">
        <v>0</v>
      </c>
      <c r="C936" s="186"/>
    </row>
    <row r="937" spans="1:3" s="183" customFormat="1" ht="18" customHeight="1">
      <c r="A937" s="178" t="s">
        <v>846</v>
      </c>
      <c r="B937" s="179">
        <v>0</v>
      </c>
      <c r="C937" s="186"/>
    </row>
    <row r="938" spans="1:3" s="183" customFormat="1" ht="18" customHeight="1">
      <c r="A938" s="178" t="s">
        <v>847</v>
      </c>
      <c r="B938" s="179">
        <v>0</v>
      </c>
      <c r="C938" s="186"/>
    </row>
    <row r="939" spans="1:3" s="183" customFormat="1" ht="18" customHeight="1">
      <c r="A939" s="178" t="s">
        <v>848</v>
      </c>
      <c r="B939" s="179">
        <v>0</v>
      </c>
      <c r="C939" s="186"/>
    </row>
    <row r="940" spans="1:3" s="183" customFormat="1" ht="18" customHeight="1">
      <c r="A940" s="178" t="s">
        <v>849</v>
      </c>
      <c r="B940" s="179">
        <v>0</v>
      </c>
      <c r="C940" s="186"/>
    </row>
    <row r="941" spans="1:3" s="183" customFormat="1" ht="18" customHeight="1">
      <c r="A941" s="178" t="s">
        <v>137</v>
      </c>
      <c r="B941" s="179">
        <v>0</v>
      </c>
      <c r="C941" s="186"/>
    </row>
    <row r="942" spans="1:3" s="183" customFormat="1" ht="18" customHeight="1">
      <c r="A942" s="178" t="s">
        <v>138</v>
      </c>
      <c r="B942" s="179">
        <v>0</v>
      </c>
      <c r="C942" s="186"/>
    </row>
    <row r="943" spans="1:3" s="183" customFormat="1" ht="18" customHeight="1">
      <c r="A943" s="178" t="s">
        <v>139</v>
      </c>
      <c r="B943" s="179">
        <v>0</v>
      </c>
      <c r="C943" s="186"/>
    </row>
    <row r="944" spans="1:3" s="183" customFormat="1" ht="18" customHeight="1">
      <c r="A944" s="178" t="s">
        <v>850</v>
      </c>
      <c r="B944" s="179">
        <v>0</v>
      </c>
      <c r="C944" s="186"/>
    </row>
    <row r="945" spans="1:3" s="183" customFormat="1" ht="18" customHeight="1">
      <c r="A945" s="178" t="s">
        <v>851</v>
      </c>
      <c r="B945" s="179">
        <v>0</v>
      </c>
      <c r="C945" s="186"/>
    </row>
    <row r="946" spans="1:3" s="183" customFormat="1" ht="18" customHeight="1">
      <c r="A946" s="178" t="s">
        <v>852</v>
      </c>
      <c r="B946" s="179">
        <v>0</v>
      </c>
      <c r="C946" s="186"/>
    </row>
    <row r="947" spans="1:3" s="183" customFormat="1" ht="18" customHeight="1">
      <c r="A947" s="178" t="s">
        <v>853</v>
      </c>
      <c r="B947" s="179">
        <v>0</v>
      </c>
      <c r="C947" s="186"/>
    </row>
    <row r="948" spans="1:3" s="183" customFormat="1" ht="18" customHeight="1">
      <c r="A948" s="178" t="s">
        <v>854</v>
      </c>
      <c r="B948" s="179">
        <v>0</v>
      </c>
      <c r="C948" s="186"/>
    </row>
    <row r="949" spans="1:3" s="183" customFormat="1" ht="18" customHeight="1">
      <c r="A949" s="178" t="s">
        <v>855</v>
      </c>
      <c r="B949" s="179">
        <v>0</v>
      </c>
      <c r="C949" s="186"/>
    </row>
    <row r="950" spans="1:3" s="183" customFormat="1" ht="18" customHeight="1">
      <c r="A950" s="178" t="s">
        <v>856</v>
      </c>
      <c r="B950" s="179">
        <v>1570</v>
      </c>
      <c r="C950" s="186"/>
    </row>
    <row r="951" spans="1:3" s="183" customFormat="1" ht="18" customHeight="1">
      <c r="A951" s="178" t="s">
        <v>857</v>
      </c>
      <c r="B951" s="179">
        <v>150</v>
      </c>
      <c r="C951" s="186"/>
    </row>
    <row r="952" spans="1:3" s="183" customFormat="1" ht="18" customHeight="1">
      <c r="A952" s="178" t="s">
        <v>858</v>
      </c>
      <c r="B952" s="179">
        <v>400</v>
      </c>
      <c r="C952" s="186"/>
    </row>
    <row r="953" spans="1:3" s="183" customFormat="1" ht="18" customHeight="1">
      <c r="A953" s="178" t="s">
        <v>859</v>
      </c>
      <c r="B953" s="179">
        <v>670</v>
      </c>
      <c r="C953" s="186"/>
    </row>
    <row r="954" spans="1:3" s="183" customFormat="1" ht="18" customHeight="1">
      <c r="A954" s="178" t="s">
        <v>860</v>
      </c>
      <c r="B954" s="179">
        <v>350</v>
      </c>
      <c r="C954" s="186"/>
    </row>
    <row r="955" spans="1:3" s="183" customFormat="1" ht="18" customHeight="1">
      <c r="A955" s="178" t="s">
        <v>861</v>
      </c>
      <c r="B955" s="179">
        <v>0</v>
      </c>
      <c r="C955" s="186"/>
    </row>
    <row r="956" spans="1:3" s="183" customFormat="1" ht="18" customHeight="1">
      <c r="A956" s="178" t="s">
        <v>137</v>
      </c>
      <c r="B956" s="179">
        <v>0</v>
      </c>
      <c r="C956" s="186"/>
    </row>
    <row r="957" spans="1:3" s="183" customFormat="1" ht="18" customHeight="1">
      <c r="A957" s="178" t="s">
        <v>138</v>
      </c>
      <c r="B957" s="179">
        <v>0</v>
      </c>
      <c r="C957" s="186"/>
    </row>
    <row r="958" spans="1:3" s="183" customFormat="1" ht="18" customHeight="1">
      <c r="A958" s="178" t="s">
        <v>139</v>
      </c>
      <c r="B958" s="179">
        <v>0</v>
      </c>
      <c r="C958" s="186"/>
    </row>
    <row r="959" spans="1:3" s="183" customFormat="1" ht="18" customHeight="1">
      <c r="A959" s="178" t="s">
        <v>847</v>
      </c>
      <c r="B959" s="179">
        <v>0</v>
      </c>
      <c r="C959" s="186"/>
    </row>
    <row r="960" spans="1:3" s="183" customFormat="1" ht="18" customHeight="1">
      <c r="A960" s="178" t="s">
        <v>862</v>
      </c>
      <c r="B960" s="179">
        <v>0</v>
      </c>
      <c r="C960" s="186"/>
    </row>
    <row r="961" spans="1:3" s="183" customFormat="1" ht="18" customHeight="1">
      <c r="A961" s="178" t="s">
        <v>863</v>
      </c>
      <c r="B961" s="179">
        <v>0</v>
      </c>
      <c r="C961" s="186"/>
    </row>
    <row r="962" spans="1:3" s="183" customFormat="1" ht="18" customHeight="1">
      <c r="A962" s="178" t="s">
        <v>864</v>
      </c>
      <c r="B962" s="179">
        <v>0</v>
      </c>
      <c r="C962" s="186"/>
    </row>
    <row r="963" spans="1:3" s="183" customFormat="1" ht="18" customHeight="1">
      <c r="A963" s="178" t="s">
        <v>865</v>
      </c>
      <c r="B963" s="179">
        <v>0</v>
      </c>
      <c r="C963" s="186"/>
    </row>
    <row r="964" spans="1:3" s="183" customFormat="1" ht="18" customHeight="1">
      <c r="A964" s="178" t="s">
        <v>866</v>
      </c>
      <c r="B964" s="179">
        <v>0</v>
      </c>
      <c r="C964" s="186"/>
    </row>
    <row r="965" spans="1:3" s="183" customFormat="1" ht="18" customHeight="1">
      <c r="A965" s="178" t="s">
        <v>867</v>
      </c>
      <c r="B965" s="179">
        <v>0</v>
      </c>
      <c r="C965" s="186"/>
    </row>
    <row r="966" spans="1:3" s="183" customFormat="1" ht="18" customHeight="1">
      <c r="A966" s="178" t="s">
        <v>868</v>
      </c>
      <c r="B966" s="179">
        <v>0</v>
      </c>
      <c r="C966" s="186"/>
    </row>
    <row r="967" spans="1:3" s="183" customFormat="1" ht="18" customHeight="1">
      <c r="A967" s="178" t="s">
        <v>869</v>
      </c>
      <c r="B967" s="179">
        <v>0</v>
      </c>
      <c r="C967" s="186"/>
    </row>
    <row r="968" spans="1:3" s="183" customFormat="1" ht="18" customHeight="1">
      <c r="A968" s="178" t="s">
        <v>870</v>
      </c>
      <c r="B968" s="179">
        <v>0</v>
      </c>
      <c r="C968" s="186"/>
    </row>
    <row r="969" spans="1:3" s="183" customFormat="1" ht="18" customHeight="1">
      <c r="A969" s="178" t="s">
        <v>871</v>
      </c>
      <c r="B969" s="179">
        <v>0</v>
      </c>
      <c r="C969" s="186"/>
    </row>
    <row r="970" spans="1:3" s="183" customFormat="1" ht="18" customHeight="1">
      <c r="A970" s="176" t="s">
        <v>872</v>
      </c>
      <c r="B970" s="177">
        <v>9043</v>
      </c>
      <c r="C970" s="186"/>
    </row>
    <row r="971" spans="1:3" s="183" customFormat="1" ht="18" customHeight="1">
      <c r="A971" s="178" t="s">
        <v>873</v>
      </c>
      <c r="B971" s="179">
        <v>0</v>
      </c>
      <c r="C971" s="186"/>
    </row>
    <row r="972" spans="1:3" s="183" customFormat="1" ht="18" customHeight="1">
      <c r="A972" s="178" t="s">
        <v>137</v>
      </c>
      <c r="B972" s="179">
        <v>0</v>
      </c>
      <c r="C972" s="186"/>
    </row>
    <row r="973" spans="1:3" s="183" customFormat="1" ht="18" customHeight="1">
      <c r="A973" s="178" t="s">
        <v>138</v>
      </c>
      <c r="B973" s="179">
        <v>0</v>
      </c>
      <c r="C973" s="186"/>
    </row>
    <row r="974" spans="1:3" s="183" customFormat="1" ht="18" customHeight="1">
      <c r="A974" s="178" t="s">
        <v>139</v>
      </c>
      <c r="B974" s="179">
        <v>0</v>
      </c>
      <c r="C974" s="186"/>
    </row>
    <row r="975" spans="1:3" s="183" customFormat="1" ht="18" customHeight="1">
      <c r="A975" s="178" t="s">
        <v>874</v>
      </c>
      <c r="B975" s="179">
        <v>0</v>
      </c>
      <c r="C975" s="186"/>
    </row>
    <row r="976" spans="1:3" s="183" customFormat="1" ht="18" customHeight="1">
      <c r="A976" s="178" t="s">
        <v>875</v>
      </c>
      <c r="B976" s="179">
        <v>0</v>
      </c>
      <c r="C976" s="186"/>
    </row>
    <row r="977" spans="1:3" s="183" customFormat="1" ht="18" customHeight="1">
      <c r="A977" s="178" t="s">
        <v>876</v>
      </c>
      <c r="B977" s="179">
        <v>0</v>
      </c>
      <c r="C977" s="186"/>
    </row>
    <row r="978" spans="1:3" s="183" customFormat="1" ht="18" customHeight="1">
      <c r="A978" s="178" t="s">
        <v>877</v>
      </c>
      <c r="B978" s="179">
        <v>0</v>
      </c>
      <c r="C978" s="186"/>
    </row>
    <row r="979" spans="1:3" s="183" customFormat="1" ht="18" customHeight="1">
      <c r="A979" s="178" t="s">
        <v>878</v>
      </c>
      <c r="B979" s="179">
        <v>0</v>
      </c>
      <c r="C979" s="186"/>
    </row>
    <row r="980" spans="1:3" s="183" customFormat="1" ht="18" customHeight="1">
      <c r="A980" s="178" t="s">
        <v>879</v>
      </c>
      <c r="B980" s="179">
        <v>0</v>
      </c>
      <c r="C980" s="186"/>
    </row>
    <row r="981" spans="1:3" s="183" customFormat="1" ht="18" customHeight="1">
      <c r="A981" s="178" t="s">
        <v>880</v>
      </c>
      <c r="B981" s="179">
        <v>0</v>
      </c>
      <c r="C981" s="186"/>
    </row>
    <row r="982" spans="1:3" s="183" customFormat="1" ht="18" customHeight="1">
      <c r="A982" s="178" t="s">
        <v>137</v>
      </c>
      <c r="B982" s="179">
        <v>0</v>
      </c>
      <c r="C982" s="186"/>
    </row>
    <row r="983" spans="1:3" s="183" customFormat="1" ht="18" customHeight="1">
      <c r="A983" s="178" t="s">
        <v>138</v>
      </c>
      <c r="B983" s="179">
        <v>0</v>
      </c>
      <c r="C983" s="186"/>
    </row>
    <row r="984" spans="1:3" s="183" customFormat="1" ht="18" customHeight="1">
      <c r="A984" s="178" t="s">
        <v>139</v>
      </c>
      <c r="B984" s="179">
        <v>0</v>
      </c>
      <c r="C984" s="186"/>
    </row>
    <row r="985" spans="1:3" s="183" customFormat="1" ht="18" customHeight="1">
      <c r="A985" s="178" t="s">
        <v>881</v>
      </c>
      <c r="B985" s="179">
        <v>0</v>
      </c>
      <c r="C985" s="186"/>
    </row>
    <row r="986" spans="1:3" s="183" customFormat="1" ht="18" customHeight="1">
      <c r="A986" s="178" t="s">
        <v>882</v>
      </c>
      <c r="B986" s="179">
        <v>0</v>
      </c>
      <c r="C986" s="186"/>
    </row>
    <row r="987" spans="1:3" s="183" customFormat="1" ht="18" customHeight="1">
      <c r="A987" s="178" t="s">
        <v>883</v>
      </c>
      <c r="B987" s="179">
        <v>0</v>
      </c>
      <c r="C987" s="186"/>
    </row>
    <row r="988" spans="1:3" s="183" customFormat="1" ht="18" customHeight="1">
      <c r="A988" s="178" t="s">
        <v>884</v>
      </c>
      <c r="B988" s="179">
        <v>0</v>
      </c>
      <c r="C988" s="186"/>
    </row>
    <row r="989" spans="1:3" s="183" customFormat="1" ht="18" customHeight="1">
      <c r="A989" s="178" t="s">
        <v>885</v>
      </c>
      <c r="B989" s="179">
        <v>0</v>
      </c>
      <c r="C989" s="186"/>
    </row>
    <row r="990" spans="1:3" s="183" customFormat="1" ht="18" customHeight="1">
      <c r="A990" s="178" t="s">
        <v>886</v>
      </c>
      <c r="B990" s="179">
        <v>0</v>
      </c>
      <c r="C990" s="186"/>
    </row>
    <row r="991" spans="1:3" s="183" customFormat="1" ht="18" customHeight="1">
      <c r="A991" s="178" t="s">
        <v>887</v>
      </c>
      <c r="B991" s="179">
        <v>0</v>
      </c>
      <c r="C991" s="186"/>
    </row>
    <row r="992" spans="1:3" s="183" customFormat="1" ht="18" customHeight="1">
      <c r="A992" s="178" t="s">
        <v>888</v>
      </c>
      <c r="B992" s="179">
        <v>0</v>
      </c>
      <c r="C992" s="186"/>
    </row>
    <row r="993" spans="1:3" s="183" customFormat="1" ht="18" customHeight="1">
      <c r="A993" s="178" t="s">
        <v>889</v>
      </c>
      <c r="B993" s="179">
        <v>0</v>
      </c>
      <c r="C993" s="186"/>
    </row>
    <row r="994" spans="1:3" s="183" customFormat="1" ht="18" customHeight="1">
      <c r="A994" s="178" t="s">
        <v>890</v>
      </c>
      <c r="B994" s="179">
        <v>0</v>
      </c>
      <c r="C994" s="186"/>
    </row>
    <row r="995" spans="1:3" s="183" customFormat="1" ht="18" customHeight="1">
      <c r="A995" s="178" t="s">
        <v>891</v>
      </c>
      <c r="B995" s="179">
        <v>0</v>
      </c>
      <c r="C995" s="186"/>
    </row>
    <row r="996" spans="1:3" s="183" customFormat="1" ht="18" customHeight="1">
      <c r="A996" s="178" t="s">
        <v>892</v>
      </c>
      <c r="B996" s="179">
        <v>0</v>
      </c>
      <c r="C996" s="186"/>
    </row>
    <row r="997" spans="1:3" s="183" customFormat="1" ht="18" customHeight="1">
      <c r="A997" s="178" t="s">
        <v>893</v>
      </c>
      <c r="B997" s="179">
        <v>0</v>
      </c>
      <c r="C997" s="186"/>
    </row>
    <row r="998" spans="1:3" s="183" customFormat="1" ht="18" customHeight="1">
      <c r="A998" s="178" t="s">
        <v>137</v>
      </c>
      <c r="B998" s="179">
        <v>0</v>
      </c>
      <c r="C998" s="186"/>
    </row>
    <row r="999" spans="1:3" s="183" customFormat="1" ht="18" customHeight="1">
      <c r="A999" s="178" t="s">
        <v>138</v>
      </c>
      <c r="B999" s="179">
        <v>0</v>
      </c>
      <c r="C999" s="186"/>
    </row>
    <row r="1000" spans="1:3" s="183" customFormat="1" ht="18" customHeight="1">
      <c r="A1000" s="178" t="s">
        <v>139</v>
      </c>
      <c r="B1000" s="179">
        <v>0</v>
      </c>
      <c r="C1000" s="186"/>
    </row>
    <row r="1001" spans="1:3" s="183" customFormat="1" ht="18" customHeight="1">
      <c r="A1001" s="178" t="s">
        <v>894</v>
      </c>
      <c r="B1001" s="179">
        <v>0</v>
      </c>
      <c r="C1001" s="186"/>
    </row>
    <row r="1002" spans="1:3" s="183" customFormat="1" ht="18" customHeight="1">
      <c r="A1002" s="178" t="s">
        <v>895</v>
      </c>
      <c r="B1002" s="179">
        <v>1656</v>
      </c>
      <c r="C1002" s="186"/>
    </row>
    <row r="1003" spans="1:3" s="183" customFormat="1" ht="18" customHeight="1">
      <c r="A1003" s="178" t="s">
        <v>137</v>
      </c>
      <c r="B1003" s="179">
        <v>927</v>
      </c>
      <c r="C1003" s="186"/>
    </row>
    <row r="1004" spans="1:3" s="183" customFormat="1" ht="18" customHeight="1">
      <c r="A1004" s="178" t="s">
        <v>138</v>
      </c>
      <c r="B1004" s="179">
        <v>489</v>
      </c>
      <c r="C1004" s="186"/>
    </row>
    <row r="1005" spans="1:3" s="183" customFormat="1" ht="18" customHeight="1">
      <c r="A1005" s="178" t="s">
        <v>139</v>
      </c>
      <c r="B1005" s="179">
        <v>0</v>
      </c>
      <c r="C1005" s="186"/>
    </row>
    <row r="1006" spans="1:3" s="183" customFormat="1" ht="18" customHeight="1">
      <c r="A1006" s="178" t="s">
        <v>896</v>
      </c>
      <c r="B1006" s="179">
        <v>0</v>
      </c>
      <c r="C1006" s="186"/>
    </row>
    <row r="1007" spans="1:3" s="183" customFormat="1" ht="18" customHeight="1">
      <c r="A1007" s="178" t="s">
        <v>897</v>
      </c>
      <c r="B1007" s="179">
        <v>0</v>
      </c>
      <c r="C1007" s="186"/>
    </row>
    <row r="1008" spans="1:3" s="183" customFormat="1" ht="18" customHeight="1">
      <c r="A1008" s="178" t="s">
        <v>898</v>
      </c>
      <c r="B1008" s="179">
        <v>0</v>
      </c>
      <c r="C1008" s="186"/>
    </row>
    <row r="1009" spans="1:3" s="183" customFormat="1" ht="18" customHeight="1">
      <c r="A1009" s="178" t="s">
        <v>899</v>
      </c>
      <c r="B1009" s="179">
        <v>0</v>
      </c>
      <c r="C1009" s="186"/>
    </row>
    <row r="1010" spans="1:3" s="183" customFormat="1" ht="18" customHeight="1">
      <c r="A1010" s="178" t="s">
        <v>900</v>
      </c>
      <c r="B1010" s="179">
        <v>0</v>
      </c>
      <c r="C1010" s="186"/>
    </row>
    <row r="1011" spans="1:3" s="183" customFormat="1" ht="18" customHeight="1">
      <c r="A1011" s="178" t="s">
        <v>146</v>
      </c>
      <c r="B1011" s="179">
        <v>0</v>
      </c>
      <c r="C1011" s="186"/>
    </row>
    <row r="1012" spans="1:3" s="183" customFormat="1" ht="18" customHeight="1">
      <c r="A1012" s="178" t="s">
        <v>901</v>
      </c>
      <c r="B1012" s="179">
        <v>240</v>
      </c>
      <c r="C1012" s="186"/>
    </row>
    <row r="1013" spans="1:3" s="183" customFormat="1" ht="18" customHeight="1">
      <c r="A1013" s="178" t="s">
        <v>902</v>
      </c>
      <c r="B1013" s="179">
        <v>0</v>
      </c>
      <c r="C1013" s="186"/>
    </row>
    <row r="1014" spans="1:3" s="183" customFormat="1" ht="18" customHeight="1">
      <c r="A1014" s="178" t="s">
        <v>137</v>
      </c>
      <c r="B1014" s="179">
        <v>0</v>
      </c>
      <c r="C1014" s="186"/>
    </row>
    <row r="1015" spans="1:3" s="183" customFormat="1" ht="18" customHeight="1">
      <c r="A1015" s="178" t="s">
        <v>138</v>
      </c>
      <c r="B1015" s="179">
        <v>0</v>
      </c>
      <c r="C1015" s="186"/>
    </row>
    <row r="1016" spans="1:3" s="183" customFormat="1" ht="18" customHeight="1">
      <c r="A1016" s="178" t="s">
        <v>139</v>
      </c>
      <c r="B1016" s="179">
        <v>0</v>
      </c>
      <c r="C1016" s="186"/>
    </row>
    <row r="1017" spans="1:3" s="183" customFormat="1" ht="18" customHeight="1">
      <c r="A1017" s="178" t="s">
        <v>903</v>
      </c>
      <c r="B1017" s="179">
        <v>0</v>
      </c>
      <c r="C1017" s="186"/>
    </row>
    <row r="1018" spans="1:3" s="183" customFormat="1" ht="18" customHeight="1">
      <c r="A1018" s="178" t="s">
        <v>904</v>
      </c>
      <c r="B1018" s="179">
        <v>0</v>
      </c>
      <c r="C1018" s="186"/>
    </row>
    <row r="1019" spans="1:3" s="183" customFormat="1" ht="18" customHeight="1">
      <c r="A1019" s="178" t="s">
        <v>905</v>
      </c>
      <c r="B1019" s="179">
        <v>0</v>
      </c>
      <c r="C1019" s="186"/>
    </row>
    <row r="1020" spans="1:3" s="183" customFormat="1" ht="18" customHeight="1">
      <c r="A1020" s="178" t="s">
        <v>906</v>
      </c>
      <c r="B1020" s="179">
        <v>5736</v>
      </c>
      <c r="C1020" s="186"/>
    </row>
    <row r="1021" spans="1:3" s="183" customFormat="1" ht="18" customHeight="1">
      <c r="A1021" s="178" t="s">
        <v>137</v>
      </c>
      <c r="B1021" s="179">
        <v>681</v>
      </c>
      <c r="C1021" s="186"/>
    </row>
    <row r="1022" spans="1:3" s="183" customFormat="1" ht="18" customHeight="1">
      <c r="A1022" s="178" t="s">
        <v>138</v>
      </c>
      <c r="B1022" s="179">
        <v>244</v>
      </c>
      <c r="C1022" s="186"/>
    </row>
    <row r="1023" spans="1:3" s="183" customFormat="1" ht="18" customHeight="1">
      <c r="A1023" s="178" t="s">
        <v>139</v>
      </c>
      <c r="B1023" s="179">
        <v>0</v>
      </c>
      <c r="C1023" s="186"/>
    </row>
    <row r="1024" spans="1:3" s="183" customFormat="1" ht="18" customHeight="1">
      <c r="A1024" s="178" t="s">
        <v>907</v>
      </c>
      <c r="B1024" s="179">
        <v>0</v>
      </c>
      <c r="C1024" s="186"/>
    </row>
    <row r="1025" spans="1:3" s="183" customFormat="1" ht="18" customHeight="1">
      <c r="A1025" s="178" t="s">
        <v>908</v>
      </c>
      <c r="B1025" s="179">
        <v>430</v>
      </c>
      <c r="C1025" s="186"/>
    </row>
    <row r="1026" spans="1:3" s="183" customFormat="1" ht="18" customHeight="1">
      <c r="A1026" s="178" t="s">
        <v>909</v>
      </c>
      <c r="B1026" s="179">
        <v>0</v>
      </c>
      <c r="C1026" s="186"/>
    </row>
    <row r="1027" spans="1:3" s="183" customFormat="1" ht="18" customHeight="1">
      <c r="A1027" s="178" t="s">
        <v>910</v>
      </c>
      <c r="B1027" s="179">
        <v>4381</v>
      </c>
      <c r="C1027" s="186"/>
    </row>
    <row r="1028" spans="1:3" s="183" customFormat="1" ht="18" customHeight="1">
      <c r="A1028" s="178" t="s">
        <v>911</v>
      </c>
      <c r="B1028" s="179">
        <v>1651</v>
      </c>
      <c r="C1028" s="186"/>
    </row>
    <row r="1029" spans="1:3" s="183" customFormat="1" ht="18" customHeight="1">
      <c r="A1029" s="178" t="s">
        <v>912</v>
      </c>
      <c r="B1029" s="179">
        <v>0</v>
      </c>
      <c r="C1029" s="186"/>
    </row>
    <row r="1030" spans="1:3" s="183" customFormat="1" ht="18" customHeight="1">
      <c r="A1030" s="178" t="s">
        <v>913</v>
      </c>
      <c r="B1030" s="179">
        <v>1000</v>
      </c>
      <c r="C1030" s="186"/>
    </row>
    <row r="1031" spans="1:3" s="183" customFormat="1" ht="18" customHeight="1">
      <c r="A1031" s="178" t="s">
        <v>914</v>
      </c>
      <c r="B1031" s="179">
        <v>0</v>
      </c>
      <c r="C1031" s="186"/>
    </row>
    <row r="1032" spans="1:3" s="183" customFormat="1" ht="18" customHeight="1">
      <c r="A1032" s="178" t="s">
        <v>915</v>
      </c>
      <c r="B1032" s="179">
        <v>0</v>
      </c>
      <c r="C1032" s="186"/>
    </row>
    <row r="1033" spans="1:3" s="183" customFormat="1" ht="18" customHeight="1">
      <c r="A1033" s="178" t="s">
        <v>916</v>
      </c>
      <c r="B1033" s="179">
        <v>651</v>
      </c>
      <c r="C1033" s="186"/>
    </row>
    <row r="1034" spans="1:3" s="183" customFormat="1" ht="18" customHeight="1">
      <c r="A1034" s="176" t="s">
        <v>917</v>
      </c>
      <c r="B1034" s="177">
        <v>1177</v>
      </c>
      <c r="C1034" s="186"/>
    </row>
    <row r="1035" spans="1:3" s="183" customFormat="1" ht="18" customHeight="1">
      <c r="A1035" s="178" t="s">
        <v>918</v>
      </c>
      <c r="B1035" s="179">
        <v>997</v>
      </c>
      <c r="C1035" s="186"/>
    </row>
    <row r="1036" spans="1:3" s="183" customFormat="1" ht="18" customHeight="1">
      <c r="A1036" s="178" t="s">
        <v>137</v>
      </c>
      <c r="B1036" s="179">
        <v>323</v>
      </c>
      <c r="C1036" s="186"/>
    </row>
    <row r="1037" spans="1:3" s="183" customFormat="1" ht="18" customHeight="1">
      <c r="A1037" s="178" t="s">
        <v>138</v>
      </c>
      <c r="B1037" s="179">
        <v>165</v>
      </c>
      <c r="C1037" s="186"/>
    </row>
    <row r="1038" spans="1:3" s="183" customFormat="1" ht="18" customHeight="1">
      <c r="A1038" s="178" t="s">
        <v>139</v>
      </c>
      <c r="B1038" s="179">
        <v>0</v>
      </c>
      <c r="C1038" s="186"/>
    </row>
    <row r="1039" spans="1:3" s="183" customFormat="1" ht="18" customHeight="1">
      <c r="A1039" s="178" t="s">
        <v>919</v>
      </c>
      <c r="B1039" s="179">
        <v>0</v>
      </c>
      <c r="C1039" s="186"/>
    </row>
    <row r="1040" spans="1:3" s="183" customFormat="1" ht="18" customHeight="1">
      <c r="A1040" s="178" t="s">
        <v>920</v>
      </c>
      <c r="B1040" s="179">
        <v>0</v>
      </c>
      <c r="C1040" s="186"/>
    </row>
    <row r="1041" spans="1:3" s="183" customFormat="1" ht="18" customHeight="1">
      <c r="A1041" s="178" t="s">
        <v>921</v>
      </c>
      <c r="B1041" s="179">
        <v>0</v>
      </c>
      <c r="C1041" s="186"/>
    </row>
    <row r="1042" spans="1:3" s="183" customFormat="1" ht="18" customHeight="1">
      <c r="A1042" s="178" t="s">
        <v>922</v>
      </c>
      <c r="B1042" s="179">
        <v>0</v>
      </c>
      <c r="C1042" s="186"/>
    </row>
    <row r="1043" spans="1:3" s="183" customFormat="1" ht="18" customHeight="1">
      <c r="A1043" s="178" t="s">
        <v>146</v>
      </c>
      <c r="B1043" s="179">
        <v>0</v>
      </c>
      <c r="C1043" s="186"/>
    </row>
    <row r="1044" spans="1:3" s="183" customFormat="1" ht="18" customHeight="1">
      <c r="A1044" s="178" t="s">
        <v>923</v>
      </c>
      <c r="B1044" s="179">
        <v>509</v>
      </c>
      <c r="C1044" s="186"/>
    </row>
    <row r="1045" spans="1:3" s="183" customFormat="1" ht="18" customHeight="1">
      <c r="A1045" s="178" t="s">
        <v>924</v>
      </c>
      <c r="B1045" s="179">
        <v>180</v>
      </c>
      <c r="C1045" s="186"/>
    </row>
    <row r="1046" spans="1:3" s="183" customFormat="1" ht="18" customHeight="1">
      <c r="A1046" s="178" t="s">
        <v>137</v>
      </c>
      <c r="B1046" s="179">
        <v>0</v>
      </c>
      <c r="C1046" s="186"/>
    </row>
    <row r="1047" spans="1:3" s="183" customFormat="1" ht="18" customHeight="1">
      <c r="A1047" s="178" t="s">
        <v>138</v>
      </c>
      <c r="B1047" s="179">
        <v>0</v>
      </c>
      <c r="C1047" s="186"/>
    </row>
    <row r="1048" spans="1:3" s="183" customFormat="1" ht="18" customHeight="1">
      <c r="A1048" s="178" t="s">
        <v>139</v>
      </c>
      <c r="B1048" s="179">
        <v>0</v>
      </c>
      <c r="C1048" s="186"/>
    </row>
    <row r="1049" spans="1:3" s="183" customFormat="1" ht="18" customHeight="1">
      <c r="A1049" s="178" t="s">
        <v>925</v>
      </c>
      <c r="B1049" s="179">
        <v>0</v>
      </c>
      <c r="C1049" s="186"/>
    </row>
    <row r="1050" spans="1:3" s="183" customFormat="1" ht="18" customHeight="1">
      <c r="A1050" s="178" t="s">
        <v>926</v>
      </c>
      <c r="B1050" s="179">
        <v>180</v>
      </c>
      <c r="C1050" s="186"/>
    </row>
    <row r="1051" spans="1:3" s="183" customFormat="1" ht="18" customHeight="1">
      <c r="A1051" s="178" t="s">
        <v>927</v>
      </c>
      <c r="B1051" s="179">
        <v>0</v>
      </c>
      <c r="C1051" s="186"/>
    </row>
    <row r="1052" spans="1:3" s="183" customFormat="1" ht="18" customHeight="1">
      <c r="A1052" s="178" t="s">
        <v>928</v>
      </c>
      <c r="B1052" s="179">
        <v>0</v>
      </c>
      <c r="C1052" s="186"/>
    </row>
    <row r="1053" spans="1:3" s="183" customFormat="1" ht="18" customHeight="1">
      <c r="A1053" s="178" t="s">
        <v>929</v>
      </c>
      <c r="B1053" s="179">
        <v>0</v>
      </c>
      <c r="C1053" s="186"/>
    </row>
    <row r="1054" spans="1:3" s="183" customFormat="1" ht="18" customHeight="1">
      <c r="A1054" s="176" t="s">
        <v>930</v>
      </c>
      <c r="B1054" s="177">
        <v>15</v>
      </c>
      <c r="C1054" s="186"/>
    </row>
    <row r="1055" spans="1:3" s="183" customFormat="1" ht="18" customHeight="1">
      <c r="A1055" s="178" t="s">
        <v>931</v>
      </c>
      <c r="B1055" s="179">
        <v>0</v>
      </c>
      <c r="C1055" s="186"/>
    </row>
    <row r="1056" spans="1:3" s="183" customFormat="1" ht="18" customHeight="1">
      <c r="A1056" s="178" t="s">
        <v>137</v>
      </c>
      <c r="B1056" s="179">
        <v>0</v>
      </c>
      <c r="C1056" s="186"/>
    </row>
    <row r="1057" spans="1:3" s="183" customFormat="1" ht="18" customHeight="1">
      <c r="A1057" s="178" t="s">
        <v>138</v>
      </c>
      <c r="B1057" s="179">
        <v>0</v>
      </c>
      <c r="C1057" s="186"/>
    </row>
    <row r="1058" spans="1:3" s="183" customFormat="1" ht="18" customHeight="1">
      <c r="A1058" s="178" t="s">
        <v>139</v>
      </c>
      <c r="B1058" s="179">
        <v>0</v>
      </c>
      <c r="C1058" s="186"/>
    </row>
    <row r="1059" spans="1:3" s="183" customFormat="1" ht="18" customHeight="1">
      <c r="A1059" s="178" t="s">
        <v>932</v>
      </c>
      <c r="B1059" s="179">
        <v>0</v>
      </c>
      <c r="C1059" s="186"/>
    </row>
    <row r="1060" spans="1:3" s="183" customFormat="1" ht="18" customHeight="1">
      <c r="A1060" s="178" t="s">
        <v>146</v>
      </c>
      <c r="B1060" s="179">
        <v>0</v>
      </c>
      <c r="C1060" s="186"/>
    </row>
    <row r="1061" spans="1:3" s="183" customFormat="1" ht="18" customHeight="1">
      <c r="A1061" s="178" t="s">
        <v>933</v>
      </c>
      <c r="B1061" s="179">
        <v>0</v>
      </c>
      <c r="C1061" s="186"/>
    </row>
    <row r="1062" spans="1:3" s="183" customFormat="1" ht="18" customHeight="1">
      <c r="A1062" s="178" t="s">
        <v>934</v>
      </c>
      <c r="B1062" s="179">
        <v>0</v>
      </c>
      <c r="C1062" s="186"/>
    </row>
    <row r="1063" spans="1:3" s="183" customFormat="1" ht="18" customHeight="1">
      <c r="A1063" s="178" t="s">
        <v>935</v>
      </c>
      <c r="B1063" s="179">
        <v>0</v>
      </c>
      <c r="C1063" s="186"/>
    </row>
    <row r="1064" spans="1:3" s="183" customFormat="1" ht="18" customHeight="1">
      <c r="A1064" s="178" t="s">
        <v>936</v>
      </c>
      <c r="B1064" s="179">
        <v>0</v>
      </c>
      <c r="C1064" s="186"/>
    </row>
    <row r="1065" spans="1:3" s="183" customFormat="1" ht="18" customHeight="1">
      <c r="A1065" s="178" t="s">
        <v>937</v>
      </c>
      <c r="B1065" s="179">
        <v>0</v>
      </c>
      <c r="C1065" s="186"/>
    </row>
    <row r="1066" spans="1:3" s="183" customFormat="1" ht="18" customHeight="1">
      <c r="A1066" s="178" t="s">
        <v>938</v>
      </c>
      <c r="B1066" s="179">
        <v>0</v>
      </c>
      <c r="C1066" s="186"/>
    </row>
    <row r="1067" spans="1:3" s="183" customFormat="1" ht="18" customHeight="1">
      <c r="A1067" s="178" t="s">
        <v>939</v>
      </c>
      <c r="B1067" s="179">
        <v>0</v>
      </c>
      <c r="C1067" s="186"/>
    </row>
    <row r="1068" spans="1:3" s="183" customFormat="1" ht="18" customHeight="1">
      <c r="A1068" s="178" t="s">
        <v>940</v>
      </c>
      <c r="B1068" s="179">
        <v>0</v>
      </c>
      <c r="C1068" s="186"/>
    </row>
    <row r="1069" spans="1:3" s="183" customFormat="1" ht="18" customHeight="1">
      <c r="A1069" s="178" t="s">
        <v>941</v>
      </c>
      <c r="B1069" s="179">
        <v>0</v>
      </c>
      <c r="C1069" s="186"/>
    </row>
    <row r="1070" spans="1:3" s="183" customFormat="1" ht="18" customHeight="1">
      <c r="A1070" s="178" t="s">
        <v>942</v>
      </c>
      <c r="B1070" s="179">
        <v>0</v>
      </c>
      <c r="C1070" s="186"/>
    </row>
    <row r="1071" spans="1:3" s="183" customFormat="1" ht="18" customHeight="1">
      <c r="A1071" s="178" t="s">
        <v>943</v>
      </c>
      <c r="B1071" s="179">
        <v>0</v>
      </c>
      <c r="C1071" s="186"/>
    </row>
    <row r="1072" spans="1:3" s="183" customFormat="1" ht="18" customHeight="1">
      <c r="A1072" s="178" t="s">
        <v>944</v>
      </c>
      <c r="B1072" s="179">
        <v>0</v>
      </c>
      <c r="C1072" s="186"/>
    </row>
    <row r="1073" spans="1:3" s="183" customFormat="1" ht="18" customHeight="1">
      <c r="A1073" s="178" t="s">
        <v>945</v>
      </c>
      <c r="B1073" s="179">
        <v>0</v>
      </c>
      <c r="C1073" s="186"/>
    </row>
    <row r="1074" spans="1:3" s="183" customFormat="1" ht="18" customHeight="1">
      <c r="A1074" s="178" t="s">
        <v>946</v>
      </c>
      <c r="B1074" s="179">
        <v>0</v>
      </c>
      <c r="C1074" s="186"/>
    </row>
    <row r="1075" spans="1:3" s="183" customFormat="1" ht="18" customHeight="1">
      <c r="A1075" s="178" t="s">
        <v>947</v>
      </c>
      <c r="B1075" s="179">
        <v>0</v>
      </c>
      <c r="C1075" s="186"/>
    </row>
    <row r="1076" spans="1:3" s="183" customFormat="1" ht="18" customHeight="1">
      <c r="A1076" s="178" t="s">
        <v>948</v>
      </c>
      <c r="B1076" s="179">
        <v>0</v>
      </c>
      <c r="C1076" s="186"/>
    </row>
    <row r="1077" spans="1:3" s="183" customFormat="1" ht="18" customHeight="1">
      <c r="A1077" s="178" t="s">
        <v>949</v>
      </c>
      <c r="B1077" s="179">
        <v>0</v>
      </c>
      <c r="C1077" s="186"/>
    </row>
    <row r="1078" spans="1:3" s="183" customFormat="1" ht="18" customHeight="1">
      <c r="A1078" s="178" t="s">
        <v>950</v>
      </c>
      <c r="B1078" s="179">
        <v>0</v>
      </c>
      <c r="C1078" s="186"/>
    </row>
    <row r="1079" spans="1:3" s="183" customFormat="1" ht="18" customHeight="1">
      <c r="A1079" s="178" t="s">
        <v>951</v>
      </c>
      <c r="B1079" s="179">
        <v>0</v>
      </c>
      <c r="C1079" s="186"/>
    </row>
    <row r="1080" spans="1:3" s="183" customFormat="1" ht="18" customHeight="1">
      <c r="A1080" s="178" t="s">
        <v>952</v>
      </c>
      <c r="B1080" s="179">
        <v>0</v>
      </c>
      <c r="C1080" s="186"/>
    </row>
    <row r="1081" spans="1:3" s="183" customFormat="1" ht="18" customHeight="1">
      <c r="A1081" s="178" t="s">
        <v>953</v>
      </c>
      <c r="B1081" s="179">
        <v>15</v>
      </c>
      <c r="C1081" s="186"/>
    </row>
    <row r="1082" spans="1:3" s="183" customFormat="1" ht="18" customHeight="1">
      <c r="A1082" s="178" t="s">
        <v>954</v>
      </c>
      <c r="B1082" s="179">
        <v>0</v>
      </c>
      <c r="C1082" s="186"/>
    </row>
    <row r="1083" spans="1:3" s="183" customFormat="1" ht="18" customHeight="1">
      <c r="A1083" s="178" t="s">
        <v>955</v>
      </c>
      <c r="B1083" s="179">
        <v>15</v>
      </c>
      <c r="C1083" s="186"/>
    </row>
    <row r="1084" spans="1:3" s="183" customFormat="1" ht="18" customHeight="1">
      <c r="A1084" s="176" t="s">
        <v>956</v>
      </c>
      <c r="B1084" s="177">
        <v>0</v>
      </c>
      <c r="C1084" s="186"/>
    </row>
    <row r="1085" spans="1:3" s="183" customFormat="1" ht="18" customHeight="1">
      <c r="A1085" s="178" t="s">
        <v>957</v>
      </c>
      <c r="B1085" s="179">
        <v>0</v>
      </c>
      <c r="C1085" s="186"/>
    </row>
    <row r="1086" spans="1:3" s="183" customFormat="1" ht="18" customHeight="1">
      <c r="A1086" s="178" t="s">
        <v>958</v>
      </c>
      <c r="B1086" s="179">
        <v>0</v>
      </c>
      <c r="C1086" s="186"/>
    </row>
    <row r="1087" spans="1:3" s="183" customFormat="1" ht="18" customHeight="1">
      <c r="A1087" s="178" t="s">
        <v>959</v>
      </c>
      <c r="B1087" s="179">
        <v>0</v>
      </c>
      <c r="C1087" s="186"/>
    </row>
    <row r="1088" spans="1:3" s="183" customFormat="1" ht="18" customHeight="1">
      <c r="A1088" s="178" t="s">
        <v>960</v>
      </c>
      <c r="B1088" s="179">
        <v>0</v>
      </c>
      <c r="C1088" s="186"/>
    </row>
    <row r="1089" spans="1:3" s="183" customFormat="1" ht="18" customHeight="1">
      <c r="A1089" s="178" t="s">
        <v>961</v>
      </c>
      <c r="B1089" s="179">
        <v>0</v>
      </c>
      <c r="C1089" s="186"/>
    </row>
    <row r="1090" spans="1:3" s="183" customFormat="1" ht="18" customHeight="1">
      <c r="A1090" s="178" t="s">
        <v>962</v>
      </c>
      <c r="B1090" s="179">
        <v>0</v>
      </c>
      <c r="C1090" s="186"/>
    </row>
    <row r="1091" spans="1:3" s="183" customFormat="1" ht="18" customHeight="1">
      <c r="A1091" s="178" t="s">
        <v>963</v>
      </c>
      <c r="B1091" s="179">
        <v>0</v>
      </c>
      <c r="C1091" s="186"/>
    </row>
    <row r="1092" spans="1:3" s="183" customFormat="1" ht="18" customHeight="1">
      <c r="A1092" s="178" t="s">
        <v>964</v>
      </c>
      <c r="B1092" s="179">
        <v>0</v>
      </c>
      <c r="C1092" s="186"/>
    </row>
    <row r="1093" spans="1:3" s="183" customFormat="1" ht="18" customHeight="1">
      <c r="A1093" s="178" t="s">
        <v>965</v>
      </c>
      <c r="B1093" s="179">
        <v>0</v>
      </c>
      <c r="C1093" s="186"/>
    </row>
    <row r="1094" spans="1:3" s="183" customFormat="1" ht="18" customHeight="1">
      <c r="A1094" s="176" t="s">
        <v>966</v>
      </c>
      <c r="B1094" s="177">
        <v>1902</v>
      </c>
      <c r="C1094" s="186"/>
    </row>
    <row r="1095" spans="1:3" s="183" customFormat="1" ht="18" customHeight="1">
      <c r="A1095" s="178" t="s">
        <v>967</v>
      </c>
      <c r="B1095" s="179">
        <v>1618</v>
      </c>
      <c r="C1095" s="186"/>
    </row>
    <row r="1096" spans="1:3" s="183" customFormat="1" ht="18" customHeight="1">
      <c r="A1096" s="178" t="s">
        <v>137</v>
      </c>
      <c r="B1096" s="179">
        <v>870</v>
      </c>
      <c r="C1096" s="186"/>
    </row>
    <row r="1097" spans="1:3" s="183" customFormat="1" ht="18" customHeight="1">
      <c r="A1097" s="178" t="s">
        <v>138</v>
      </c>
      <c r="B1097" s="179">
        <v>328</v>
      </c>
      <c r="C1097" s="186"/>
    </row>
    <row r="1098" spans="1:3" s="183" customFormat="1" ht="18" customHeight="1">
      <c r="A1098" s="178" t="s">
        <v>139</v>
      </c>
      <c r="B1098" s="179">
        <v>0</v>
      </c>
      <c r="C1098" s="186"/>
    </row>
    <row r="1099" spans="1:3" s="183" customFormat="1" ht="18" customHeight="1">
      <c r="A1099" s="178" t="s">
        <v>968</v>
      </c>
      <c r="B1099" s="179">
        <v>0</v>
      </c>
      <c r="C1099" s="186"/>
    </row>
    <row r="1100" spans="1:3" s="183" customFormat="1" ht="18" customHeight="1">
      <c r="A1100" s="178" t="s">
        <v>969</v>
      </c>
      <c r="B1100" s="179">
        <v>0</v>
      </c>
      <c r="C1100" s="186"/>
    </row>
    <row r="1101" spans="1:3" s="183" customFormat="1" ht="18" customHeight="1">
      <c r="A1101" s="178" t="s">
        <v>970</v>
      </c>
      <c r="B1101" s="179">
        <v>0</v>
      </c>
      <c r="C1101" s="186"/>
    </row>
    <row r="1102" spans="1:3" s="183" customFormat="1" ht="18" customHeight="1">
      <c r="A1102" s="178" t="s">
        <v>971</v>
      </c>
      <c r="B1102" s="179">
        <v>0</v>
      </c>
      <c r="C1102" s="186"/>
    </row>
    <row r="1103" spans="1:3" s="183" customFormat="1" ht="18" customHeight="1">
      <c r="A1103" s="178" t="s">
        <v>972</v>
      </c>
      <c r="B1103" s="179">
        <v>0</v>
      </c>
      <c r="C1103" s="186"/>
    </row>
    <row r="1104" spans="1:3" s="183" customFormat="1" ht="18" customHeight="1">
      <c r="A1104" s="178" t="s">
        <v>973</v>
      </c>
      <c r="B1104" s="179">
        <v>0</v>
      </c>
      <c r="C1104" s="186"/>
    </row>
    <row r="1105" spans="1:3" s="183" customFormat="1" ht="18" customHeight="1">
      <c r="A1105" s="178" t="s">
        <v>974</v>
      </c>
      <c r="B1105" s="179">
        <v>0</v>
      </c>
      <c r="C1105" s="186"/>
    </row>
    <row r="1106" spans="1:3" s="183" customFormat="1" ht="18" customHeight="1">
      <c r="A1106" s="178" t="s">
        <v>975</v>
      </c>
      <c r="B1106" s="179">
        <v>0</v>
      </c>
      <c r="C1106" s="186"/>
    </row>
    <row r="1107" spans="1:3" s="183" customFormat="1" ht="18" customHeight="1">
      <c r="A1107" s="178" t="s">
        <v>976</v>
      </c>
      <c r="B1107" s="179">
        <v>0</v>
      </c>
      <c r="C1107" s="186"/>
    </row>
    <row r="1108" spans="1:3" s="183" customFormat="1" ht="18" customHeight="1">
      <c r="A1108" s="178" t="s">
        <v>977</v>
      </c>
      <c r="B1108" s="179">
        <v>0</v>
      </c>
      <c r="C1108" s="186"/>
    </row>
    <row r="1109" spans="1:3" s="183" customFormat="1" ht="18" customHeight="1">
      <c r="A1109" s="178" t="s">
        <v>978</v>
      </c>
      <c r="B1109" s="179">
        <v>0</v>
      </c>
      <c r="C1109" s="186"/>
    </row>
    <row r="1110" spans="1:3" s="183" customFormat="1" ht="18" customHeight="1">
      <c r="A1110" s="178" t="s">
        <v>979</v>
      </c>
      <c r="B1110" s="179">
        <v>0</v>
      </c>
      <c r="C1110" s="186"/>
    </row>
    <row r="1111" spans="1:3" s="183" customFormat="1" ht="18" customHeight="1">
      <c r="A1111" s="178" t="s">
        <v>980</v>
      </c>
      <c r="B1111" s="179">
        <v>0</v>
      </c>
      <c r="C1111" s="186"/>
    </row>
    <row r="1112" spans="1:3" s="183" customFormat="1" ht="18" customHeight="1">
      <c r="A1112" s="178" t="s">
        <v>981</v>
      </c>
      <c r="B1112" s="179">
        <v>0</v>
      </c>
      <c r="C1112" s="186"/>
    </row>
    <row r="1113" spans="1:3" s="183" customFormat="1" ht="18" customHeight="1">
      <c r="A1113" s="178" t="s">
        <v>982</v>
      </c>
      <c r="B1113" s="179">
        <v>0</v>
      </c>
      <c r="C1113" s="186"/>
    </row>
    <row r="1114" spans="1:3" s="183" customFormat="1" ht="18" customHeight="1">
      <c r="A1114" s="178" t="s">
        <v>983</v>
      </c>
      <c r="B1114" s="179">
        <v>0</v>
      </c>
      <c r="C1114" s="186"/>
    </row>
    <row r="1115" spans="1:3" s="183" customFormat="1" ht="18" customHeight="1">
      <c r="A1115" s="178" t="s">
        <v>984</v>
      </c>
      <c r="B1115" s="179">
        <v>0</v>
      </c>
      <c r="C1115" s="186"/>
    </row>
    <row r="1116" spans="1:3" s="183" customFormat="1" ht="18" customHeight="1">
      <c r="A1116" s="178" t="s">
        <v>985</v>
      </c>
      <c r="B1116" s="179">
        <v>0</v>
      </c>
      <c r="C1116" s="186"/>
    </row>
    <row r="1117" spans="1:3" s="183" customFormat="1" ht="18" customHeight="1">
      <c r="A1117" s="178" t="s">
        <v>986</v>
      </c>
      <c r="B1117" s="179">
        <v>0</v>
      </c>
      <c r="C1117" s="186"/>
    </row>
    <row r="1118" spans="1:3" s="183" customFormat="1" ht="18" customHeight="1">
      <c r="A1118" s="178" t="s">
        <v>987</v>
      </c>
      <c r="B1118" s="179">
        <v>0</v>
      </c>
      <c r="C1118" s="186"/>
    </row>
    <row r="1119" spans="1:3" s="183" customFormat="1" ht="18" customHeight="1">
      <c r="A1119" s="178" t="s">
        <v>988</v>
      </c>
      <c r="B1119" s="179">
        <v>0</v>
      </c>
      <c r="C1119" s="186"/>
    </row>
    <row r="1120" spans="1:3" s="183" customFormat="1" ht="18" customHeight="1">
      <c r="A1120" s="178" t="s">
        <v>146</v>
      </c>
      <c r="B1120" s="179">
        <v>0</v>
      </c>
      <c r="C1120" s="186"/>
    </row>
    <row r="1121" spans="1:3" s="183" customFormat="1" ht="18" customHeight="1">
      <c r="A1121" s="178" t="s">
        <v>989</v>
      </c>
      <c r="B1121" s="179">
        <v>420</v>
      </c>
      <c r="C1121" s="186"/>
    </row>
    <row r="1122" spans="1:3" s="183" customFormat="1" ht="18" customHeight="1">
      <c r="A1122" s="178" t="s">
        <v>990</v>
      </c>
      <c r="B1122" s="179">
        <v>60</v>
      </c>
      <c r="C1122" s="186"/>
    </row>
    <row r="1123" spans="1:3" s="183" customFormat="1" ht="18" customHeight="1">
      <c r="A1123" s="178" t="s">
        <v>137</v>
      </c>
      <c r="B1123" s="179">
        <v>0</v>
      </c>
      <c r="C1123" s="186"/>
    </row>
    <row r="1124" spans="1:3" s="183" customFormat="1" ht="18" customHeight="1">
      <c r="A1124" s="178" t="s">
        <v>138</v>
      </c>
      <c r="B1124" s="179">
        <v>0</v>
      </c>
      <c r="C1124" s="186"/>
    </row>
    <row r="1125" spans="1:3" s="183" customFormat="1" ht="18" customHeight="1">
      <c r="A1125" s="178" t="s">
        <v>139</v>
      </c>
      <c r="B1125" s="179">
        <v>0</v>
      </c>
      <c r="C1125" s="186"/>
    </row>
    <row r="1126" spans="1:3" s="183" customFormat="1" ht="18" customHeight="1">
      <c r="A1126" s="178" t="s">
        <v>991</v>
      </c>
      <c r="B1126" s="179">
        <v>0</v>
      </c>
      <c r="C1126" s="186"/>
    </row>
    <row r="1127" spans="1:3" s="183" customFormat="1" ht="18" customHeight="1">
      <c r="A1127" s="178" t="s">
        <v>992</v>
      </c>
      <c r="B1127" s="179">
        <v>0</v>
      </c>
      <c r="C1127" s="186"/>
    </row>
    <row r="1128" spans="1:3" s="183" customFormat="1" ht="18" customHeight="1">
      <c r="A1128" s="178" t="s">
        <v>993</v>
      </c>
      <c r="B1128" s="179">
        <v>0</v>
      </c>
      <c r="C1128" s="186"/>
    </row>
    <row r="1129" spans="1:3" s="183" customFormat="1" ht="18" customHeight="1">
      <c r="A1129" s="178" t="s">
        <v>994</v>
      </c>
      <c r="B1129" s="179">
        <v>0</v>
      </c>
      <c r="C1129" s="186"/>
    </row>
    <row r="1130" spans="1:3" s="183" customFormat="1" ht="18" customHeight="1">
      <c r="A1130" s="178" t="s">
        <v>995</v>
      </c>
      <c r="B1130" s="179">
        <v>0</v>
      </c>
      <c r="C1130" s="186"/>
    </row>
    <row r="1131" spans="1:3" s="183" customFormat="1" ht="18" customHeight="1">
      <c r="A1131" s="178" t="s">
        <v>996</v>
      </c>
      <c r="B1131" s="179">
        <v>0</v>
      </c>
      <c r="C1131" s="186"/>
    </row>
    <row r="1132" spans="1:3" s="183" customFormat="1" ht="18" customHeight="1">
      <c r="A1132" s="178" t="s">
        <v>997</v>
      </c>
      <c r="B1132" s="179">
        <v>0</v>
      </c>
      <c r="C1132" s="186"/>
    </row>
    <row r="1133" spans="1:3" s="183" customFormat="1" ht="18" customHeight="1">
      <c r="A1133" s="178" t="s">
        <v>998</v>
      </c>
      <c r="B1133" s="179">
        <v>0</v>
      </c>
      <c r="C1133" s="186"/>
    </row>
    <row r="1134" spans="1:3" s="183" customFormat="1" ht="18" customHeight="1">
      <c r="A1134" s="178" t="s">
        <v>999</v>
      </c>
      <c r="B1134" s="179">
        <v>0</v>
      </c>
      <c r="C1134" s="186"/>
    </row>
    <row r="1135" spans="1:3" s="183" customFormat="1" ht="18" customHeight="1">
      <c r="A1135" s="178" t="s">
        <v>1000</v>
      </c>
      <c r="B1135" s="179">
        <v>0</v>
      </c>
      <c r="C1135" s="186"/>
    </row>
    <row r="1136" spans="1:3" s="183" customFormat="1" ht="18" customHeight="1">
      <c r="A1136" s="178" t="s">
        <v>1001</v>
      </c>
      <c r="B1136" s="179">
        <v>60</v>
      </c>
      <c r="C1136" s="186"/>
    </row>
    <row r="1137" spans="1:3" s="183" customFormat="1" ht="18" customHeight="1">
      <c r="A1137" s="178" t="s">
        <v>1002</v>
      </c>
      <c r="B1137" s="179">
        <v>224</v>
      </c>
      <c r="C1137" s="186"/>
    </row>
    <row r="1138" spans="1:3" s="183" customFormat="1" ht="18" customHeight="1">
      <c r="A1138" s="176" t="s">
        <v>1003</v>
      </c>
      <c r="B1138" s="177">
        <v>200</v>
      </c>
      <c r="C1138" s="186"/>
    </row>
    <row r="1139" spans="1:3" s="183" customFormat="1" ht="18" customHeight="1">
      <c r="A1139" s="178" t="s">
        <v>1004</v>
      </c>
      <c r="B1139" s="179">
        <v>200</v>
      </c>
      <c r="C1139" s="186"/>
    </row>
    <row r="1140" spans="1:3" s="183" customFormat="1" ht="18" customHeight="1">
      <c r="A1140" s="178" t="s">
        <v>1005</v>
      </c>
      <c r="B1140" s="179">
        <v>0</v>
      </c>
      <c r="C1140" s="186"/>
    </row>
    <row r="1141" spans="1:3" s="183" customFormat="1" ht="18" customHeight="1">
      <c r="A1141" s="178" t="s">
        <v>1006</v>
      </c>
      <c r="B1141" s="179">
        <v>0</v>
      </c>
      <c r="C1141" s="186"/>
    </row>
    <row r="1142" spans="1:3" s="183" customFormat="1" ht="18" customHeight="1">
      <c r="A1142" s="178" t="s">
        <v>1007</v>
      </c>
      <c r="B1142" s="179">
        <v>0</v>
      </c>
      <c r="C1142" s="186"/>
    </row>
    <row r="1143" spans="1:3" s="183" customFormat="1" ht="18" customHeight="1">
      <c r="A1143" s="178" t="s">
        <v>1008</v>
      </c>
      <c r="B1143" s="179">
        <v>0</v>
      </c>
      <c r="C1143" s="186"/>
    </row>
    <row r="1144" spans="1:3" s="183" customFormat="1" ht="18" customHeight="1">
      <c r="A1144" s="178" t="s">
        <v>1009</v>
      </c>
      <c r="B1144" s="179">
        <v>0</v>
      </c>
      <c r="C1144" s="186"/>
    </row>
    <row r="1145" spans="1:3" s="183" customFormat="1" ht="18" customHeight="1">
      <c r="A1145" s="178" t="s">
        <v>1010</v>
      </c>
      <c r="B1145" s="179">
        <v>0</v>
      </c>
      <c r="C1145" s="186"/>
    </row>
    <row r="1146" spans="1:3" s="183" customFormat="1" ht="18" customHeight="1">
      <c r="A1146" s="178" t="s">
        <v>1011</v>
      </c>
      <c r="B1146" s="179">
        <v>0</v>
      </c>
      <c r="C1146" s="186"/>
    </row>
    <row r="1147" spans="1:3" s="183" customFormat="1" ht="18" customHeight="1">
      <c r="A1147" s="178" t="s">
        <v>1012</v>
      </c>
      <c r="B1147" s="179">
        <v>0</v>
      </c>
      <c r="C1147" s="186"/>
    </row>
    <row r="1148" spans="1:3" s="183" customFormat="1" ht="18" customHeight="1">
      <c r="A1148" s="178" t="s">
        <v>1013</v>
      </c>
      <c r="B1148" s="179">
        <v>0</v>
      </c>
      <c r="C1148" s="186"/>
    </row>
    <row r="1149" spans="1:3" s="183" customFormat="1" ht="18" customHeight="1">
      <c r="A1149" s="178" t="s">
        <v>1014</v>
      </c>
      <c r="B1149" s="179">
        <v>200</v>
      </c>
      <c r="C1149" s="186"/>
    </row>
    <row r="1150" spans="1:3" s="183" customFormat="1" ht="18" customHeight="1">
      <c r="A1150" s="178" t="s">
        <v>1015</v>
      </c>
      <c r="B1150" s="179">
        <v>0</v>
      </c>
      <c r="C1150" s="186"/>
    </row>
    <row r="1151" spans="1:3" s="183" customFormat="1" ht="18" customHeight="1">
      <c r="A1151" s="178" t="s">
        <v>1016</v>
      </c>
      <c r="B1151" s="179">
        <v>0</v>
      </c>
      <c r="C1151" s="186"/>
    </row>
    <row r="1152" spans="1:3" s="183" customFormat="1" ht="18" customHeight="1">
      <c r="A1152" s="178" t="s">
        <v>1017</v>
      </c>
      <c r="B1152" s="179">
        <v>0</v>
      </c>
      <c r="C1152" s="186"/>
    </row>
    <row r="1153" spans="1:3" s="183" customFormat="1" ht="18" customHeight="1">
      <c r="A1153" s="178" t="s">
        <v>1018</v>
      </c>
      <c r="B1153" s="179">
        <v>0</v>
      </c>
      <c r="C1153" s="186"/>
    </row>
    <row r="1154" spans="1:3" s="183" customFormat="1" ht="18" customHeight="1">
      <c r="A1154" s="178" t="s">
        <v>1019</v>
      </c>
      <c r="B1154" s="179">
        <v>0</v>
      </c>
      <c r="C1154" s="186"/>
    </row>
    <row r="1155" spans="1:3" s="183" customFormat="1" ht="18" customHeight="1">
      <c r="A1155" s="178" t="s">
        <v>1020</v>
      </c>
      <c r="B1155" s="179">
        <v>0</v>
      </c>
      <c r="C1155" s="186"/>
    </row>
    <row r="1156" spans="1:3" s="183" customFormat="1" ht="18" customHeight="1">
      <c r="A1156" s="178" t="s">
        <v>1021</v>
      </c>
      <c r="B1156" s="179">
        <v>0</v>
      </c>
      <c r="C1156" s="186"/>
    </row>
    <row r="1157" spans="1:3" s="183" customFormat="1" ht="18" customHeight="1">
      <c r="A1157" s="178" t="s">
        <v>1022</v>
      </c>
      <c r="B1157" s="179">
        <v>0</v>
      </c>
      <c r="C1157" s="186"/>
    </row>
    <row r="1158" spans="1:3" s="183" customFormat="1" ht="18" customHeight="1">
      <c r="A1158" s="176" t="s">
        <v>1023</v>
      </c>
      <c r="B1158" s="177">
        <v>873</v>
      </c>
      <c r="C1158" s="186"/>
    </row>
    <row r="1159" spans="1:3" s="183" customFormat="1" ht="18" customHeight="1">
      <c r="A1159" s="178" t="s">
        <v>1024</v>
      </c>
      <c r="B1159" s="179">
        <v>873</v>
      </c>
      <c r="C1159" s="186"/>
    </row>
    <row r="1160" spans="1:3" s="183" customFormat="1" ht="18" customHeight="1">
      <c r="A1160" s="178" t="s">
        <v>137</v>
      </c>
      <c r="B1160" s="179">
        <v>671</v>
      </c>
      <c r="C1160" s="186"/>
    </row>
    <row r="1161" spans="1:3" s="183" customFormat="1" ht="18" customHeight="1">
      <c r="A1161" s="178" t="s">
        <v>138</v>
      </c>
      <c r="B1161" s="179">
        <v>202</v>
      </c>
      <c r="C1161" s="186"/>
    </row>
    <row r="1162" spans="1:3" s="183" customFormat="1" ht="18" customHeight="1">
      <c r="A1162" s="178" t="s">
        <v>139</v>
      </c>
      <c r="B1162" s="179">
        <v>0</v>
      </c>
      <c r="C1162" s="186"/>
    </row>
    <row r="1163" spans="1:3" s="183" customFormat="1" ht="18" customHeight="1">
      <c r="A1163" s="178" t="s">
        <v>1025</v>
      </c>
      <c r="B1163" s="179">
        <v>0</v>
      </c>
      <c r="C1163" s="186"/>
    </row>
    <row r="1164" spans="1:3" s="183" customFormat="1" ht="18" customHeight="1">
      <c r="A1164" s="178" t="s">
        <v>1026</v>
      </c>
      <c r="B1164" s="179">
        <v>0</v>
      </c>
      <c r="C1164" s="186"/>
    </row>
    <row r="1165" spans="1:3" s="183" customFormat="1" ht="18" customHeight="1">
      <c r="A1165" s="178" t="s">
        <v>1027</v>
      </c>
      <c r="B1165" s="179">
        <v>0</v>
      </c>
      <c r="C1165" s="186"/>
    </row>
    <row r="1166" spans="1:3" s="183" customFormat="1" ht="18" customHeight="1">
      <c r="A1166" s="178" t="s">
        <v>1028</v>
      </c>
      <c r="B1166" s="179">
        <v>0</v>
      </c>
      <c r="C1166" s="186"/>
    </row>
    <row r="1167" spans="1:3" s="183" customFormat="1" ht="18" customHeight="1">
      <c r="A1167" s="178" t="s">
        <v>1029</v>
      </c>
      <c r="B1167" s="179">
        <v>0</v>
      </c>
      <c r="C1167" s="186"/>
    </row>
    <row r="1168" spans="1:3" s="183" customFormat="1" ht="18" customHeight="1">
      <c r="A1168" s="178" t="s">
        <v>1030</v>
      </c>
      <c r="B1168" s="179">
        <v>0</v>
      </c>
      <c r="C1168" s="186"/>
    </row>
    <row r="1169" spans="1:3" s="183" customFormat="1" ht="18" customHeight="1">
      <c r="A1169" s="178" t="s">
        <v>1031</v>
      </c>
      <c r="B1169" s="179">
        <v>0</v>
      </c>
      <c r="C1169" s="186"/>
    </row>
    <row r="1170" spans="1:3" s="183" customFormat="1" ht="18" customHeight="1">
      <c r="A1170" s="178" t="s">
        <v>1032</v>
      </c>
      <c r="B1170" s="179">
        <v>0</v>
      </c>
      <c r="C1170" s="186"/>
    </row>
    <row r="1171" spans="1:3" s="183" customFormat="1" ht="18" customHeight="1">
      <c r="A1171" s="178" t="s">
        <v>1033</v>
      </c>
      <c r="B1171" s="179">
        <v>0</v>
      </c>
      <c r="C1171" s="186"/>
    </row>
    <row r="1172" spans="1:3" s="183" customFormat="1" ht="18" customHeight="1">
      <c r="A1172" s="178" t="s">
        <v>1034</v>
      </c>
      <c r="B1172" s="179">
        <v>0</v>
      </c>
      <c r="C1172" s="186"/>
    </row>
    <row r="1173" spans="1:3" s="183" customFormat="1" ht="18" customHeight="1">
      <c r="A1173" s="178" t="s">
        <v>1035</v>
      </c>
      <c r="B1173" s="179">
        <v>0</v>
      </c>
      <c r="C1173" s="186"/>
    </row>
    <row r="1174" spans="1:3" s="183" customFormat="1" ht="18" customHeight="1">
      <c r="A1174" s="178" t="s">
        <v>1036</v>
      </c>
      <c r="B1174" s="179">
        <v>0</v>
      </c>
      <c r="C1174" s="186"/>
    </row>
    <row r="1175" spans="1:3" s="183" customFormat="1" ht="18" customHeight="1">
      <c r="A1175" s="178" t="s">
        <v>146</v>
      </c>
      <c r="B1175" s="179">
        <v>0</v>
      </c>
      <c r="C1175" s="186"/>
    </row>
    <row r="1176" spans="1:3" s="183" customFormat="1" ht="18" customHeight="1">
      <c r="A1176" s="178" t="s">
        <v>1037</v>
      </c>
      <c r="B1176" s="179">
        <v>0</v>
      </c>
      <c r="C1176" s="186"/>
    </row>
    <row r="1177" spans="1:3" s="183" customFormat="1" ht="18" customHeight="1">
      <c r="A1177" s="178" t="s">
        <v>1038</v>
      </c>
      <c r="B1177" s="179">
        <v>0</v>
      </c>
      <c r="C1177" s="186"/>
    </row>
    <row r="1178" spans="1:3" s="183" customFormat="1" ht="18" customHeight="1">
      <c r="A1178" s="178" t="s">
        <v>1039</v>
      </c>
      <c r="B1178" s="179">
        <v>0</v>
      </c>
      <c r="C1178" s="186"/>
    </row>
    <row r="1179" spans="1:3" s="183" customFormat="1" ht="18" customHeight="1">
      <c r="A1179" s="178" t="s">
        <v>1040</v>
      </c>
      <c r="B1179" s="179">
        <v>0</v>
      </c>
      <c r="C1179" s="186"/>
    </row>
    <row r="1180" spans="1:3" s="183" customFormat="1" ht="18" customHeight="1">
      <c r="A1180" s="178" t="s">
        <v>1041</v>
      </c>
      <c r="B1180" s="179">
        <v>0</v>
      </c>
      <c r="C1180" s="186"/>
    </row>
    <row r="1181" spans="1:3" s="183" customFormat="1" ht="18" customHeight="1">
      <c r="A1181" s="178" t="s">
        <v>1042</v>
      </c>
      <c r="B1181" s="179">
        <v>0</v>
      </c>
      <c r="C1181" s="186"/>
    </row>
    <row r="1182" spans="1:3" s="183" customFormat="1" ht="18" customHeight="1">
      <c r="A1182" s="178" t="s">
        <v>1043</v>
      </c>
      <c r="B1182" s="179">
        <v>0</v>
      </c>
      <c r="C1182" s="186"/>
    </row>
    <row r="1183" spans="1:3" s="183" customFormat="1" ht="18" customHeight="1">
      <c r="A1183" s="178" t="s">
        <v>1044</v>
      </c>
      <c r="B1183" s="179">
        <v>0</v>
      </c>
      <c r="C1183" s="186"/>
    </row>
    <row r="1184" spans="1:3" s="183" customFormat="1" ht="18" customHeight="1">
      <c r="A1184" s="178" t="s">
        <v>1045</v>
      </c>
      <c r="B1184" s="179">
        <v>0</v>
      </c>
      <c r="C1184" s="186"/>
    </row>
    <row r="1185" spans="1:3" s="183" customFormat="1" ht="18" customHeight="1">
      <c r="A1185" s="178" t="s">
        <v>1046</v>
      </c>
      <c r="B1185" s="179">
        <v>0</v>
      </c>
      <c r="C1185" s="186"/>
    </row>
    <row r="1186" spans="1:3" s="183" customFormat="1" ht="18" customHeight="1">
      <c r="A1186" s="178" t="s">
        <v>1047</v>
      </c>
      <c r="B1186" s="179">
        <v>0</v>
      </c>
      <c r="C1186" s="186"/>
    </row>
    <row r="1187" spans="1:3" s="183" customFormat="1" ht="18" customHeight="1">
      <c r="A1187" s="178" t="s">
        <v>1048</v>
      </c>
      <c r="B1187" s="179">
        <v>0</v>
      </c>
      <c r="C1187" s="186"/>
    </row>
    <row r="1188" spans="1:3" s="183" customFormat="1" ht="18" customHeight="1">
      <c r="A1188" s="178" t="s">
        <v>1049</v>
      </c>
      <c r="B1188" s="179">
        <v>0</v>
      </c>
      <c r="C1188" s="186"/>
    </row>
    <row r="1189" spans="1:3" s="183" customFormat="1" ht="18" customHeight="1">
      <c r="A1189" s="178" t="s">
        <v>1050</v>
      </c>
      <c r="B1189" s="179">
        <v>0</v>
      </c>
      <c r="C1189" s="186"/>
    </row>
    <row r="1190" spans="1:3" s="183" customFormat="1" ht="18" customHeight="1">
      <c r="A1190" s="178" t="s">
        <v>1051</v>
      </c>
      <c r="B1190" s="179">
        <v>0</v>
      </c>
      <c r="C1190" s="186"/>
    </row>
    <row r="1191" spans="1:3" s="183" customFormat="1" ht="18" customHeight="1">
      <c r="A1191" s="178" t="s">
        <v>1052</v>
      </c>
      <c r="B1191" s="179">
        <v>0</v>
      </c>
      <c r="C1191" s="186"/>
    </row>
    <row r="1192" spans="1:3" s="183" customFormat="1" ht="18" customHeight="1">
      <c r="A1192" s="178" t="s">
        <v>1053</v>
      </c>
      <c r="B1192" s="179">
        <v>0</v>
      </c>
      <c r="C1192" s="186"/>
    </row>
    <row r="1193" spans="1:3" s="183" customFormat="1" ht="18" customHeight="1">
      <c r="A1193" s="178" t="s">
        <v>1054</v>
      </c>
      <c r="B1193" s="179">
        <v>0</v>
      </c>
      <c r="C1193" s="186"/>
    </row>
    <row r="1194" spans="1:3" s="183" customFormat="1" ht="18" customHeight="1">
      <c r="A1194" s="178" t="s">
        <v>1055</v>
      </c>
      <c r="B1194" s="179">
        <v>0</v>
      </c>
      <c r="C1194" s="186"/>
    </row>
    <row r="1195" spans="1:3" s="183" customFormat="1" ht="18" customHeight="1">
      <c r="A1195" s="178" t="s">
        <v>1056</v>
      </c>
      <c r="B1195" s="179">
        <v>0</v>
      </c>
      <c r="C1195" s="186"/>
    </row>
    <row r="1196" spans="1:3" s="183" customFormat="1" ht="18" customHeight="1">
      <c r="A1196" s="178" t="s">
        <v>1057</v>
      </c>
      <c r="B1196" s="179">
        <v>0</v>
      </c>
      <c r="C1196" s="186"/>
    </row>
    <row r="1197" spans="1:3" s="183" customFormat="1" ht="18" customHeight="1">
      <c r="A1197" s="178" t="s">
        <v>1058</v>
      </c>
      <c r="B1197" s="179">
        <v>0</v>
      </c>
      <c r="C1197" s="186"/>
    </row>
    <row r="1198" spans="1:3" s="183" customFormat="1" ht="18" customHeight="1">
      <c r="A1198" s="178" t="s">
        <v>1059</v>
      </c>
      <c r="B1198" s="179">
        <v>0</v>
      </c>
      <c r="C1198" s="186"/>
    </row>
    <row r="1199" spans="1:3" s="183" customFormat="1" ht="18" customHeight="1">
      <c r="A1199" s="178" t="s">
        <v>1060</v>
      </c>
      <c r="B1199" s="179">
        <v>0</v>
      </c>
      <c r="C1199" s="186"/>
    </row>
    <row r="1200" spans="1:3" s="183" customFormat="1" ht="18" customHeight="1">
      <c r="A1200" s="178" t="s">
        <v>1061</v>
      </c>
      <c r="B1200" s="179">
        <v>0</v>
      </c>
      <c r="C1200" s="186"/>
    </row>
    <row r="1201" spans="1:3" s="183" customFormat="1" ht="18" customHeight="1">
      <c r="A1201" s="178" t="s">
        <v>1062</v>
      </c>
      <c r="B1201" s="179">
        <v>0</v>
      </c>
      <c r="C1201" s="186"/>
    </row>
    <row r="1202" spans="1:3" s="183" customFormat="1" ht="18" customHeight="1">
      <c r="A1202" s="176" t="s">
        <v>1063</v>
      </c>
      <c r="B1202" s="177">
        <v>584</v>
      </c>
      <c r="C1202" s="186"/>
    </row>
    <row r="1203" spans="1:3" s="183" customFormat="1" ht="18" customHeight="1">
      <c r="A1203" s="178" t="s">
        <v>1064</v>
      </c>
      <c r="B1203" s="179">
        <v>584</v>
      </c>
      <c r="C1203" s="186"/>
    </row>
    <row r="1204" spans="1:3" s="183" customFormat="1" ht="18" customHeight="1">
      <c r="A1204" s="178" t="s">
        <v>137</v>
      </c>
      <c r="B1204" s="179">
        <v>0</v>
      </c>
      <c r="C1204" s="186"/>
    </row>
    <row r="1205" spans="1:3" s="183" customFormat="1" ht="18" customHeight="1">
      <c r="A1205" s="178" t="s">
        <v>138</v>
      </c>
      <c r="B1205" s="179">
        <v>0</v>
      </c>
      <c r="C1205" s="186"/>
    </row>
    <row r="1206" spans="1:3" s="183" customFormat="1" ht="18" customHeight="1">
      <c r="A1206" s="178" t="s">
        <v>139</v>
      </c>
      <c r="B1206" s="179">
        <v>0</v>
      </c>
      <c r="C1206" s="186"/>
    </row>
    <row r="1207" spans="1:3" s="183" customFormat="1" ht="18" customHeight="1">
      <c r="A1207" s="178" t="s">
        <v>1065</v>
      </c>
      <c r="B1207" s="179">
        <v>0</v>
      </c>
      <c r="C1207" s="186"/>
    </row>
    <row r="1208" spans="1:3" s="183" customFormat="1" ht="18" customHeight="1">
      <c r="A1208" s="178" t="s">
        <v>1066</v>
      </c>
      <c r="B1208" s="179">
        <v>0</v>
      </c>
      <c r="C1208" s="186"/>
    </row>
    <row r="1209" spans="1:3" s="183" customFormat="1" ht="18" customHeight="1">
      <c r="A1209" s="178" t="s">
        <v>1067</v>
      </c>
      <c r="B1209" s="179">
        <v>0</v>
      </c>
      <c r="C1209" s="186"/>
    </row>
    <row r="1210" spans="1:3" s="183" customFormat="1" ht="18" customHeight="1">
      <c r="A1210" s="178" t="s">
        <v>1068</v>
      </c>
      <c r="B1210" s="179">
        <v>0</v>
      </c>
      <c r="C1210" s="186"/>
    </row>
    <row r="1211" spans="1:3" s="183" customFormat="1" ht="18" customHeight="1">
      <c r="A1211" s="178" t="s">
        <v>1069</v>
      </c>
      <c r="B1211" s="179">
        <v>0</v>
      </c>
      <c r="C1211" s="186"/>
    </row>
    <row r="1212" spans="1:3" s="183" customFormat="1" ht="18" customHeight="1">
      <c r="A1212" s="178" t="s">
        <v>1070</v>
      </c>
      <c r="B1212" s="179">
        <v>0</v>
      </c>
      <c r="C1212" s="186"/>
    </row>
    <row r="1213" spans="1:3" s="183" customFormat="1" ht="18" customHeight="1">
      <c r="A1213" s="178" t="s">
        <v>146</v>
      </c>
      <c r="B1213" s="179">
        <v>0</v>
      </c>
      <c r="C1213" s="186"/>
    </row>
    <row r="1214" spans="1:3" s="183" customFormat="1" ht="18" customHeight="1">
      <c r="A1214" s="178" t="s">
        <v>1071</v>
      </c>
      <c r="B1214" s="179">
        <v>584</v>
      </c>
      <c r="C1214" s="186"/>
    </row>
    <row r="1215" spans="1:3" s="183" customFormat="1" ht="18" customHeight="1">
      <c r="A1215" s="178" t="s">
        <v>1072</v>
      </c>
      <c r="B1215" s="179">
        <v>0</v>
      </c>
      <c r="C1215" s="186"/>
    </row>
    <row r="1216" spans="1:3" s="183" customFormat="1" ht="18" customHeight="1">
      <c r="A1216" s="178" t="s">
        <v>137</v>
      </c>
      <c r="B1216" s="179">
        <v>0</v>
      </c>
      <c r="C1216" s="186"/>
    </row>
    <row r="1217" spans="1:3" s="183" customFormat="1" ht="18" customHeight="1">
      <c r="A1217" s="178" t="s">
        <v>138</v>
      </c>
      <c r="B1217" s="179">
        <v>0</v>
      </c>
      <c r="C1217" s="186"/>
    </row>
    <row r="1218" spans="1:3" s="183" customFormat="1" ht="18" customHeight="1">
      <c r="A1218" s="178" t="s">
        <v>139</v>
      </c>
      <c r="B1218" s="179">
        <v>0</v>
      </c>
      <c r="C1218" s="186"/>
    </row>
    <row r="1219" spans="1:3" s="183" customFormat="1" ht="18" customHeight="1">
      <c r="A1219" s="178" t="s">
        <v>1073</v>
      </c>
      <c r="B1219" s="179">
        <v>0</v>
      </c>
      <c r="C1219" s="186"/>
    </row>
    <row r="1220" spans="1:3" s="183" customFormat="1" ht="18" customHeight="1">
      <c r="A1220" s="178" t="s">
        <v>1074</v>
      </c>
      <c r="B1220" s="179">
        <v>0</v>
      </c>
      <c r="C1220" s="186"/>
    </row>
    <row r="1221" spans="1:3" s="183" customFormat="1" ht="18" customHeight="1">
      <c r="A1221" s="178" t="s">
        <v>1075</v>
      </c>
      <c r="B1221" s="179">
        <v>0</v>
      </c>
      <c r="C1221" s="186"/>
    </row>
    <row r="1222" spans="1:3" s="183" customFormat="1" ht="18" customHeight="1">
      <c r="A1222" s="178" t="s">
        <v>137</v>
      </c>
      <c r="B1222" s="179">
        <v>0</v>
      </c>
      <c r="C1222" s="186"/>
    </row>
    <row r="1223" spans="1:3" s="183" customFormat="1" ht="18" customHeight="1">
      <c r="A1223" s="178" t="s">
        <v>138</v>
      </c>
      <c r="B1223" s="179">
        <v>0</v>
      </c>
      <c r="C1223" s="186"/>
    </row>
    <row r="1224" spans="1:3" s="183" customFormat="1" ht="18" customHeight="1">
      <c r="A1224" s="178" t="s">
        <v>139</v>
      </c>
      <c r="B1224" s="179">
        <v>0</v>
      </c>
      <c r="C1224" s="186"/>
    </row>
    <row r="1225" spans="1:3" s="183" customFormat="1" ht="18" customHeight="1">
      <c r="A1225" s="178" t="s">
        <v>1076</v>
      </c>
      <c r="B1225" s="179">
        <v>0</v>
      </c>
      <c r="C1225" s="186"/>
    </row>
    <row r="1226" spans="1:3" s="183" customFormat="1" ht="18" customHeight="1">
      <c r="A1226" s="178" t="s">
        <v>1077</v>
      </c>
      <c r="B1226" s="179">
        <v>0</v>
      </c>
      <c r="C1226" s="186"/>
    </row>
    <row r="1227" spans="1:3" s="183" customFormat="1" ht="18" customHeight="1">
      <c r="A1227" s="178" t="s">
        <v>1078</v>
      </c>
      <c r="B1227" s="179">
        <v>0</v>
      </c>
      <c r="C1227" s="186"/>
    </row>
    <row r="1228" spans="1:3" s="183" customFormat="1" ht="18" customHeight="1">
      <c r="A1228" s="178" t="s">
        <v>137</v>
      </c>
      <c r="B1228" s="179">
        <v>0</v>
      </c>
      <c r="C1228" s="186"/>
    </row>
    <row r="1229" spans="1:3" s="183" customFormat="1" ht="18" customHeight="1">
      <c r="A1229" s="178" t="s">
        <v>138</v>
      </c>
      <c r="B1229" s="179">
        <v>0</v>
      </c>
      <c r="C1229" s="186"/>
    </row>
    <row r="1230" spans="1:3" s="183" customFormat="1" ht="18" customHeight="1">
      <c r="A1230" s="178" t="s">
        <v>139</v>
      </c>
      <c r="B1230" s="179">
        <v>0</v>
      </c>
      <c r="C1230" s="186"/>
    </row>
    <row r="1231" spans="1:3" s="183" customFormat="1" ht="18" customHeight="1">
      <c r="A1231" s="178" t="s">
        <v>1079</v>
      </c>
      <c r="B1231" s="179">
        <v>0</v>
      </c>
      <c r="C1231" s="186"/>
    </row>
    <row r="1232" spans="1:3" s="183" customFormat="1" ht="18" customHeight="1">
      <c r="A1232" s="178" t="s">
        <v>1080</v>
      </c>
      <c r="B1232" s="179">
        <v>0</v>
      </c>
      <c r="C1232" s="186"/>
    </row>
    <row r="1233" spans="1:3" s="183" customFormat="1" ht="18" customHeight="1">
      <c r="A1233" s="178" t="s">
        <v>146</v>
      </c>
      <c r="B1233" s="179">
        <v>0</v>
      </c>
      <c r="C1233" s="186"/>
    </row>
    <row r="1234" spans="1:3" s="183" customFormat="1" ht="18" customHeight="1">
      <c r="A1234" s="178" t="s">
        <v>1081</v>
      </c>
      <c r="B1234" s="179">
        <v>0</v>
      </c>
      <c r="C1234" s="186"/>
    </row>
    <row r="1235" spans="1:3" s="183" customFormat="1" ht="18" customHeight="1">
      <c r="A1235" s="178" t="s">
        <v>1082</v>
      </c>
      <c r="B1235" s="179">
        <v>0</v>
      </c>
      <c r="C1235" s="186"/>
    </row>
    <row r="1236" spans="1:3" s="183" customFormat="1" ht="18" customHeight="1">
      <c r="A1236" s="178" t="s">
        <v>137</v>
      </c>
      <c r="B1236" s="179">
        <v>0</v>
      </c>
      <c r="C1236" s="186"/>
    </row>
    <row r="1237" spans="1:3" s="183" customFormat="1" ht="18" customHeight="1">
      <c r="A1237" s="178" t="s">
        <v>138</v>
      </c>
      <c r="B1237" s="179">
        <v>0</v>
      </c>
      <c r="C1237" s="186"/>
    </row>
    <row r="1238" spans="1:3" s="183" customFormat="1" ht="18" customHeight="1">
      <c r="A1238" s="178" t="s">
        <v>139</v>
      </c>
      <c r="B1238" s="179">
        <v>0</v>
      </c>
      <c r="C1238" s="186"/>
    </row>
    <row r="1239" spans="1:3" s="183" customFormat="1" ht="18" customHeight="1">
      <c r="A1239" s="178" t="s">
        <v>1083</v>
      </c>
      <c r="B1239" s="179">
        <v>0</v>
      </c>
      <c r="C1239" s="186"/>
    </row>
    <row r="1240" spans="1:3" s="183" customFormat="1" ht="18" customHeight="1">
      <c r="A1240" s="178" t="s">
        <v>1084</v>
      </c>
      <c r="B1240" s="179">
        <v>0</v>
      </c>
      <c r="C1240" s="186"/>
    </row>
    <row r="1241" spans="1:3" s="183" customFormat="1" ht="18" customHeight="1">
      <c r="A1241" s="178" t="s">
        <v>1085</v>
      </c>
      <c r="B1241" s="179">
        <v>0</v>
      </c>
      <c r="C1241" s="186"/>
    </row>
    <row r="1242" spans="1:3" s="183" customFormat="1" ht="18" customHeight="1">
      <c r="A1242" s="178" t="s">
        <v>1086</v>
      </c>
      <c r="B1242" s="179">
        <v>0</v>
      </c>
      <c r="C1242" s="186"/>
    </row>
    <row r="1243" spans="1:3" s="183" customFormat="1" ht="18" customHeight="1">
      <c r="A1243" s="178" t="s">
        <v>1087</v>
      </c>
      <c r="B1243" s="179">
        <v>0</v>
      </c>
      <c r="C1243" s="186"/>
    </row>
    <row r="1244" spans="1:3" s="183" customFormat="1" ht="18" customHeight="1">
      <c r="A1244" s="178" t="s">
        <v>1088</v>
      </c>
      <c r="B1244" s="179">
        <v>0</v>
      </c>
      <c r="C1244" s="186"/>
    </row>
    <row r="1245" spans="1:3" s="183" customFormat="1" ht="18" customHeight="1">
      <c r="A1245" s="178" t="s">
        <v>1089</v>
      </c>
      <c r="B1245" s="179">
        <v>0</v>
      </c>
      <c r="C1245" s="186"/>
    </row>
    <row r="1246" spans="1:3" s="183" customFormat="1" ht="18" customHeight="1">
      <c r="A1246" s="178" t="s">
        <v>1090</v>
      </c>
      <c r="B1246" s="179">
        <v>0</v>
      </c>
      <c r="C1246" s="186"/>
    </row>
    <row r="1247" spans="1:3" s="183" customFormat="1" ht="18" customHeight="1">
      <c r="A1247" s="178" t="s">
        <v>1091</v>
      </c>
      <c r="B1247" s="179">
        <v>0</v>
      </c>
      <c r="C1247" s="186"/>
    </row>
    <row r="1248" spans="1:3" s="183" customFormat="1" ht="18" customHeight="1">
      <c r="A1248" s="178" t="s">
        <v>1092</v>
      </c>
      <c r="B1248" s="179">
        <v>0</v>
      </c>
      <c r="C1248" s="186"/>
    </row>
    <row r="1249" spans="1:3" s="183" customFormat="1" ht="18" customHeight="1">
      <c r="A1249" s="178" t="s">
        <v>1093</v>
      </c>
      <c r="B1249" s="179">
        <v>0</v>
      </c>
      <c r="C1249" s="186"/>
    </row>
    <row r="1250" spans="1:3" s="183" customFormat="1" ht="18" customHeight="1">
      <c r="A1250" s="178" t="s">
        <v>1094</v>
      </c>
      <c r="B1250" s="179">
        <v>0</v>
      </c>
      <c r="C1250" s="186"/>
    </row>
    <row r="1251" spans="1:3" s="183" customFormat="1" ht="18" customHeight="1">
      <c r="A1251" s="178" t="s">
        <v>1095</v>
      </c>
      <c r="B1251" s="179">
        <v>0</v>
      </c>
      <c r="C1251" s="186"/>
    </row>
    <row r="1252" spans="1:3" s="183" customFormat="1" ht="18" customHeight="1">
      <c r="A1252" s="178" t="s">
        <v>1096</v>
      </c>
      <c r="B1252" s="179">
        <v>0</v>
      </c>
      <c r="C1252" s="186"/>
    </row>
    <row r="1253" spans="1:3" s="183" customFormat="1" ht="18" customHeight="1">
      <c r="A1253" s="178" t="s">
        <v>1097</v>
      </c>
      <c r="B1253" s="179">
        <v>0</v>
      </c>
      <c r="C1253" s="186"/>
    </row>
    <row r="1254" spans="1:3" s="183" customFormat="1" ht="18" customHeight="1">
      <c r="A1254" s="178" t="s">
        <v>1098</v>
      </c>
      <c r="B1254" s="179">
        <v>0</v>
      </c>
      <c r="C1254" s="186"/>
    </row>
    <row r="1255" spans="1:3" s="183" customFormat="1" ht="18" customHeight="1">
      <c r="A1255" s="178" t="s">
        <v>1099</v>
      </c>
      <c r="B1255" s="179">
        <v>0</v>
      </c>
      <c r="C1255" s="186"/>
    </row>
    <row r="1256" spans="1:3" s="183" customFormat="1" ht="18" customHeight="1">
      <c r="A1256" s="178" t="s">
        <v>1100</v>
      </c>
      <c r="B1256" s="179">
        <v>0</v>
      </c>
      <c r="C1256" s="186"/>
    </row>
    <row r="1257" spans="1:3" s="183" customFormat="1" ht="18" customHeight="1">
      <c r="A1257" s="178" t="s">
        <v>1101</v>
      </c>
      <c r="B1257" s="179">
        <v>0</v>
      </c>
      <c r="C1257" s="186"/>
    </row>
    <row r="1258" spans="1:3" s="183" customFormat="1" ht="18" customHeight="1">
      <c r="A1258" s="178" t="s">
        <v>1102</v>
      </c>
      <c r="B1258" s="179">
        <v>0</v>
      </c>
      <c r="C1258" s="186"/>
    </row>
    <row r="1259" spans="1:3" s="183" customFormat="1" ht="18" customHeight="1">
      <c r="A1259" s="176" t="s">
        <v>1103</v>
      </c>
      <c r="B1259" s="177">
        <v>5000</v>
      </c>
      <c r="C1259" s="186"/>
    </row>
    <row r="1260" spans="1:3" s="183" customFormat="1" ht="18" customHeight="1">
      <c r="A1260" s="176" t="s">
        <v>1104</v>
      </c>
      <c r="B1260" s="177">
        <v>8172</v>
      </c>
      <c r="C1260" s="186"/>
    </row>
    <row r="1261" spans="1:3" s="183" customFormat="1" ht="18" customHeight="1">
      <c r="A1261" s="178" t="s">
        <v>1105</v>
      </c>
      <c r="B1261" s="179">
        <v>8172</v>
      </c>
      <c r="C1261" s="186"/>
    </row>
    <row r="1262" spans="1:3" s="183" customFormat="1" ht="18" customHeight="1">
      <c r="A1262" s="178" t="s">
        <v>1106</v>
      </c>
      <c r="B1262" s="179">
        <v>8172</v>
      </c>
      <c r="C1262" s="186"/>
    </row>
    <row r="1263" spans="1:3" s="183" customFormat="1" ht="18" customHeight="1">
      <c r="A1263" s="178" t="s">
        <v>1107</v>
      </c>
      <c r="B1263" s="179">
        <v>0</v>
      </c>
      <c r="C1263" s="186"/>
    </row>
    <row r="1264" spans="1:3" s="183" customFormat="1" ht="18" customHeight="1">
      <c r="A1264" s="178" t="s">
        <v>1108</v>
      </c>
      <c r="B1264" s="179">
        <v>0</v>
      </c>
      <c r="C1264" s="186"/>
    </row>
    <row r="1265" spans="1:3" s="183" customFormat="1" ht="18" customHeight="1">
      <c r="A1265" s="178" t="s">
        <v>1109</v>
      </c>
      <c r="B1265" s="179">
        <v>0</v>
      </c>
      <c r="C1265" s="186"/>
    </row>
    <row r="1266" spans="1:3" s="183" customFormat="1" ht="18" customHeight="1">
      <c r="A1266" s="176" t="s">
        <v>1110</v>
      </c>
      <c r="B1266" s="177">
        <v>0</v>
      </c>
      <c r="C1266" s="186"/>
    </row>
    <row r="1267" spans="1:3" s="183" customFormat="1" ht="18" customHeight="1">
      <c r="A1267" s="178" t="s">
        <v>1111</v>
      </c>
      <c r="B1267" s="179">
        <v>0</v>
      </c>
      <c r="C1267" s="188"/>
    </row>
    <row r="1268" spans="1:3" s="183" customFormat="1" ht="18" customHeight="1">
      <c r="A1268" s="176" t="s">
        <v>1112</v>
      </c>
      <c r="B1268" s="177">
        <v>16431</v>
      </c>
      <c r="C1268" s="186"/>
    </row>
    <row r="1269" spans="1:3" s="183" customFormat="1" ht="18" customHeight="1">
      <c r="A1269" s="178" t="s">
        <v>1113</v>
      </c>
      <c r="B1269" s="179">
        <v>0</v>
      </c>
      <c r="C1269" s="186"/>
    </row>
    <row r="1270" spans="1:3" s="183" customFormat="1" ht="18" customHeight="1">
      <c r="A1270" s="178" t="s">
        <v>965</v>
      </c>
      <c r="B1270" s="179">
        <v>16431</v>
      </c>
      <c r="C1270" s="186"/>
    </row>
    <row r="1271" spans="1:3" s="183" customFormat="1" ht="18" customHeight="1">
      <c r="A1271" s="178"/>
      <c r="B1271" s="179"/>
      <c r="C1271" s="186"/>
    </row>
    <row r="1272" spans="1:3" s="183" customFormat="1" ht="18" customHeight="1">
      <c r="A1272" s="178"/>
      <c r="B1272" s="179"/>
      <c r="C1272" s="186"/>
    </row>
    <row r="1273" spans="1:3" s="183" customFormat="1" ht="18" customHeight="1">
      <c r="A1273" s="189" t="s">
        <v>1116</v>
      </c>
      <c r="B1273" s="177">
        <v>278381</v>
      </c>
      <c r="C1273" s="186"/>
    </row>
    <row r="1274" spans="1:3" s="183" customFormat="1" ht="18" customHeight="1">
      <c r="B1274" s="184"/>
    </row>
    <row r="1275" spans="1:3" s="183" customFormat="1" ht="18" customHeight="1">
      <c r="B1275" s="184"/>
    </row>
    <row r="1276" spans="1:3" s="183" customFormat="1" ht="18" customHeight="1">
      <c r="B1276" s="184"/>
    </row>
    <row r="1277" spans="1:3" s="183" customFormat="1" ht="18" customHeight="1">
      <c r="B1277" s="184"/>
    </row>
    <row r="1278" spans="1:3" s="183" customFormat="1" ht="18" customHeight="1">
      <c r="B1278" s="184"/>
    </row>
    <row r="1279" spans="1:3" s="183" customFormat="1" ht="18" customHeight="1">
      <c r="B1279" s="184"/>
    </row>
    <row r="1280" spans="1:3" s="183" customFormat="1" ht="18" customHeight="1">
      <c r="B1280" s="184"/>
    </row>
    <row r="1281" spans="2:2" s="183" customFormat="1" ht="18" customHeight="1">
      <c r="B1281" s="184"/>
    </row>
    <row r="1282" spans="2:2" s="183" customFormat="1" ht="18" customHeight="1">
      <c r="B1282" s="184"/>
    </row>
    <row r="1283" spans="2:2" s="183" customFormat="1" ht="18" customHeight="1">
      <c r="B1283" s="184"/>
    </row>
    <row r="1284" spans="2:2" s="183" customFormat="1" ht="18" customHeight="1">
      <c r="B1284" s="184"/>
    </row>
    <row r="1285" spans="2:2" s="183" customFormat="1" ht="18" customHeight="1">
      <c r="B1285" s="184"/>
    </row>
    <row r="1286" spans="2:2" s="183" customFormat="1" ht="18" customHeight="1">
      <c r="B1286" s="184"/>
    </row>
    <row r="1287" spans="2:2" s="183" customFormat="1" ht="18" customHeight="1">
      <c r="B1287" s="184"/>
    </row>
    <row r="1288" spans="2:2" s="183" customFormat="1" ht="18" customHeight="1">
      <c r="B1288" s="184"/>
    </row>
    <row r="1289" spans="2:2" s="183" customFormat="1" ht="18" customHeight="1">
      <c r="B1289" s="184"/>
    </row>
    <row r="1290" spans="2:2" s="183" customFormat="1" ht="18" customHeight="1">
      <c r="B1290" s="184"/>
    </row>
    <row r="1291" spans="2:2" s="183" customFormat="1" ht="18" customHeight="1">
      <c r="B1291" s="184"/>
    </row>
    <row r="1292" spans="2:2" s="183" customFormat="1" ht="18" customHeight="1">
      <c r="B1292" s="184"/>
    </row>
    <row r="1293" spans="2:2" s="183" customFormat="1" ht="18" customHeight="1">
      <c r="B1293" s="184"/>
    </row>
    <row r="1294" spans="2:2" s="183" customFormat="1" ht="18" customHeight="1">
      <c r="B1294" s="184"/>
    </row>
    <row r="1295" spans="2:2" s="183" customFormat="1" ht="18" customHeight="1">
      <c r="B1295" s="184"/>
    </row>
    <row r="1296" spans="2:2" s="183" customFormat="1" ht="18" customHeight="1">
      <c r="B1296" s="184"/>
    </row>
    <row r="1297" spans="2:2" s="183" customFormat="1" ht="18" customHeight="1">
      <c r="B1297" s="184"/>
    </row>
    <row r="1298" spans="2:2" s="183" customFormat="1" ht="18" customHeight="1">
      <c r="B1298" s="184"/>
    </row>
    <row r="1299" spans="2:2" s="183" customFormat="1" ht="18" customHeight="1">
      <c r="B1299" s="184"/>
    </row>
    <row r="1300" spans="2:2" s="183" customFormat="1" ht="18" customHeight="1">
      <c r="B1300" s="184"/>
    </row>
    <row r="1301" spans="2:2" s="183" customFormat="1" ht="18" customHeight="1">
      <c r="B1301" s="184"/>
    </row>
    <row r="1302" spans="2:2" s="183" customFormat="1" ht="18" customHeight="1">
      <c r="B1302" s="184"/>
    </row>
    <row r="1303" spans="2:2" s="183" customFormat="1" ht="18" customHeight="1">
      <c r="B1303" s="184"/>
    </row>
    <row r="1304" spans="2:2" s="183" customFormat="1" ht="18" customHeight="1">
      <c r="B1304" s="184"/>
    </row>
    <row r="1305" spans="2:2" s="183" customFormat="1" ht="18" customHeight="1">
      <c r="B1305" s="184"/>
    </row>
    <row r="1306" spans="2:2" s="183" customFormat="1" ht="18" customHeight="1">
      <c r="B1306" s="184"/>
    </row>
    <row r="1307" spans="2:2" s="183" customFormat="1" ht="18" customHeight="1">
      <c r="B1307" s="184"/>
    </row>
    <row r="1308" spans="2:2" s="183" customFormat="1" ht="18" customHeight="1">
      <c r="B1308" s="184"/>
    </row>
    <row r="1309" spans="2:2" s="183" customFormat="1" ht="18" customHeight="1">
      <c r="B1309" s="184"/>
    </row>
    <row r="1310" spans="2:2" s="183" customFormat="1" ht="18" customHeight="1">
      <c r="B1310" s="184"/>
    </row>
    <row r="1311" spans="2:2" s="183" customFormat="1" ht="18" customHeight="1">
      <c r="B1311" s="184"/>
    </row>
    <row r="1312" spans="2:2" s="183" customFormat="1" ht="18" customHeight="1">
      <c r="B1312" s="184"/>
    </row>
  </sheetData>
  <mergeCells count="1">
    <mergeCell ref="A1:C1"/>
  </mergeCells>
  <phoneticPr fontId="96" type="noConversion"/>
  <pageMargins left="0.75" right="0.75" top="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5"/>
  <sheetViews>
    <sheetView workbookViewId="0">
      <selection activeCell="A20" sqref="A20"/>
    </sheetView>
  </sheetViews>
  <sheetFormatPr defaultColWidth="9" defaultRowHeight="24" customHeight="1"/>
  <cols>
    <col min="1" max="1" width="20.875" customWidth="1"/>
    <col min="2" max="2" width="34.5" customWidth="1"/>
    <col min="3" max="3" width="23.5" customWidth="1"/>
  </cols>
  <sheetData>
    <row r="1" spans="1:3" ht="54.95" customHeight="1">
      <c r="A1" s="232" t="s">
        <v>1117</v>
      </c>
      <c r="B1" s="232"/>
      <c r="C1" s="232"/>
    </row>
    <row r="2" spans="1:3" ht="24" customHeight="1">
      <c r="A2" s="180"/>
      <c r="B2" s="180"/>
      <c r="C2" s="181" t="s">
        <v>46</v>
      </c>
    </row>
    <row r="3" spans="1:3" ht="24" customHeight="1">
      <c r="A3" s="233" t="s">
        <v>1118</v>
      </c>
      <c r="B3" s="234"/>
      <c r="C3" s="172" t="s">
        <v>1119</v>
      </c>
    </row>
    <row r="4" spans="1:3" ht="24" customHeight="1">
      <c r="A4" s="235" t="s">
        <v>1120</v>
      </c>
      <c r="B4" s="236"/>
      <c r="C4" s="179">
        <v>148522</v>
      </c>
    </row>
    <row r="5" spans="1:3" ht="24" customHeight="1">
      <c r="A5" s="179" t="s">
        <v>1121</v>
      </c>
      <c r="B5" s="176" t="s">
        <v>1122</v>
      </c>
      <c r="C5" s="177">
        <v>97781</v>
      </c>
    </row>
    <row r="6" spans="1:3" ht="24" customHeight="1">
      <c r="A6" s="179" t="s">
        <v>1123</v>
      </c>
      <c r="B6" s="178" t="s">
        <v>1124</v>
      </c>
      <c r="C6" s="179">
        <v>65707</v>
      </c>
    </row>
    <row r="7" spans="1:3" ht="24" customHeight="1">
      <c r="A7" s="179" t="s">
        <v>1125</v>
      </c>
      <c r="B7" s="178" t="s">
        <v>1126</v>
      </c>
      <c r="C7" s="179">
        <v>22442</v>
      </c>
    </row>
    <row r="8" spans="1:3" ht="24" customHeight="1">
      <c r="A8" s="179" t="s">
        <v>1127</v>
      </c>
      <c r="B8" s="178" t="s">
        <v>1128</v>
      </c>
      <c r="C8" s="179">
        <v>6856</v>
      </c>
    </row>
    <row r="9" spans="1:3" ht="24" customHeight="1">
      <c r="A9" s="179" t="s">
        <v>1129</v>
      </c>
      <c r="B9" s="178" t="s">
        <v>1130</v>
      </c>
      <c r="C9" s="179">
        <v>2776</v>
      </c>
    </row>
    <row r="10" spans="1:3" ht="24" customHeight="1">
      <c r="A10" s="179" t="s">
        <v>1131</v>
      </c>
      <c r="B10" s="176" t="s">
        <v>1132</v>
      </c>
      <c r="C10" s="177">
        <v>8087</v>
      </c>
    </row>
    <row r="11" spans="1:3" ht="24" customHeight="1">
      <c r="A11" s="179" t="s">
        <v>1133</v>
      </c>
      <c r="B11" s="178" t="s">
        <v>1134</v>
      </c>
      <c r="C11" s="179">
        <v>4534</v>
      </c>
    </row>
    <row r="12" spans="1:3" ht="24" customHeight="1">
      <c r="A12" s="179" t="s">
        <v>1135</v>
      </c>
      <c r="B12" s="178" t="s">
        <v>1136</v>
      </c>
      <c r="C12" s="179">
        <v>124</v>
      </c>
    </row>
    <row r="13" spans="1:3" ht="24" customHeight="1">
      <c r="A13" s="179" t="s">
        <v>1137</v>
      </c>
      <c r="B13" s="178" t="s">
        <v>1138</v>
      </c>
      <c r="C13" s="179">
        <v>144</v>
      </c>
    </row>
    <row r="14" spans="1:3" ht="24" customHeight="1">
      <c r="A14" s="179" t="s">
        <v>1139</v>
      </c>
      <c r="B14" s="178" t="s">
        <v>1140</v>
      </c>
      <c r="C14" s="179">
        <v>69</v>
      </c>
    </row>
    <row r="15" spans="1:3" ht="24" customHeight="1">
      <c r="A15" s="179" t="s">
        <v>1141</v>
      </c>
      <c r="B15" s="178" t="s">
        <v>1142</v>
      </c>
      <c r="C15" s="179">
        <v>301</v>
      </c>
    </row>
    <row r="16" spans="1:3" ht="24" customHeight="1">
      <c r="A16" s="179" t="s">
        <v>1143</v>
      </c>
      <c r="B16" s="178" t="s">
        <v>1144</v>
      </c>
      <c r="C16" s="179">
        <v>678</v>
      </c>
    </row>
    <row r="17" spans="1:3" ht="24" customHeight="1">
      <c r="A17" s="179" t="s">
        <v>1145</v>
      </c>
      <c r="B17" s="178" t="s">
        <v>1146</v>
      </c>
      <c r="C17" s="179">
        <v>641</v>
      </c>
    </row>
    <row r="18" spans="1:3" ht="24" customHeight="1">
      <c r="A18" s="179" t="s">
        <v>1147</v>
      </c>
      <c r="B18" s="178" t="s">
        <v>1148</v>
      </c>
      <c r="C18" s="179">
        <v>337</v>
      </c>
    </row>
    <row r="19" spans="1:3" ht="24" customHeight="1">
      <c r="A19" s="179" t="s">
        <v>1149</v>
      </c>
      <c r="B19" s="178" t="s">
        <v>1150</v>
      </c>
      <c r="C19" s="179">
        <v>1259</v>
      </c>
    </row>
    <row r="20" spans="1:3" ht="24" customHeight="1">
      <c r="A20" s="179" t="s">
        <v>1151</v>
      </c>
      <c r="B20" s="176" t="s">
        <v>1152</v>
      </c>
      <c r="C20" s="177">
        <v>42654</v>
      </c>
    </row>
    <row r="21" spans="1:3" ht="24" customHeight="1">
      <c r="A21" s="179" t="s">
        <v>1153</v>
      </c>
      <c r="B21" s="178" t="s">
        <v>1154</v>
      </c>
      <c r="C21" s="179">
        <v>933</v>
      </c>
    </row>
    <row r="22" spans="1:3" ht="24" customHeight="1">
      <c r="A22" s="179" t="s">
        <v>1155</v>
      </c>
      <c r="B22" s="178" t="s">
        <v>1156</v>
      </c>
      <c r="C22" s="179">
        <v>0</v>
      </c>
    </row>
    <row r="23" spans="1:3" ht="24" customHeight="1">
      <c r="A23" s="179" t="s">
        <v>1157</v>
      </c>
      <c r="B23" s="178" t="s">
        <v>1158</v>
      </c>
      <c r="C23" s="179">
        <v>0</v>
      </c>
    </row>
    <row r="24" spans="1:3" ht="24" customHeight="1">
      <c r="A24" s="179" t="s">
        <v>1159</v>
      </c>
      <c r="B24" s="178" t="s">
        <v>1160</v>
      </c>
      <c r="C24" s="179">
        <v>39806</v>
      </c>
    </row>
    <row r="25" spans="1:3" ht="24" customHeight="1">
      <c r="A25" s="179" t="s">
        <v>1161</v>
      </c>
      <c r="B25" s="178" t="s">
        <v>1162</v>
      </c>
      <c r="C25" s="179">
        <v>1915</v>
      </c>
    </row>
  </sheetData>
  <mergeCells count="3">
    <mergeCell ref="A1:C1"/>
    <mergeCell ref="A3:B3"/>
    <mergeCell ref="A4:B4"/>
  </mergeCells>
  <phoneticPr fontId="96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Y75"/>
  <sheetViews>
    <sheetView workbookViewId="0">
      <selection activeCell="A2" sqref="A2:XFD2"/>
    </sheetView>
  </sheetViews>
  <sheetFormatPr defaultColWidth="9" defaultRowHeight="14.25"/>
  <cols>
    <col min="1" max="1" width="57.375" style="3" customWidth="1"/>
    <col min="2" max="2" width="29.625" style="3" customWidth="1"/>
    <col min="3" max="16379" width="9" style="3"/>
  </cols>
  <sheetData>
    <row r="1" spans="1:251" s="1" customFormat="1" ht="30" customHeight="1">
      <c r="A1" s="232" t="s">
        <v>14</v>
      </c>
      <c r="B1" s="232"/>
    </row>
    <row r="2" spans="1:251" s="2" customFormat="1" ht="18" customHeight="1">
      <c r="A2" s="4"/>
      <c r="B2" s="5" t="s">
        <v>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pans="1:251" s="2" customFormat="1" ht="21.95" customHeight="1">
      <c r="A3" s="6" t="s">
        <v>1163</v>
      </c>
      <c r="B3" s="6" t="s">
        <v>79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s="2" customFormat="1" ht="21.95" customHeight="1">
      <c r="A4" s="176" t="s">
        <v>1164</v>
      </c>
      <c r="B4" s="177">
        <v>427218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</row>
    <row r="5" spans="1:251" s="2" customFormat="1" ht="21.95" customHeight="1">
      <c r="A5" s="176" t="s">
        <v>1165</v>
      </c>
      <c r="B5" s="177">
        <v>5810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</row>
    <row r="6" spans="1:251" s="2" customFormat="1" ht="21.95" customHeight="1">
      <c r="A6" s="178" t="s">
        <v>1166</v>
      </c>
      <c r="B6" s="179">
        <v>2058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</row>
    <row r="7" spans="1:251" s="2" customFormat="1" ht="21.95" customHeight="1">
      <c r="A7" s="178" t="s">
        <v>1167</v>
      </c>
      <c r="B7" s="179">
        <v>780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</row>
    <row r="8" spans="1:251" s="2" customFormat="1" ht="21.95" customHeight="1">
      <c r="A8" s="178" t="s">
        <v>1168</v>
      </c>
      <c r="B8" s="179">
        <v>846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</row>
    <row r="9" spans="1:251" s="2" customFormat="1" ht="21.95" customHeight="1">
      <c r="A9" s="178" t="s">
        <v>1169</v>
      </c>
      <c r="B9" s="179">
        <v>2126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</row>
    <row r="10" spans="1:251" s="2" customFormat="1" ht="21.95" customHeight="1">
      <c r="A10" s="176" t="s">
        <v>1170</v>
      </c>
      <c r="B10" s="177">
        <v>174794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</row>
    <row r="11" spans="1:251" s="2" customFormat="1" ht="21.95" customHeight="1">
      <c r="A11" s="178" t="s">
        <v>1171</v>
      </c>
      <c r="B11" s="179">
        <v>89713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</row>
    <row r="12" spans="1:251" s="2" customFormat="1" ht="21.95" customHeight="1">
      <c r="A12" s="178" t="s">
        <v>1172</v>
      </c>
      <c r="B12" s="179">
        <v>54094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</row>
    <row r="13" spans="1:251" s="2" customFormat="1" ht="21.95" customHeight="1">
      <c r="A13" s="178" t="s">
        <v>1173</v>
      </c>
      <c r="B13" s="179">
        <v>21353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</row>
    <row r="14" spans="1:251" s="2" customFormat="1" ht="21.95" customHeight="1">
      <c r="A14" s="178" t="s">
        <v>1174</v>
      </c>
      <c r="B14" s="179">
        <v>1509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  <row r="15" spans="1:251" s="2" customFormat="1" ht="21.95" customHeight="1">
      <c r="A15" s="178" t="s">
        <v>1175</v>
      </c>
      <c r="B15" s="179">
        <v>3733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1:251" s="2" customFormat="1" ht="21.95" customHeight="1">
      <c r="A16" s="178" t="s">
        <v>1176</v>
      </c>
      <c r="B16" s="179">
        <v>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1:251" s="2" customFormat="1" ht="21.95" customHeight="1">
      <c r="A17" s="178" t="s">
        <v>1177</v>
      </c>
      <c r="B17" s="179">
        <v>1906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1:251" s="2" customFormat="1" ht="21.95" customHeight="1">
      <c r="A18" s="178" t="s">
        <v>1178</v>
      </c>
      <c r="B18" s="179">
        <v>2397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1:251" s="2" customFormat="1" ht="21.95" customHeight="1">
      <c r="A19" s="178" t="s">
        <v>1179</v>
      </c>
      <c r="B19" s="179">
        <v>89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</row>
    <row r="20" spans="1:251" s="2" customFormat="1" ht="21.95" customHeight="1">
      <c r="A20" s="178" t="s">
        <v>1180</v>
      </c>
      <c r="B20" s="179"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</row>
    <row r="21" spans="1:251" s="2" customFormat="1" ht="21.95" customHeight="1">
      <c r="A21" s="178" t="s">
        <v>1181</v>
      </c>
      <c r="B21" s="179"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</row>
    <row r="22" spans="1:251" s="2" customFormat="1" ht="21.95" customHeight="1">
      <c r="A22" s="178" t="s">
        <v>1182</v>
      </c>
      <c r="B22" s="177">
        <v>246614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</row>
    <row r="23" spans="1:251" s="2" customFormat="1" ht="21.95" customHeight="1">
      <c r="A23" s="178" t="s">
        <v>1183</v>
      </c>
      <c r="B23" s="179">
        <v>2711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</row>
    <row r="24" spans="1:251" s="2" customFormat="1" ht="21.95" customHeight="1">
      <c r="A24" s="178" t="s">
        <v>1184</v>
      </c>
      <c r="B24" s="179">
        <v>3026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</row>
    <row r="25" spans="1:251" s="2" customFormat="1" ht="21.95" customHeight="1">
      <c r="A25" s="178" t="s">
        <v>1185</v>
      </c>
      <c r="B25" s="179">
        <v>16530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</row>
    <row r="26" spans="1:251" s="2" customFormat="1" ht="21.95" customHeight="1">
      <c r="A26" s="178" t="s">
        <v>1186</v>
      </c>
      <c r="B26" s="179">
        <v>1236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</row>
    <row r="27" spans="1:251" s="2" customFormat="1" ht="21.95" customHeight="1">
      <c r="A27" s="178" t="s">
        <v>1187</v>
      </c>
      <c r="B27" s="179">
        <v>2642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</row>
    <row r="28" spans="1:251" s="2" customFormat="1" ht="21.95" customHeight="1">
      <c r="A28" s="178" t="s">
        <v>1188</v>
      </c>
      <c r="B28" s="179">
        <v>65049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</row>
    <row r="29" spans="1:251" s="2" customFormat="1" ht="21.95" customHeight="1">
      <c r="A29" s="178" t="s">
        <v>1189</v>
      </c>
      <c r="B29" s="179">
        <v>56064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</row>
    <row r="30" spans="1:251" s="2" customFormat="1" ht="21.95" customHeight="1">
      <c r="A30" s="178" t="s">
        <v>1190</v>
      </c>
      <c r="B30" s="179">
        <v>10174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</row>
    <row r="31" spans="1:251" s="2" customFormat="1" ht="21.95" customHeight="1">
      <c r="A31" s="178" t="s">
        <v>1191</v>
      </c>
      <c r="B31" s="179">
        <v>1378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</row>
    <row r="32" spans="1:251" s="2" customFormat="1" ht="21.95" customHeight="1">
      <c r="A32" s="178" t="s">
        <v>1192</v>
      </c>
      <c r="B32" s="179">
        <v>60625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</row>
    <row r="33" spans="1:251" s="2" customFormat="1" ht="21.95" customHeight="1">
      <c r="A33" s="178" t="s">
        <v>1193</v>
      </c>
      <c r="B33" s="179">
        <v>8909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</row>
    <row r="34" spans="1:251" s="2" customFormat="1" ht="21.95" customHeight="1">
      <c r="A34" s="178" t="s">
        <v>1194</v>
      </c>
      <c r="B34" s="179">
        <v>784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</row>
    <row r="35" spans="1:251" s="2" customFormat="1" ht="21.95" customHeight="1">
      <c r="A35" s="178" t="s">
        <v>1195</v>
      </c>
      <c r="B35" s="179">
        <v>2679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</row>
    <row r="36" spans="1:251" s="2" customFormat="1" ht="21.95" customHeight="1">
      <c r="A36" s="178" t="s">
        <v>1196</v>
      </c>
      <c r="B36" s="179">
        <v>890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</row>
    <row r="37" spans="1:251" s="2" customFormat="1" ht="21.95" customHeight="1">
      <c r="A37" s="178" t="s">
        <v>1197</v>
      </c>
      <c r="B37" s="179">
        <v>50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</row>
    <row r="38" spans="1:251" s="2" customFormat="1" ht="20.100000000000001" customHeight="1">
      <c r="A38" s="178" t="s">
        <v>1198</v>
      </c>
      <c r="B38" s="179">
        <v>8205</v>
      </c>
    </row>
    <row r="39" spans="1:251" s="2" customFormat="1" ht="20.100000000000001" customHeight="1">
      <c r="A39" s="178" t="s">
        <v>1199</v>
      </c>
      <c r="B39" s="179">
        <v>4578</v>
      </c>
    </row>
    <row r="40" spans="1:251" s="2" customFormat="1" ht="20.100000000000001" customHeight="1">
      <c r="A40" s="178" t="s">
        <v>1200</v>
      </c>
      <c r="B40" s="179">
        <v>1084</v>
      </c>
    </row>
    <row r="41" spans="1:251" s="2" customFormat="1" ht="20.100000000000001" customHeight="1"/>
    <row r="42" spans="1:251" s="2" customFormat="1" ht="20.100000000000001" customHeight="1"/>
    <row r="43" spans="1:251" s="2" customFormat="1" ht="20.100000000000001" customHeight="1"/>
    <row r="44" spans="1:251" s="2" customFormat="1" ht="20.100000000000001" customHeight="1"/>
    <row r="45" spans="1:251" s="2" customFormat="1" ht="20.100000000000001" customHeight="1"/>
    <row r="46" spans="1:251" s="2" customFormat="1" ht="20.100000000000001" customHeight="1"/>
    <row r="47" spans="1:251" s="2" customFormat="1" ht="20.100000000000001" customHeight="1"/>
    <row r="48" spans="1:251" s="2" customFormat="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pans="1:2" s="2" customFormat="1" ht="20.100000000000001" customHeight="1"/>
    <row r="66" spans="1:2" s="2" customFormat="1" ht="20.100000000000001" customHeight="1"/>
    <row r="67" spans="1:2" s="2" customFormat="1" ht="20.100000000000001" customHeight="1"/>
    <row r="68" spans="1:2" s="2" customFormat="1" ht="20.100000000000001" customHeight="1"/>
    <row r="69" spans="1:2" s="2" customFormat="1" ht="20.100000000000001" customHeight="1"/>
    <row r="70" spans="1:2" s="2" customFormat="1" ht="20.100000000000001" customHeight="1"/>
    <row r="71" spans="1:2" s="2" customFormat="1" ht="20.100000000000001" customHeight="1"/>
    <row r="72" spans="1:2" s="2" customFormat="1" ht="20.100000000000001" customHeight="1"/>
    <row r="73" spans="1:2" s="2" customFormat="1" ht="20.100000000000001" customHeight="1"/>
    <row r="74" spans="1:2" s="3" customFormat="1">
      <c r="A74" s="2"/>
      <c r="B74" s="2"/>
    </row>
    <row r="75" spans="1:2" s="3" customFormat="1">
      <c r="A75" s="2"/>
      <c r="B75" s="2"/>
    </row>
  </sheetData>
  <mergeCells count="1">
    <mergeCell ref="A1:B1"/>
  </mergeCells>
  <phoneticPr fontId="96" type="noConversion"/>
  <pageMargins left="0.75" right="0.75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Y27"/>
  <sheetViews>
    <sheetView workbookViewId="0">
      <selection sqref="A1:B1"/>
    </sheetView>
  </sheetViews>
  <sheetFormatPr defaultColWidth="7" defaultRowHeight="26.1" customHeight="1"/>
  <cols>
    <col min="1" max="1" width="34.875" style="97" customWidth="1"/>
    <col min="2" max="2" width="36.625" style="98" customWidth="1"/>
    <col min="3" max="16379" width="7" style="85"/>
  </cols>
  <sheetData>
    <row r="1" spans="1:251" s="171" customFormat="1" ht="47.1" customHeight="1">
      <c r="A1" s="237" t="s">
        <v>2475</v>
      </c>
      <c r="B1" s="237"/>
    </row>
    <row r="2" spans="1:251" ht="17.100000000000001" customHeight="1">
      <c r="A2" s="238"/>
      <c r="B2" s="239"/>
    </row>
    <row r="3" spans="1:251" s="2" customFormat="1" ht="18" customHeight="1">
      <c r="A3" s="4"/>
      <c r="B3" s="5" t="s">
        <v>46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s="82" customFormat="1" ht="33.950000000000003" customHeight="1">
      <c r="A4" s="6" t="s">
        <v>1203</v>
      </c>
      <c r="B4" s="6" t="s">
        <v>79</v>
      </c>
    </row>
    <row r="5" spans="1:251" ht="26.1" customHeight="1">
      <c r="A5" s="215" t="s">
        <v>1204</v>
      </c>
      <c r="B5" s="173">
        <f>SUM(B6:B26)</f>
        <v>246614</v>
      </c>
    </row>
    <row r="6" spans="1:251" ht="26.1" customHeight="1">
      <c r="A6" s="216" t="s">
        <v>1205</v>
      </c>
      <c r="B6" s="174">
        <v>2711</v>
      </c>
    </row>
    <row r="7" spans="1:251" ht="26.1" customHeight="1">
      <c r="A7" s="216" t="s">
        <v>1206</v>
      </c>
      <c r="B7" s="174">
        <v>0</v>
      </c>
    </row>
    <row r="8" spans="1:251" ht="26.1" customHeight="1">
      <c r="A8" s="216" t="s">
        <v>1207</v>
      </c>
      <c r="B8" s="174">
        <v>0</v>
      </c>
    </row>
    <row r="9" spans="1:251" ht="26.1" customHeight="1">
      <c r="A9" s="216" t="s">
        <v>1208</v>
      </c>
      <c r="B9" s="174">
        <v>3026</v>
      </c>
    </row>
    <row r="10" spans="1:251" ht="26.1" customHeight="1">
      <c r="A10" s="216" t="s">
        <v>1209</v>
      </c>
      <c r="B10" s="174">
        <v>16530</v>
      </c>
    </row>
    <row r="11" spans="1:251" ht="26.1" customHeight="1">
      <c r="A11" s="216" t="s">
        <v>1210</v>
      </c>
      <c r="B11" s="174">
        <v>1236</v>
      </c>
    </row>
    <row r="12" spans="1:251" ht="26.1" customHeight="1">
      <c r="A12" s="216" t="s">
        <v>1211</v>
      </c>
      <c r="B12" s="174">
        <v>2642</v>
      </c>
    </row>
    <row r="13" spans="1:251" ht="26.1" customHeight="1">
      <c r="A13" s="216" t="s">
        <v>1212</v>
      </c>
      <c r="B13" s="174">
        <v>65049</v>
      </c>
    </row>
    <row r="14" spans="1:251" ht="26.1" customHeight="1">
      <c r="A14" s="216" t="s">
        <v>1213</v>
      </c>
      <c r="B14" s="174">
        <v>56064</v>
      </c>
    </row>
    <row r="15" spans="1:251" ht="26.1" customHeight="1">
      <c r="A15" s="216" t="s">
        <v>1214</v>
      </c>
      <c r="B15" s="174">
        <v>10174</v>
      </c>
    </row>
    <row r="16" spans="1:251" ht="26.1" customHeight="1">
      <c r="A16" s="216" t="s">
        <v>1215</v>
      </c>
      <c r="B16" s="174">
        <v>1378</v>
      </c>
    </row>
    <row r="17" spans="1:2" ht="26.1" customHeight="1">
      <c r="A17" s="216" t="s">
        <v>1216</v>
      </c>
      <c r="B17" s="174">
        <v>60625</v>
      </c>
    </row>
    <row r="18" spans="1:2" ht="26.1" customHeight="1">
      <c r="A18" s="216" t="s">
        <v>1217</v>
      </c>
      <c r="B18" s="174">
        <v>8909</v>
      </c>
    </row>
    <row r="19" spans="1:2" ht="26.1" customHeight="1">
      <c r="A19" s="216" t="s">
        <v>1218</v>
      </c>
      <c r="B19" s="174">
        <v>784</v>
      </c>
    </row>
    <row r="20" spans="1:2" ht="26.1" customHeight="1">
      <c r="A20" s="216" t="s">
        <v>1219</v>
      </c>
      <c r="B20" s="174">
        <v>2679</v>
      </c>
    </row>
    <row r="21" spans="1:2" ht="26.1" customHeight="1">
      <c r="A21" s="216" t="s">
        <v>1220</v>
      </c>
      <c r="B21" s="174">
        <v>890</v>
      </c>
    </row>
    <row r="22" spans="1:2" ht="26.1" customHeight="1">
      <c r="A22" s="216" t="s">
        <v>1221</v>
      </c>
      <c r="B22" s="174">
        <v>50</v>
      </c>
    </row>
    <row r="23" spans="1:2" ht="26.1" customHeight="1">
      <c r="A23" s="216" t="s">
        <v>1222</v>
      </c>
      <c r="B23" s="174">
        <v>8205</v>
      </c>
    </row>
    <row r="24" spans="1:2" ht="26.1" customHeight="1">
      <c r="A24" s="216" t="s">
        <v>1223</v>
      </c>
      <c r="B24" s="174">
        <v>4578</v>
      </c>
    </row>
    <row r="25" spans="1:2" ht="26.1" customHeight="1">
      <c r="A25" s="216" t="s">
        <v>1224</v>
      </c>
      <c r="B25" s="175">
        <v>1084</v>
      </c>
    </row>
    <row r="26" spans="1:2" ht="26.1" customHeight="1">
      <c r="A26" s="216" t="s">
        <v>1225</v>
      </c>
      <c r="B26" s="174">
        <v>0</v>
      </c>
    </row>
    <row r="27" spans="1:2" ht="51.75" customHeight="1">
      <c r="A27" s="240"/>
      <c r="B27" s="240"/>
    </row>
  </sheetData>
  <mergeCells count="3">
    <mergeCell ref="A1:B1"/>
    <mergeCell ref="A2:B2"/>
    <mergeCell ref="A27:B27"/>
  </mergeCells>
  <phoneticPr fontId="9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19"/>
  <sheetViews>
    <sheetView showGridLines="0" showZeros="0" zoomScale="70" zoomScaleNormal="70" workbookViewId="0">
      <selection activeCell="B5" sqref="B5"/>
    </sheetView>
  </sheetViews>
  <sheetFormatPr defaultColWidth="6.75" defaultRowHeight="12.75"/>
  <cols>
    <col min="1" max="1" width="55.125" style="83" customWidth="1"/>
    <col min="2" max="2" width="41" style="84" customWidth="1"/>
    <col min="3" max="16384" width="6.75" style="85"/>
  </cols>
  <sheetData>
    <row r="1" spans="1:2" ht="56.1" customHeight="1">
      <c r="A1" s="237" t="s">
        <v>2476</v>
      </c>
      <c r="B1" s="237"/>
    </row>
    <row r="2" spans="1:2" ht="15" customHeight="1">
      <c r="A2" s="241"/>
      <c r="B2" s="241"/>
    </row>
    <row r="3" spans="1:2" ht="15.95" customHeight="1">
      <c r="B3" s="219" t="s">
        <v>2486</v>
      </c>
    </row>
    <row r="4" spans="1:2" s="168" customFormat="1" ht="51" customHeight="1">
      <c r="A4" s="134" t="s">
        <v>1226</v>
      </c>
      <c r="B4" s="134" t="s">
        <v>1227</v>
      </c>
    </row>
    <row r="5" spans="1:2" s="169" customFormat="1" ht="33" customHeight="1">
      <c r="A5" s="218" t="s">
        <v>1228</v>
      </c>
      <c r="B5" s="217"/>
    </row>
    <row r="6" spans="1:2" s="169" customFormat="1" ht="33" customHeight="1">
      <c r="A6" s="218" t="s">
        <v>1229</v>
      </c>
      <c r="B6" s="217"/>
    </row>
    <row r="7" spans="1:2" s="169" customFormat="1" ht="33" customHeight="1">
      <c r="A7" s="218" t="s">
        <v>1230</v>
      </c>
      <c r="B7" s="217"/>
    </row>
    <row r="8" spans="1:2" s="169" customFormat="1" ht="33" customHeight="1">
      <c r="A8" s="218" t="s">
        <v>1231</v>
      </c>
      <c r="B8" s="217"/>
    </row>
    <row r="9" spans="1:2" s="169" customFormat="1" ht="33" customHeight="1">
      <c r="A9" s="218" t="s">
        <v>1232</v>
      </c>
      <c r="B9" s="217"/>
    </row>
    <row r="10" spans="1:2" s="169" customFormat="1" ht="33" customHeight="1">
      <c r="A10" s="218" t="s">
        <v>1233</v>
      </c>
      <c r="B10" s="217"/>
    </row>
    <row r="11" spans="1:2" s="169" customFormat="1" ht="33" customHeight="1">
      <c r="A11" s="218" t="s">
        <v>1234</v>
      </c>
      <c r="B11" s="217"/>
    </row>
    <row r="12" spans="1:2" s="169" customFormat="1" ht="33" customHeight="1">
      <c r="A12" s="218" t="s">
        <v>1235</v>
      </c>
      <c r="B12" s="217"/>
    </row>
    <row r="13" spans="1:2" s="169" customFormat="1" ht="33" customHeight="1">
      <c r="A13" s="218" t="s">
        <v>1236</v>
      </c>
      <c r="B13" s="217"/>
    </row>
    <row r="14" spans="1:2" s="169" customFormat="1" ht="33" customHeight="1">
      <c r="A14" s="218" t="s">
        <v>1237</v>
      </c>
      <c r="B14" s="217"/>
    </row>
    <row r="15" spans="1:2" s="169" customFormat="1" ht="33" customHeight="1">
      <c r="A15" s="218" t="s">
        <v>1238</v>
      </c>
      <c r="B15" s="217"/>
    </row>
    <row r="16" spans="1:2" s="169" customFormat="1" ht="33" customHeight="1">
      <c r="A16" s="218" t="s">
        <v>1239</v>
      </c>
      <c r="B16" s="217"/>
    </row>
    <row r="17" spans="1:2" s="169" customFormat="1" ht="33" customHeight="1">
      <c r="A17" s="218" t="s">
        <v>1240</v>
      </c>
      <c r="B17" s="217"/>
    </row>
    <row r="18" spans="1:2" ht="15" customHeight="1">
      <c r="A18" s="170"/>
    </row>
    <row r="19" spans="1:2" ht="15" customHeight="1">
      <c r="A19" s="96" t="s">
        <v>1241</v>
      </c>
    </row>
  </sheetData>
  <mergeCells count="2">
    <mergeCell ref="A1:B1"/>
    <mergeCell ref="A2:B2"/>
  </mergeCells>
  <phoneticPr fontId="90" type="noConversion"/>
  <pageMargins left="0.7" right="0.7" top="0.75" bottom="0.75" header="0.3" footer="0.3"/>
  <pageSetup paperSize="9" scale="86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8"/>
  <sheetViews>
    <sheetView zoomScale="70" zoomScaleNormal="70" workbookViewId="0">
      <selection sqref="A1:D2"/>
    </sheetView>
  </sheetViews>
  <sheetFormatPr defaultColWidth="9" defaultRowHeight="14.25"/>
  <cols>
    <col min="1" max="1" width="45.875" style="157" customWidth="1"/>
    <col min="2" max="2" width="14.625" style="158" customWidth="1"/>
    <col min="3" max="3" width="51.75" style="157" customWidth="1"/>
    <col min="4" max="4" width="14.5" style="158" customWidth="1"/>
    <col min="5" max="16384" width="9" style="157"/>
  </cols>
  <sheetData>
    <row r="1" spans="1:4" ht="30" customHeight="1">
      <c r="A1" s="232" t="s">
        <v>17</v>
      </c>
      <c r="B1" s="232"/>
      <c r="C1" s="232"/>
      <c r="D1" s="232"/>
    </row>
    <row r="2" spans="1:4" ht="24.95" customHeight="1">
      <c r="A2" s="159"/>
      <c r="C2" s="160"/>
      <c r="D2" s="18" t="s">
        <v>46</v>
      </c>
    </row>
    <row r="3" spans="1:4" ht="24.95" customHeight="1">
      <c r="A3" s="242" t="s">
        <v>1242</v>
      </c>
      <c r="B3" s="243"/>
      <c r="C3" s="244" t="s">
        <v>1243</v>
      </c>
      <c r="D3" s="244"/>
    </row>
    <row r="4" spans="1:4" ht="24.95" customHeight="1">
      <c r="A4" s="161" t="s">
        <v>1244</v>
      </c>
      <c r="B4" s="162" t="s">
        <v>79</v>
      </c>
      <c r="C4" s="161" t="s">
        <v>1244</v>
      </c>
      <c r="D4" s="162" t="s">
        <v>79</v>
      </c>
    </row>
    <row r="5" spans="1:4" ht="24.95" customHeight="1">
      <c r="A5" s="138" t="s">
        <v>1245</v>
      </c>
      <c r="B5" s="22"/>
      <c r="C5" s="138" t="s">
        <v>1246</v>
      </c>
      <c r="D5" s="22">
        <v>42</v>
      </c>
    </row>
    <row r="6" spans="1:4" ht="37.5">
      <c r="A6" s="138" t="s">
        <v>1247</v>
      </c>
      <c r="B6" s="22"/>
      <c r="C6" s="140" t="s">
        <v>1248</v>
      </c>
      <c r="D6" s="22">
        <v>42</v>
      </c>
    </row>
    <row r="7" spans="1:4" ht="24.95" customHeight="1">
      <c r="A7" s="138" t="s">
        <v>1249</v>
      </c>
      <c r="B7" s="22"/>
      <c r="C7" s="138" t="s">
        <v>1250</v>
      </c>
      <c r="D7" s="22">
        <v>219</v>
      </c>
    </row>
    <row r="8" spans="1:4" ht="24.95" customHeight="1">
      <c r="A8" s="138" t="s">
        <v>1251</v>
      </c>
      <c r="B8" s="22"/>
      <c r="C8" s="140" t="s">
        <v>1252</v>
      </c>
      <c r="D8" s="22">
        <v>219</v>
      </c>
    </row>
    <row r="9" spans="1:4" ht="24.95" customHeight="1">
      <c r="A9" s="138" t="s">
        <v>1253</v>
      </c>
      <c r="B9" s="22"/>
      <c r="C9" s="138" t="s">
        <v>1254</v>
      </c>
      <c r="D9" s="22"/>
    </row>
    <row r="10" spans="1:4" ht="24.95" customHeight="1">
      <c r="A10" s="138" t="s">
        <v>1255</v>
      </c>
      <c r="B10" s="22"/>
      <c r="C10" s="138" t="s">
        <v>1256</v>
      </c>
      <c r="D10" s="22">
        <v>36117</v>
      </c>
    </row>
    <row r="11" spans="1:4" ht="37.5">
      <c r="A11" s="138" t="s">
        <v>1257</v>
      </c>
      <c r="B11" s="22"/>
      <c r="C11" s="140" t="s">
        <v>1258</v>
      </c>
      <c r="D11" s="22">
        <v>34817</v>
      </c>
    </row>
    <row r="12" spans="1:4" ht="24.95" customHeight="1">
      <c r="A12" s="138" t="s">
        <v>1259</v>
      </c>
      <c r="B12" s="22"/>
      <c r="C12" s="140" t="s">
        <v>1260</v>
      </c>
      <c r="D12" s="22"/>
    </row>
    <row r="13" spans="1:4" ht="24.95" customHeight="1">
      <c r="A13" s="138" t="s">
        <v>1261</v>
      </c>
      <c r="B13" s="22"/>
      <c r="C13" s="116" t="s">
        <v>1262</v>
      </c>
      <c r="D13" s="22"/>
    </row>
    <row r="14" spans="1:4" ht="24.95" customHeight="1">
      <c r="A14" s="138" t="s">
        <v>1263</v>
      </c>
      <c r="B14" s="22"/>
      <c r="C14" s="116" t="s">
        <v>1264</v>
      </c>
      <c r="D14" s="22"/>
    </row>
    <row r="15" spans="1:4" ht="24.95" customHeight="1">
      <c r="A15" s="138" t="s">
        <v>1265</v>
      </c>
      <c r="B15" s="22"/>
      <c r="C15" s="140" t="s">
        <v>1266</v>
      </c>
      <c r="D15" s="22"/>
    </row>
    <row r="16" spans="1:4" ht="24.95" customHeight="1">
      <c r="A16" s="138" t="s">
        <v>1267</v>
      </c>
      <c r="B16" s="22"/>
      <c r="C16" s="116" t="s">
        <v>1268</v>
      </c>
      <c r="D16" s="22"/>
    </row>
    <row r="17" spans="1:4" ht="24.95" customHeight="1">
      <c r="A17" s="138" t="s">
        <v>1269</v>
      </c>
      <c r="B17" s="22">
        <v>53000</v>
      </c>
      <c r="C17" s="140" t="s">
        <v>1270</v>
      </c>
      <c r="D17" s="22"/>
    </row>
    <row r="18" spans="1:4" ht="24.95" customHeight="1">
      <c r="A18" s="138" t="s">
        <v>1271</v>
      </c>
      <c r="B18" s="22"/>
      <c r="C18" s="140" t="s">
        <v>1272</v>
      </c>
      <c r="D18" s="22">
        <v>700</v>
      </c>
    </row>
    <row r="19" spans="1:4" ht="24.95" customHeight="1">
      <c r="A19" s="138" t="s">
        <v>1273</v>
      </c>
      <c r="B19" s="22"/>
      <c r="C19" s="116" t="s">
        <v>1274</v>
      </c>
      <c r="D19" s="22">
        <v>600</v>
      </c>
    </row>
    <row r="20" spans="1:4" ht="24.95" customHeight="1">
      <c r="A20" s="163" t="s">
        <v>1275</v>
      </c>
      <c r="B20" s="22"/>
      <c r="C20" s="164" t="s">
        <v>1276</v>
      </c>
      <c r="D20" s="22">
        <v>2313</v>
      </c>
    </row>
    <row r="21" spans="1:4" ht="24.95" customHeight="1">
      <c r="A21" s="163" t="s">
        <v>1277</v>
      </c>
      <c r="B21" s="22"/>
      <c r="C21" s="140" t="s">
        <v>1278</v>
      </c>
      <c r="D21" s="22">
        <v>2313</v>
      </c>
    </row>
    <row r="22" spans="1:4" ht="24.95" customHeight="1">
      <c r="A22" s="138" t="s">
        <v>1279</v>
      </c>
      <c r="B22" s="22">
        <v>700</v>
      </c>
      <c r="C22" s="164" t="s">
        <v>1280</v>
      </c>
      <c r="D22" s="22"/>
    </row>
    <row r="23" spans="1:4" ht="24.95" customHeight="1">
      <c r="A23" s="138" t="s">
        <v>1281</v>
      </c>
      <c r="B23" s="22">
        <v>600</v>
      </c>
      <c r="C23" s="116" t="s">
        <v>1282</v>
      </c>
      <c r="D23" s="22"/>
    </row>
    <row r="24" spans="1:4" ht="24.95" customHeight="1">
      <c r="A24" s="138" t="s">
        <v>1283</v>
      </c>
      <c r="B24" s="22"/>
      <c r="C24" s="116" t="s">
        <v>1284</v>
      </c>
      <c r="D24" s="22"/>
    </row>
    <row r="25" spans="1:4" ht="24.95" customHeight="1">
      <c r="A25" s="163" t="s">
        <v>1285</v>
      </c>
      <c r="B25" s="22"/>
      <c r="C25" s="164" t="s">
        <v>1286</v>
      </c>
      <c r="D25" s="22"/>
    </row>
    <row r="26" spans="1:4" ht="24.95" customHeight="1">
      <c r="A26" s="163" t="s">
        <v>1287</v>
      </c>
      <c r="B26" s="22"/>
      <c r="C26" s="116" t="s">
        <v>1288</v>
      </c>
      <c r="D26" s="22"/>
    </row>
    <row r="27" spans="1:4" ht="24.95" customHeight="1">
      <c r="A27" s="163" t="s">
        <v>1289</v>
      </c>
      <c r="B27" s="22"/>
      <c r="C27" s="116" t="s">
        <v>1290</v>
      </c>
      <c r="D27" s="22"/>
    </row>
    <row r="28" spans="1:4" ht="24.95" customHeight="1">
      <c r="A28" s="138" t="s">
        <v>1291</v>
      </c>
      <c r="B28" s="22"/>
      <c r="C28" s="164" t="s">
        <v>1292</v>
      </c>
      <c r="D28" s="22">
        <v>2121</v>
      </c>
    </row>
    <row r="29" spans="1:4" ht="24.95" customHeight="1">
      <c r="A29" s="138" t="s">
        <v>1293</v>
      </c>
      <c r="B29" s="22">
        <v>20000</v>
      </c>
      <c r="C29" s="164" t="s">
        <v>1294</v>
      </c>
      <c r="D29" s="22">
        <v>781</v>
      </c>
    </row>
    <row r="30" spans="1:4" ht="24.95" customHeight="1">
      <c r="A30" s="140" t="s">
        <v>1295</v>
      </c>
      <c r="B30" s="22"/>
      <c r="C30" s="116" t="s">
        <v>1296</v>
      </c>
      <c r="D30" s="22">
        <v>781</v>
      </c>
    </row>
    <row r="31" spans="1:4" ht="24.95" customHeight="1">
      <c r="A31" s="165" t="s">
        <v>1297</v>
      </c>
      <c r="B31" s="154">
        <v>74300</v>
      </c>
      <c r="C31" s="165" t="s">
        <v>1116</v>
      </c>
      <c r="D31" s="154">
        <v>41593</v>
      </c>
    </row>
    <row r="32" spans="1:4" ht="24.95" customHeight="1">
      <c r="A32" s="166" t="s">
        <v>83</v>
      </c>
      <c r="B32" s="154">
        <v>3355</v>
      </c>
      <c r="C32" s="166" t="s">
        <v>84</v>
      </c>
      <c r="D32" s="154">
        <v>36062</v>
      </c>
    </row>
    <row r="33" spans="1:4" ht="24.95" customHeight="1">
      <c r="A33" s="163" t="s">
        <v>1298</v>
      </c>
      <c r="B33" s="22">
        <v>3355</v>
      </c>
      <c r="C33" s="163" t="s">
        <v>1299</v>
      </c>
      <c r="D33" s="22">
        <v>30</v>
      </c>
    </row>
    <row r="34" spans="1:4" ht="24.95" customHeight="1">
      <c r="A34" s="163" t="s">
        <v>1300</v>
      </c>
      <c r="B34" s="22"/>
      <c r="C34" s="163" t="s">
        <v>1301</v>
      </c>
      <c r="D34" s="22">
        <v>30</v>
      </c>
    </row>
    <row r="35" spans="1:4" ht="24.95" customHeight="1">
      <c r="A35" s="163"/>
      <c r="B35" s="22"/>
      <c r="C35" s="163" t="s">
        <v>1302</v>
      </c>
      <c r="D35" s="22">
        <v>36032</v>
      </c>
    </row>
    <row r="36" spans="1:4" s="156" customFormat="1" ht="24.95" customHeight="1">
      <c r="A36" s="166"/>
      <c r="B36" s="22"/>
      <c r="C36" s="163" t="s">
        <v>1303</v>
      </c>
      <c r="D36" s="22"/>
    </row>
    <row r="37" spans="1:4" ht="24.95" customHeight="1">
      <c r="A37" s="163"/>
      <c r="B37" s="22"/>
      <c r="C37" s="163" t="s">
        <v>1304</v>
      </c>
      <c r="D37" s="22"/>
    </row>
    <row r="38" spans="1:4" ht="24.95" customHeight="1">
      <c r="A38" s="163"/>
      <c r="B38" s="22"/>
      <c r="C38" s="163" t="s">
        <v>1305</v>
      </c>
      <c r="D38" s="22"/>
    </row>
    <row r="39" spans="1:4" ht="24.95" customHeight="1">
      <c r="A39" s="167" t="s">
        <v>130</v>
      </c>
      <c r="B39" s="154">
        <v>77655</v>
      </c>
      <c r="C39" s="167" t="s">
        <v>131</v>
      </c>
      <c r="D39" s="154">
        <v>77655</v>
      </c>
    </row>
    <row r="40" spans="1:4" ht="20.100000000000001" customHeight="1"/>
    <row r="41" spans="1:4" ht="20.100000000000001" customHeight="1"/>
    <row r="42" spans="1:4" ht="20.100000000000001" customHeight="1"/>
    <row r="43" spans="1:4" ht="20.100000000000001" customHeight="1"/>
    <row r="44" spans="1:4" ht="20.100000000000001" customHeight="1"/>
    <row r="45" spans="1:4" ht="20.100000000000001" customHeight="1"/>
    <row r="46" spans="1:4" ht="20.100000000000001" customHeight="1"/>
    <row r="47" spans="1:4" ht="21" customHeight="1"/>
    <row r="48" spans="1:4" ht="20.100000000000001" customHeight="1"/>
  </sheetData>
  <mergeCells count="3">
    <mergeCell ref="A1:D1"/>
    <mergeCell ref="A3:B3"/>
    <mergeCell ref="C3:D3"/>
  </mergeCells>
  <phoneticPr fontId="96" type="noConversion"/>
  <pageMargins left="0.75138888888888899" right="0.75138888888888899" top="0.55069444444444404" bottom="0.51180555555555596" header="0.51180555555555596" footer="0.51180555555555596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B43"/>
  <sheetViews>
    <sheetView workbookViewId="0">
      <selection sqref="A1:D2"/>
    </sheetView>
  </sheetViews>
  <sheetFormatPr defaultColWidth="9" defaultRowHeight="14.25"/>
  <cols>
    <col min="1" max="1" width="51.5" style="3" customWidth="1"/>
    <col min="2" max="2" width="30.75" style="151" customWidth="1"/>
    <col min="3" max="16382" width="9" style="3"/>
  </cols>
  <sheetData>
    <row r="1" spans="1:2" s="3" customFormat="1" ht="30" customHeight="1">
      <c r="A1" s="232" t="s">
        <v>18</v>
      </c>
      <c r="B1" s="232"/>
    </row>
    <row r="2" spans="1:2" s="3" customFormat="1" ht="20.100000000000001" customHeight="1">
      <c r="A2" s="1"/>
      <c r="B2" s="18" t="s">
        <v>46</v>
      </c>
    </row>
    <row r="3" spans="1:2" s="3" customFormat="1" ht="18" customHeight="1">
      <c r="A3" s="6" t="s">
        <v>1244</v>
      </c>
      <c r="B3" s="155" t="s">
        <v>79</v>
      </c>
    </row>
    <row r="4" spans="1:2" s="3" customFormat="1" ht="18" customHeight="1">
      <c r="A4" s="138" t="s">
        <v>1245</v>
      </c>
      <c r="B4" s="22"/>
    </row>
    <row r="5" spans="1:2" s="3" customFormat="1" ht="18" customHeight="1">
      <c r="A5" s="138" t="s">
        <v>1247</v>
      </c>
      <c r="B5" s="22"/>
    </row>
    <row r="6" spans="1:2" s="3" customFormat="1" ht="18" customHeight="1">
      <c r="A6" s="138" t="s">
        <v>1249</v>
      </c>
      <c r="B6" s="22"/>
    </row>
    <row r="7" spans="1:2" s="3" customFormat="1" ht="18" customHeight="1">
      <c r="A7" s="138" t="s">
        <v>1251</v>
      </c>
      <c r="B7" s="22"/>
    </row>
    <row r="8" spans="1:2" s="3" customFormat="1" ht="18" customHeight="1">
      <c r="A8" s="138" t="s">
        <v>1253</v>
      </c>
      <c r="B8" s="22"/>
    </row>
    <row r="9" spans="1:2" s="3" customFormat="1" ht="18" customHeight="1">
      <c r="A9" s="138" t="s">
        <v>1255</v>
      </c>
      <c r="B9" s="22"/>
    </row>
    <row r="10" spans="1:2" s="3" customFormat="1" ht="18" customHeight="1">
      <c r="A10" s="138" t="s">
        <v>1257</v>
      </c>
      <c r="B10" s="22"/>
    </row>
    <row r="11" spans="1:2" s="3" customFormat="1" ht="18" customHeight="1">
      <c r="A11" s="138" t="s">
        <v>1259</v>
      </c>
      <c r="B11" s="22"/>
    </row>
    <row r="12" spans="1:2" s="3" customFormat="1" ht="18" customHeight="1">
      <c r="A12" s="138" t="s">
        <v>1261</v>
      </c>
      <c r="B12" s="22"/>
    </row>
    <row r="13" spans="1:2" s="3" customFormat="1" ht="18" customHeight="1">
      <c r="A13" s="138" t="s">
        <v>1263</v>
      </c>
      <c r="B13" s="22"/>
    </row>
    <row r="14" spans="1:2" s="3" customFormat="1" ht="18" customHeight="1">
      <c r="A14" s="138" t="s">
        <v>1265</v>
      </c>
      <c r="B14" s="22"/>
    </row>
    <row r="15" spans="1:2" s="3" customFormat="1" ht="18" customHeight="1">
      <c r="A15" s="138" t="s">
        <v>1267</v>
      </c>
      <c r="B15" s="22"/>
    </row>
    <row r="16" spans="1:2" s="3" customFormat="1" ht="18" customHeight="1">
      <c r="A16" s="138" t="s">
        <v>1269</v>
      </c>
      <c r="B16" s="22">
        <v>53000</v>
      </c>
    </row>
    <row r="17" spans="1:2" s="3" customFormat="1" ht="18" customHeight="1">
      <c r="A17" s="138" t="s">
        <v>1271</v>
      </c>
      <c r="B17" s="22"/>
    </row>
    <row r="18" spans="1:2" s="3" customFormat="1" ht="18" customHeight="1">
      <c r="A18" s="138" t="s">
        <v>1273</v>
      </c>
      <c r="B18" s="22"/>
    </row>
    <row r="19" spans="1:2" s="3" customFormat="1" ht="18" customHeight="1">
      <c r="A19" s="140" t="s">
        <v>1275</v>
      </c>
      <c r="B19" s="22"/>
    </row>
    <row r="20" spans="1:2" s="3" customFormat="1" ht="18" customHeight="1">
      <c r="A20" s="140" t="s">
        <v>1306</v>
      </c>
      <c r="B20" s="22"/>
    </row>
    <row r="21" spans="1:2" s="3" customFormat="1" ht="18" customHeight="1">
      <c r="A21" s="138" t="s">
        <v>1279</v>
      </c>
      <c r="B21" s="22">
        <v>700</v>
      </c>
    </row>
    <row r="22" spans="1:2" s="3" customFormat="1" ht="18" customHeight="1">
      <c r="A22" s="138" t="s">
        <v>1281</v>
      </c>
      <c r="B22" s="22">
        <v>600</v>
      </c>
    </row>
    <row r="23" spans="1:2" s="3" customFormat="1" ht="18" customHeight="1">
      <c r="A23" s="138" t="s">
        <v>1283</v>
      </c>
      <c r="B23" s="22"/>
    </row>
    <row r="24" spans="1:2" s="3" customFormat="1" ht="18" customHeight="1">
      <c r="A24" s="140" t="s">
        <v>1285</v>
      </c>
      <c r="B24" s="22"/>
    </row>
    <row r="25" spans="1:2" s="3" customFormat="1" ht="18" customHeight="1">
      <c r="A25" s="140" t="s">
        <v>1287</v>
      </c>
      <c r="B25" s="22"/>
    </row>
    <row r="26" spans="1:2" s="3" customFormat="1" ht="18" customHeight="1">
      <c r="A26" s="140" t="s">
        <v>1289</v>
      </c>
      <c r="B26" s="22"/>
    </row>
    <row r="27" spans="1:2" s="3" customFormat="1" ht="18" customHeight="1">
      <c r="A27" s="138" t="s">
        <v>1291</v>
      </c>
      <c r="B27" s="22"/>
    </row>
    <row r="28" spans="1:2" s="3" customFormat="1" ht="18" customHeight="1">
      <c r="A28" s="138" t="s">
        <v>1293</v>
      </c>
      <c r="B28" s="22">
        <v>20000</v>
      </c>
    </row>
    <row r="29" spans="1:2" s="3" customFormat="1" ht="18" customHeight="1">
      <c r="A29" s="140"/>
      <c r="B29" s="22"/>
    </row>
    <row r="30" spans="1:2" s="3" customFormat="1" ht="18" customHeight="1">
      <c r="A30" s="141" t="s">
        <v>1297</v>
      </c>
      <c r="B30" s="154">
        <v>74300</v>
      </c>
    </row>
    <row r="31" spans="1:2" s="3" customFormat="1" ht="18" customHeight="1">
      <c r="A31" s="138" t="s">
        <v>83</v>
      </c>
      <c r="B31" s="22">
        <v>3355</v>
      </c>
    </row>
    <row r="32" spans="1:2" s="3" customFormat="1" ht="18" customHeight="1">
      <c r="A32" s="140" t="s">
        <v>1307</v>
      </c>
      <c r="B32" s="22">
        <v>3355</v>
      </c>
    </row>
    <row r="33" spans="1:2" s="3" customFormat="1" ht="18" customHeight="1">
      <c r="A33" s="140" t="s">
        <v>1308</v>
      </c>
      <c r="B33" s="22"/>
    </row>
    <row r="34" spans="1:2" s="3" customFormat="1" ht="18" customHeight="1">
      <c r="A34" s="140" t="s">
        <v>1309</v>
      </c>
      <c r="B34" s="22"/>
    </row>
    <row r="35" spans="1:2" s="3" customFormat="1" ht="18" customHeight="1">
      <c r="A35" s="140" t="s">
        <v>1300</v>
      </c>
      <c r="B35" s="22"/>
    </row>
    <row r="36" spans="1:2" s="3" customFormat="1" ht="18" customHeight="1">
      <c r="A36" s="141" t="s">
        <v>130</v>
      </c>
      <c r="B36" s="154">
        <v>77655</v>
      </c>
    </row>
    <row r="37" spans="1:2" s="3" customFormat="1" ht="18" customHeight="1">
      <c r="B37" s="151"/>
    </row>
    <row r="38" spans="1:2" s="3" customFormat="1" ht="18" customHeight="1">
      <c r="B38" s="151"/>
    </row>
    <row r="39" spans="1:2" s="3" customFormat="1" ht="18" customHeight="1">
      <c r="B39" s="151"/>
    </row>
    <row r="40" spans="1:2" s="3" customFormat="1" ht="18" customHeight="1">
      <c r="B40" s="151"/>
    </row>
    <row r="41" spans="1:2" s="3" customFormat="1" ht="20.100000000000001" customHeight="1">
      <c r="B41" s="151"/>
    </row>
    <row r="42" spans="1:2" s="3" customFormat="1" ht="21" customHeight="1">
      <c r="B42" s="151"/>
    </row>
    <row r="43" spans="1:2" s="3" customFormat="1" ht="20.100000000000001" customHeight="1">
      <c r="B43" s="151"/>
    </row>
  </sheetData>
  <mergeCells count="1">
    <mergeCell ref="A1:B1"/>
  </mergeCells>
  <phoneticPr fontId="96" type="noConversion"/>
  <printOptions horizontalCentered="1"/>
  <pageMargins left="0.75138888888888899" right="0.75138888888888899" top="0.60624999999999996" bottom="0.60624999999999996" header="0.51180555555555596" footer="0.5118055555555559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B46"/>
  <sheetViews>
    <sheetView workbookViewId="0">
      <selection sqref="A1:D2"/>
    </sheetView>
  </sheetViews>
  <sheetFormatPr defaultColWidth="9" defaultRowHeight="24.95" customHeight="1"/>
  <cols>
    <col min="1" max="1" width="66.625" style="3" customWidth="1"/>
    <col min="2" max="2" width="20.375" style="151" customWidth="1"/>
    <col min="3" max="16382" width="9" style="3"/>
  </cols>
  <sheetData>
    <row r="1" spans="1:2" s="3" customFormat="1" ht="24.95" customHeight="1">
      <c r="A1" s="232" t="s">
        <v>19</v>
      </c>
      <c r="B1" s="232"/>
    </row>
    <row r="2" spans="1:2" s="3" customFormat="1" ht="24.95" customHeight="1">
      <c r="A2" s="152"/>
      <c r="B2" s="18" t="s">
        <v>46</v>
      </c>
    </row>
    <row r="3" spans="1:2" s="3" customFormat="1" ht="24.95" customHeight="1">
      <c r="A3" s="13" t="s">
        <v>1244</v>
      </c>
      <c r="B3" s="153" t="s">
        <v>79</v>
      </c>
    </row>
    <row r="4" spans="1:2" s="3" customFormat="1" ht="24.95" customHeight="1">
      <c r="A4" s="138" t="s">
        <v>1246</v>
      </c>
      <c r="B4" s="22">
        <v>42</v>
      </c>
    </row>
    <row r="5" spans="1:2" s="3" customFormat="1" ht="24.95" customHeight="1">
      <c r="A5" s="140" t="s">
        <v>1248</v>
      </c>
      <c r="B5" s="22">
        <v>42</v>
      </c>
    </row>
    <row r="6" spans="1:2" s="3" customFormat="1" ht="24.95" customHeight="1">
      <c r="A6" s="138" t="s">
        <v>1250</v>
      </c>
      <c r="B6" s="22">
        <v>219</v>
      </c>
    </row>
    <row r="7" spans="1:2" s="3" customFormat="1" ht="24.95" customHeight="1">
      <c r="A7" s="140" t="s">
        <v>1252</v>
      </c>
      <c r="B7" s="22">
        <v>219</v>
      </c>
    </row>
    <row r="8" spans="1:2" s="3" customFormat="1" ht="24.95" customHeight="1">
      <c r="A8" s="138" t="s">
        <v>1254</v>
      </c>
      <c r="B8" s="22"/>
    </row>
    <row r="9" spans="1:2" s="3" customFormat="1" ht="24.95" customHeight="1">
      <c r="A9" s="138" t="s">
        <v>1256</v>
      </c>
      <c r="B9" s="22">
        <v>36117</v>
      </c>
    </row>
    <row r="10" spans="1:2" s="3" customFormat="1" ht="24.95" customHeight="1">
      <c r="A10" s="140" t="s">
        <v>1258</v>
      </c>
      <c r="B10" s="22">
        <v>34817</v>
      </c>
    </row>
    <row r="11" spans="1:2" s="3" customFormat="1" ht="24.95" customHeight="1">
      <c r="A11" s="140" t="s">
        <v>1260</v>
      </c>
      <c r="B11" s="22"/>
    </row>
    <row r="12" spans="1:2" s="3" customFormat="1" ht="24.95" customHeight="1">
      <c r="A12" s="140" t="s">
        <v>1262</v>
      </c>
      <c r="B12" s="22"/>
    </row>
    <row r="13" spans="1:2" s="3" customFormat="1" ht="24.95" customHeight="1">
      <c r="A13" s="140" t="s">
        <v>1264</v>
      </c>
      <c r="B13" s="22"/>
    </row>
    <row r="14" spans="1:2" s="3" customFormat="1" ht="24.95" customHeight="1">
      <c r="A14" s="140" t="s">
        <v>1266</v>
      </c>
      <c r="B14" s="22"/>
    </row>
    <row r="15" spans="1:2" s="3" customFormat="1" ht="24.95" customHeight="1">
      <c r="A15" s="140" t="s">
        <v>1268</v>
      </c>
      <c r="B15" s="22"/>
    </row>
    <row r="16" spans="1:2" s="3" customFormat="1" ht="24.95" customHeight="1">
      <c r="A16" s="140" t="s">
        <v>1270</v>
      </c>
      <c r="B16" s="22"/>
    </row>
    <row r="17" spans="1:2" s="3" customFormat="1" ht="24.95" customHeight="1">
      <c r="A17" s="140" t="s">
        <v>1272</v>
      </c>
      <c r="B17" s="22">
        <v>700</v>
      </c>
    </row>
    <row r="18" spans="1:2" s="3" customFormat="1" ht="24.95" customHeight="1">
      <c r="A18" s="140" t="s">
        <v>1274</v>
      </c>
      <c r="B18" s="22">
        <v>600</v>
      </c>
    </row>
    <row r="19" spans="1:2" s="3" customFormat="1" ht="24.95" customHeight="1">
      <c r="A19" s="138" t="s">
        <v>1276</v>
      </c>
      <c r="B19" s="22">
        <v>2313</v>
      </c>
    </row>
    <row r="20" spans="1:2" s="3" customFormat="1" ht="24.95" customHeight="1">
      <c r="A20" s="140" t="s">
        <v>1278</v>
      </c>
      <c r="B20" s="22">
        <v>2313</v>
      </c>
    </row>
    <row r="21" spans="1:2" s="3" customFormat="1" ht="24.95" customHeight="1">
      <c r="A21" s="138" t="s">
        <v>1280</v>
      </c>
      <c r="B21" s="22"/>
    </row>
    <row r="22" spans="1:2" s="3" customFormat="1" ht="24.95" customHeight="1">
      <c r="A22" s="140" t="s">
        <v>1282</v>
      </c>
      <c r="B22" s="22"/>
    </row>
    <row r="23" spans="1:2" s="3" customFormat="1" ht="24.95" customHeight="1">
      <c r="A23" s="140" t="s">
        <v>1284</v>
      </c>
      <c r="B23" s="22"/>
    </row>
    <row r="24" spans="1:2" s="3" customFormat="1" ht="24.95" customHeight="1">
      <c r="A24" s="138" t="s">
        <v>1286</v>
      </c>
      <c r="B24" s="22"/>
    </row>
    <row r="25" spans="1:2" s="3" customFormat="1" ht="24.95" customHeight="1">
      <c r="A25" s="140" t="s">
        <v>1288</v>
      </c>
      <c r="B25" s="22"/>
    </row>
    <row r="26" spans="1:2" s="3" customFormat="1" ht="24.95" customHeight="1">
      <c r="A26" s="140" t="s">
        <v>1290</v>
      </c>
      <c r="B26" s="22"/>
    </row>
    <row r="27" spans="1:2" s="3" customFormat="1" ht="24.95" customHeight="1">
      <c r="A27" s="138" t="s">
        <v>1292</v>
      </c>
      <c r="B27" s="22">
        <v>2121</v>
      </c>
    </row>
    <row r="28" spans="1:2" s="3" customFormat="1" ht="24.95" customHeight="1">
      <c r="A28" s="138" t="s">
        <v>1294</v>
      </c>
      <c r="B28" s="22">
        <v>781</v>
      </c>
    </row>
    <row r="29" spans="1:2" s="3" customFormat="1" ht="24.95" customHeight="1">
      <c r="A29" s="140" t="s">
        <v>1296</v>
      </c>
      <c r="B29" s="22">
        <v>781</v>
      </c>
    </row>
    <row r="30" spans="1:2" s="3" customFormat="1" ht="24.95" customHeight="1">
      <c r="A30" s="141" t="s">
        <v>1116</v>
      </c>
      <c r="B30" s="154">
        <v>41593</v>
      </c>
    </row>
    <row r="31" spans="1:2" s="3" customFormat="1" ht="24.95" customHeight="1">
      <c r="A31" s="138" t="s">
        <v>84</v>
      </c>
      <c r="B31" s="154">
        <v>36062</v>
      </c>
    </row>
    <row r="32" spans="1:2" s="3" customFormat="1" ht="24.95" customHeight="1">
      <c r="A32" s="140" t="s">
        <v>1299</v>
      </c>
      <c r="B32" s="22">
        <v>30</v>
      </c>
    </row>
    <row r="33" spans="1:2" s="3" customFormat="1" ht="24.95" customHeight="1">
      <c r="A33" s="140" t="s">
        <v>1301</v>
      </c>
      <c r="B33" s="22">
        <v>30</v>
      </c>
    </row>
    <row r="34" spans="1:2" s="150" customFormat="1" ht="24.95" customHeight="1">
      <c r="A34" s="140" t="s">
        <v>1302</v>
      </c>
      <c r="B34" s="22">
        <v>36032</v>
      </c>
    </row>
    <row r="35" spans="1:2" s="3" customFormat="1" ht="24.95" customHeight="1">
      <c r="A35" s="140" t="s">
        <v>1303</v>
      </c>
      <c r="B35" s="22"/>
    </row>
    <row r="36" spans="1:2" s="3" customFormat="1" ht="24.95" customHeight="1">
      <c r="A36" s="140" t="s">
        <v>1304</v>
      </c>
      <c r="B36" s="22"/>
    </row>
    <row r="37" spans="1:2" s="3" customFormat="1" ht="24.95" customHeight="1">
      <c r="A37" s="140" t="s">
        <v>1305</v>
      </c>
      <c r="B37" s="22"/>
    </row>
    <row r="38" spans="1:2" s="3" customFormat="1" ht="24.95" customHeight="1">
      <c r="A38" s="141" t="s">
        <v>131</v>
      </c>
      <c r="B38" s="154">
        <v>77655</v>
      </c>
    </row>
    <row r="39" spans="1:2" s="3" customFormat="1" ht="24.95" customHeight="1">
      <c r="B39" s="151"/>
    </row>
    <row r="40" spans="1:2" s="3" customFormat="1" ht="24.95" customHeight="1">
      <c r="B40" s="151"/>
    </row>
    <row r="41" spans="1:2" s="3" customFormat="1" ht="24.95" customHeight="1">
      <c r="B41" s="151"/>
    </row>
    <row r="42" spans="1:2" s="3" customFormat="1" ht="24.95" customHeight="1">
      <c r="B42" s="151"/>
    </row>
    <row r="43" spans="1:2" s="3" customFormat="1" ht="24.95" customHeight="1">
      <c r="B43" s="151"/>
    </row>
    <row r="44" spans="1:2" s="3" customFormat="1" ht="24.95" customHeight="1">
      <c r="B44" s="151"/>
    </row>
    <row r="45" spans="1:2" s="3" customFormat="1" ht="24.95" customHeight="1">
      <c r="B45" s="151"/>
    </row>
    <row r="46" spans="1:2" s="3" customFormat="1" ht="24.95" customHeight="1">
      <c r="B46" s="151"/>
    </row>
  </sheetData>
  <mergeCells count="1">
    <mergeCell ref="A1:B1"/>
  </mergeCells>
  <phoneticPr fontId="96" type="noConversion"/>
  <printOptions horizontalCentered="1"/>
  <pageMargins left="0.75138888888888899" right="0.75138888888888899" top="0.60624999999999996" bottom="0.40902777777777799" header="0.51180555555555596" footer="0.5118055555555559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2"/>
  <sheetViews>
    <sheetView workbookViewId="0">
      <selection sqref="A1:D2"/>
    </sheetView>
  </sheetViews>
  <sheetFormatPr defaultColWidth="7" defaultRowHeight="35.1" customHeight="1"/>
  <cols>
    <col min="1" max="1" width="39.5" style="96" customWidth="1"/>
    <col min="2" max="2" width="35" style="96" customWidth="1"/>
    <col min="3" max="16384" width="7" style="85"/>
  </cols>
  <sheetData>
    <row r="1" spans="1:2" ht="35.1" customHeight="1">
      <c r="A1" s="232" t="s">
        <v>1310</v>
      </c>
      <c r="B1" s="232"/>
    </row>
    <row r="2" spans="1:2" ht="15.95" customHeight="1">
      <c r="A2" s="143"/>
      <c r="B2" s="144"/>
    </row>
    <row r="3" spans="1:2" ht="17.100000000000001" customHeight="1">
      <c r="A3" s="143"/>
      <c r="B3" s="144" t="s">
        <v>1202</v>
      </c>
    </row>
    <row r="4" spans="1:2" s="82" customFormat="1" ht="39.950000000000003" customHeight="1">
      <c r="A4" s="145" t="s">
        <v>1115</v>
      </c>
      <c r="B4" s="146" t="s">
        <v>1311</v>
      </c>
    </row>
    <row r="5" spans="1:2" ht="39.950000000000003" customHeight="1">
      <c r="A5" s="147" t="s">
        <v>1312</v>
      </c>
      <c r="B5" s="8">
        <f>41593-3355</f>
        <v>38238</v>
      </c>
    </row>
    <row r="6" spans="1:2" ht="39.950000000000003" customHeight="1">
      <c r="A6" s="147" t="s">
        <v>1313</v>
      </c>
      <c r="B6" s="8">
        <v>30</v>
      </c>
    </row>
    <row r="7" spans="1:2" ht="39.950000000000003" customHeight="1">
      <c r="A7" s="147" t="s">
        <v>1314</v>
      </c>
      <c r="B7" s="8">
        <v>36032</v>
      </c>
    </row>
    <row r="8" spans="1:2" ht="39.950000000000003" customHeight="1">
      <c r="A8" s="147" t="s">
        <v>1315</v>
      </c>
      <c r="B8" s="8"/>
    </row>
    <row r="9" spans="1:2" ht="39.950000000000003" customHeight="1">
      <c r="A9" s="147" t="s">
        <v>1316</v>
      </c>
      <c r="B9" s="8">
        <v>0</v>
      </c>
    </row>
    <row r="10" spans="1:2" ht="39.950000000000003" customHeight="1">
      <c r="A10" s="148" t="s">
        <v>1120</v>
      </c>
      <c r="B10" s="149">
        <f>B7+B8+B6+B5+B9</f>
        <v>74300</v>
      </c>
    </row>
    <row r="11" spans="1:2" ht="27" customHeight="1">
      <c r="A11" s="245"/>
      <c r="B11" s="245"/>
    </row>
    <row r="12" spans="1:2" ht="24.95" customHeight="1">
      <c r="A12" s="246"/>
      <c r="B12" s="246"/>
    </row>
  </sheetData>
  <mergeCells count="3">
    <mergeCell ref="A1:B1"/>
    <mergeCell ref="A11:B11"/>
    <mergeCell ref="A12:B12"/>
  </mergeCells>
  <phoneticPr fontId="96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Q19"/>
  <sheetViews>
    <sheetView zoomScale="130" zoomScaleNormal="130" workbookViewId="0">
      <selection activeCell="B19" sqref="B19"/>
    </sheetView>
  </sheetViews>
  <sheetFormatPr defaultColWidth="9" defaultRowHeight="14.25"/>
  <cols>
    <col min="1" max="1" width="57.625" style="16" customWidth="1"/>
    <col min="2" max="2" width="22.75" style="16" customWidth="1"/>
    <col min="3" max="3" width="39.375" style="16" customWidth="1"/>
    <col min="4" max="4" width="16" style="16" customWidth="1"/>
    <col min="5" max="243" width="9" style="16" customWidth="1"/>
    <col min="244" max="16371" width="9" style="16"/>
  </cols>
  <sheetData>
    <row r="1" spans="1:2" s="15" customFormat="1" ht="30" customHeight="1">
      <c r="A1" s="232" t="s">
        <v>1317</v>
      </c>
      <c r="B1" s="232"/>
    </row>
    <row r="2" spans="1:2" s="16" customFormat="1" ht="22.5" customHeight="1">
      <c r="A2" s="17"/>
      <c r="B2" s="18" t="s">
        <v>46</v>
      </c>
    </row>
    <row r="3" spans="1:2" s="16" customFormat="1" ht="22.5" customHeight="1">
      <c r="A3" s="19" t="s">
        <v>1318</v>
      </c>
      <c r="B3" s="19" t="s">
        <v>79</v>
      </c>
    </row>
    <row r="4" spans="1:2" s="16" customFormat="1" ht="22.5" customHeight="1">
      <c r="A4" s="138" t="s">
        <v>1319</v>
      </c>
      <c r="B4" s="139">
        <v>42</v>
      </c>
    </row>
    <row r="5" spans="1:2" s="16" customFormat="1" ht="22.5" customHeight="1">
      <c r="A5" s="140" t="s">
        <v>1248</v>
      </c>
      <c r="B5" s="139">
        <v>42</v>
      </c>
    </row>
    <row r="6" spans="1:2" s="16" customFormat="1" ht="22.5" customHeight="1">
      <c r="A6" s="138" t="s">
        <v>1320</v>
      </c>
      <c r="B6" s="139">
        <v>2313</v>
      </c>
    </row>
    <row r="7" spans="1:2" s="16" customFormat="1" ht="22.5" customHeight="1">
      <c r="A7" s="140" t="s">
        <v>1321</v>
      </c>
      <c r="B7" s="139">
        <v>2313</v>
      </c>
    </row>
    <row r="8" spans="1:2" s="16" customFormat="1" ht="22.5" customHeight="1">
      <c r="A8" s="138" t="s">
        <v>1322</v>
      </c>
      <c r="B8" s="139">
        <v>1000</v>
      </c>
    </row>
    <row r="9" spans="1:2" s="16" customFormat="1" ht="22.5" customHeight="1">
      <c r="A9" s="140" t="s">
        <v>1323</v>
      </c>
      <c r="B9" s="139">
        <v>219</v>
      </c>
    </row>
    <row r="10" spans="1:2" s="16" customFormat="1" ht="22.5" customHeight="1">
      <c r="A10" s="140" t="s">
        <v>1296</v>
      </c>
      <c r="B10" s="139">
        <v>781</v>
      </c>
    </row>
    <row r="11" spans="1:2" s="16" customFormat="1" ht="22.5" customHeight="1">
      <c r="A11" s="141" t="s">
        <v>1116</v>
      </c>
      <c r="B11" s="142">
        <v>3355</v>
      </c>
    </row>
    <row r="12" spans="1:2" s="16" customFormat="1"/>
    <row r="13" spans="1:2" s="16" customFormat="1"/>
    <row r="14" spans="1:2" s="16" customFormat="1"/>
    <row r="15" spans="1:2" s="16" customFormat="1"/>
    <row r="16" spans="1:2" s="16" customFormat="1"/>
    <row r="17" s="16" customFormat="1"/>
    <row r="18" s="16" customFormat="1"/>
    <row r="19" s="16" customFormat="1"/>
  </sheetData>
  <mergeCells count="1">
    <mergeCell ref="A1:B1"/>
  </mergeCells>
  <phoneticPr fontId="96" type="noConversion"/>
  <pageMargins left="0.75" right="0.75" top="1" bottom="1" header="0.51180555555555596" footer="0.51180555555555596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21"/>
  <sheetViews>
    <sheetView workbookViewId="0">
      <selection sqref="A1:B1"/>
    </sheetView>
  </sheetViews>
  <sheetFormatPr defaultColWidth="6.75" defaultRowHeight="12.75"/>
  <cols>
    <col min="1" max="1" width="46.625" style="84" customWidth="1"/>
    <col min="2" max="2" width="30.25" style="84" customWidth="1"/>
    <col min="3" max="16384" width="6.75" style="85"/>
  </cols>
  <sheetData>
    <row r="1" spans="1:2" ht="51" customHeight="1">
      <c r="A1" s="247" t="s">
        <v>2479</v>
      </c>
      <c r="B1" s="232"/>
    </row>
    <row r="2" spans="1:2" s="131" customFormat="1" ht="18.95" customHeight="1">
      <c r="A2" s="132"/>
      <c r="B2" s="95"/>
    </row>
    <row r="3" spans="1:2" s="131" customFormat="1" ht="15" customHeight="1">
      <c r="A3" s="133"/>
      <c r="B3" s="95" t="s">
        <v>46</v>
      </c>
    </row>
    <row r="4" spans="1:2" s="91" customFormat="1" ht="21.95" customHeight="1">
      <c r="A4" s="134" t="s">
        <v>1324</v>
      </c>
      <c r="B4" s="134" t="s">
        <v>1325</v>
      </c>
    </row>
    <row r="5" spans="1:2" s="92" customFormat="1" ht="24.95" customHeight="1">
      <c r="A5" s="134" t="s">
        <v>1326</v>
      </c>
      <c r="B5" s="135"/>
    </row>
    <row r="6" spans="1:2" s="92" customFormat="1" ht="24.95" customHeight="1">
      <c r="A6" s="136" t="s">
        <v>1229</v>
      </c>
      <c r="B6" s="137"/>
    </row>
    <row r="7" spans="1:2" s="92" customFormat="1" ht="24.95" customHeight="1">
      <c r="A7" s="136" t="s">
        <v>1230</v>
      </c>
      <c r="B7" s="137"/>
    </row>
    <row r="8" spans="1:2" s="92" customFormat="1" ht="24.95" customHeight="1">
      <c r="A8" s="136" t="s">
        <v>1231</v>
      </c>
      <c r="B8" s="137"/>
    </row>
    <row r="9" spans="1:2" s="92" customFormat="1" ht="24.95" customHeight="1">
      <c r="A9" s="136" t="s">
        <v>1232</v>
      </c>
      <c r="B9" s="137"/>
    </row>
    <row r="10" spans="1:2" s="92" customFormat="1" ht="24.95" customHeight="1">
      <c r="A10" s="136" t="s">
        <v>1233</v>
      </c>
      <c r="B10" s="137"/>
    </row>
    <row r="11" spans="1:2" s="92" customFormat="1" ht="24.95" customHeight="1">
      <c r="A11" s="136" t="s">
        <v>1234</v>
      </c>
      <c r="B11" s="137"/>
    </row>
    <row r="12" spans="1:2" s="92" customFormat="1" ht="24.95" customHeight="1">
      <c r="A12" s="136" t="s">
        <v>1235</v>
      </c>
      <c r="B12" s="137"/>
    </row>
    <row r="13" spans="1:2" s="92" customFormat="1" ht="24.95" customHeight="1">
      <c r="A13" s="136" t="s">
        <v>1236</v>
      </c>
      <c r="B13" s="137"/>
    </row>
    <row r="14" spans="1:2" s="92" customFormat="1" ht="24.95" customHeight="1">
      <c r="A14" s="136" t="s">
        <v>1237</v>
      </c>
      <c r="B14" s="137"/>
    </row>
    <row r="15" spans="1:2" s="92" customFormat="1" ht="24.95" customHeight="1">
      <c r="A15" s="136" t="s">
        <v>1238</v>
      </c>
      <c r="B15" s="137"/>
    </row>
    <row r="16" spans="1:2" s="92" customFormat="1" ht="24.95" customHeight="1">
      <c r="A16" s="136" t="s">
        <v>1239</v>
      </c>
      <c r="B16" s="137"/>
    </row>
    <row r="17" spans="1:2" s="92" customFormat="1" ht="24.95" customHeight="1">
      <c r="A17" s="136" t="s">
        <v>1240</v>
      </c>
      <c r="B17" s="137"/>
    </row>
    <row r="18" spans="1:2" ht="30" customHeight="1">
      <c r="A18" s="248" t="s">
        <v>1241</v>
      </c>
      <c r="B18" s="249"/>
    </row>
    <row r="19" spans="1:2" ht="20.100000000000001" customHeight="1"/>
    <row r="20" spans="1:2" ht="20.100000000000001" customHeight="1"/>
    <row r="21" spans="1:2" ht="20.100000000000001" customHeight="1"/>
  </sheetData>
  <mergeCells count="2">
    <mergeCell ref="A1:B1"/>
    <mergeCell ref="A18:B18"/>
  </mergeCells>
  <phoneticPr fontId="9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A36"/>
  <sheetViews>
    <sheetView showZeros="0" topLeftCell="A4" zoomScaleNormal="100" workbookViewId="0">
      <selection sqref="A1:N1"/>
    </sheetView>
  </sheetViews>
  <sheetFormatPr defaultColWidth="6.75" defaultRowHeight="13.5"/>
  <cols>
    <col min="1" max="1" width="42.375" style="121" customWidth="1"/>
    <col min="2" max="2" width="14.25" style="121" customWidth="1"/>
    <col min="3" max="14" width="6.625" style="84" customWidth="1"/>
    <col min="15" max="15" width="6.625" style="85" customWidth="1"/>
    <col min="16" max="16381" width="6.75" style="85"/>
  </cols>
  <sheetData>
    <row r="1" spans="1:14" ht="33" customHeight="1">
      <c r="A1" s="250" t="s">
        <v>2481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ht="20.100000000000001" customHeight="1">
      <c r="A2" s="122"/>
      <c r="B2" s="94"/>
      <c r="C2" s="86"/>
      <c r="D2" s="86"/>
      <c r="E2" s="86"/>
      <c r="F2" s="86"/>
      <c r="G2" s="86"/>
      <c r="H2" s="86"/>
      <c r="I2" s="86"/>
      <c r="J2" s="86"/>
      <c r="K2" s="86"/>
      <c r="L2" s="86"/>
      <c r="M2" s="241"/>
      <c r="N2" s="241"/>
    </row>
    <row r="3" spans="1:14" ht="14.25" customHeight="1">
      <c r="B3" s="94"/>
      <c r="G3" s="88"/>
      <c r="L3" s="238" t="s">
        <v>46</v>
      </c>
      <c r="M3" s="238"/>
      <c r="N3" s="238"/>
    </row>
    <row r="4" spans="1:14" s="82" customFormat="1" ht="21.95" customHeight="1">
      <c r="A4" s="252" t="s">
        <v>1115</v>
      </c>
      <c r="B4" s="252" t="s">
        <v>1120</v>
      </c>
      <c r="C4" s="251" t="s">
        <v>1327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</row>
    <row r="5" spans="1:14" s="82" customFormat="1" ht="66.95" customHeight="1">
      <c r="A5" s="252"/>
      <c r="B5" s="252"/>
      <c r="C5" s="89" t="s">
        <v>1229</v>
      </c>
      <c r="D5" s="89" t="s">
        <v>1230</v>
      </c>
      <c r="E5" s="89" t="s">
        <v>1231</v>
      </c>
      <c r="F5" s="89" t="s">
        <v>1232</v>
      </c>
      <c r="G5" s="89" t="s">
        <v>1233</v>
      </c>
      <c r="H5" s="89" t="s">
        <v>1234</v>
      </c>
      <c r="I5" s="89" t="s">
        <v>1235</v>
      </c>
      <c r="J5" s="89" t="s">
        <v>1236</v>
      </c>
      <c r="K5" s="89" t="s">
        <v>1237</v>
      </c>
      <c r="L5" s="89" t="s">
        <v>1238</v>
      </c>
      <c r="M5" s="89" t="s">
        <v>1239</v>
      </c>
      <c r="N5" s="89" t="s">
        <v>1240</v>
      </c>
    </row>
    <row r="6" spans="1:14" ht="20.100000000000001" customHeight="1">
      <c r="A6" s="123" t="s">
        <v>1328</v>
      </c>
      <c r="B6" s="124">
        <f>SUM(B7:B34)</f>
        <v>3355</v>
      </c>
      <c r="C6" s="125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ht="20.100000000000001" customHeight="1">
      <c r="A7" s="123" t="s">
        <v>1329</v>
      </c>
      <c r="B7" s="124"/>
      <c r="C7" s="127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</row>
    <row r="8" spans="1:14" ht="20.100000000000001" customHeight="1">
      <c r="A8" s="123" t="s">
        <v>1330</v>
      </c>
      <c r="B8" s="124">
        <v>42</v>
      </c>
      <c r="C8" s="127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4" ht="20.100000000000001" customHeight="1">
      <c r="A9" s="123" t="s">
        <v>1331</v>
      </c>
      <c r="B9" s="124"/>
      <c r="C9" s="128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</row>
    <row r="10" spans="1:14" ht="20.100000000000001" customHeight="1">
      <c r="A10" s="123" t="s">
        <v>1332</v>
      </c>
      <c r="B10" s="124">
        <v>2313</v>
      </c>
      <c r="C10" s="128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  <row r="11" spans="1:14" ht="20.100000000000001" customHeight="1">
      <c r="A11" s="123" t="s">
        <v>1333</v>
      </c>
      <c r="B11" s="124"/>
      <c r="C11" s="128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</row>
    <row r="12" spans="1:14" ht="20.100000000000001" customHeight="1">
      <c r="A12" s="123" t="s">
        <v>1334</v>
      </c>
      <c r="B12" s="124"/>
      <c r="C12" s="128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</row>
    <row r="13" spans="1:14" ht="20.100000000000001" customHeight="1">
      <c r="A13" s="123" t="s">
        <v>1335</v>
      </c>
      <c r="B13" s="124"/>
      <c r="C13" s="128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</row>
    <row r="14" spans="1:14" ht="20.100000000000001" customHeight="1">
      <c r="A14" s="123" t="s">
        <v>1336</v>
      </c>
      <c r="B14" s="124"/>
      <c r="C14" s="127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</row>
    <row r="15" spans="1:14" ht="20.100000000000001" customHeight="1">
      <c r="A15" s="123" t="s">
        <v>1337</v>
      </c>
      <c r="B15" s="124"/>
      <c r="C15" s="128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</row>
    <row r="16" spans="1:14" ht="20.100000000000001" customHeight="1">
      <c r="A16" s="123" t="s">
        <v>1338</v>
      </c>
      <c r="B16" s="124"/>
      <c r="C16" s="129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</row>
    <row r="17" spans="1:14" ht="20.100000000000001" customHeight="1">
      <c r="A17" s="123" t="s">
        <v>1339</v>
      </c>
      <c r="B17" s="124"/>
      <c r="C17" s="128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</row>
    <row r="18" spans="1:14" ht="20.100000000000001" customHeight="1">
      <c r="A18" s="123" t="s">
        <v>1340</v>
      </c>
      <c r="B18" s="124"/>
      <c r="C18" s="12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</row>
    <row r="19" spans="1:14" ht="20.100000000000001" customHeight="1">
      <c r="A19" s="123" t="s">
        <v>1341</v>
      </c>
      <c r="B19" s="124"/>
      <c r="C19" s="128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</row>
    <row r="20" spans="1:14" ht="20.100000000000001" customHeight="1">
      <c r="A20" s="123" t="s">
        <v>1342</v>
      </c>
      <c r="B20" s="124"/>
      <c r="C20" s="128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</row>
    <row r="21" spans="1:14" ht="20.100000000000001" customHeight="1">
      <c r="A21" s="123" t="s">
        <v>1343</v>
      </c>
      <c r="B21" s="124"/>
      <c r="C21" s="128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</row>
    <row r="22" spans="1:14" ht="20.100000000000001" customHeight="1">
      <c r="A22" s="123" t="s">
        <v>1344</v>
      </c>
      <c r="B22" s="124"/>
      <c r="C22" s="128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</row>
    <row r="23" spans="1:14" ht="20.100000000000001" customHeight="1">
      <c r="A23" s="123" t="s">
        <v>1345</v>
      </c>
      <c r="B23" s="124"/>
      <c r="C23" s="128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</row>
    <row r="24" spans="1:14" ht="20.100000000000001" customHeight="1">
      <c r="A24" s="123" t="s">
        <v>1346</v>
      </c>
      <c r="B24" s="124"/>
      <c r="C24" s="128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</row>
    <row r="25" spans="1:14" ht="20.100000000000001" customHeight="1">
      <c r="A25" s="123" t="s">
        <v>1347</v>
      </c>
      <c r="B25" s="124"/>
      <c r="C25" s="128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</row>
    <row r="26" spans="1:14" ht="20.100000000000001" customHeight="1">
      <c r="A26" s="123" t="s">
        <v>1348</v>
      </c>
      <c r="B26" s="124"/>
      <c r="C26" s="128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</row>
    <row r="27" spans="1:14" ht="20.100000000000001" customHeight="1">
      <c r="A27" s="123" t="s">
        <v>1349</v>
      </c>
      <c r="B27" s="124"/>
      <c r="C27" s="128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</row>
    <row r="28" spans="1:14" ht="20.100000000000001" customHeight="1">
      <c r="A28" s="123" t="s">
        <v>1350</v>
      </c>
      <c r="B28" s="124"/>
      <c r="C28" s="128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</row>
    <row r="29" spans="1:14" ht="20.100000000000001" customHeight="1">
      <c r="A29" s="123" t="s">
        <v>1351</v>
      </c>
      <c r="B29" s="124"/>
      <c r="C29" s="128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</row>
    <row r="30" spans="1:14" ht="20.100000000000001" customHeight="1">
      <c r="A30" s="123" t="s">
        <v>1352</v>
      </c>
      <c r="B30" s="124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</row>
    <row r="31" spans="1:14" ht="20.100000000000001" customHeight="1">
      <c r="A31" s="123" t="s">
        <v>1353</v>
      </c>
      <c r="B31" s="124">
        <v>219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</row>
    <row r="32" spans="1:14" ht="20.100000000000001" customHeight="1">
      <c r="A32" s="123" t="s">
        <v>1354</v>
      </c>
      <c r="B32" s="124">
        <v>781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</row>
    <row r="33" spans="1:14" ht="20.100000000000001" customHeight="1">
      <c r="A33" s="123" t="s">
        <v>1355</v>
      </c>
      <c r="B33" s="124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</row>
    <row r="34" spans="1:14" ht="20.100000000000001" customHeight="1">
      <c r="A34" s="130" t="s">
        <v>1356</v>
      </c>
      <c r="B34" s="124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</row>
    <row r="36" spans="1:14">
      <c r="A36" s="248" t="s">
        <v>1241</v>
      </c>
      <c r="B36" s="248"/>
    </row>
  </sheetData>
  <mergeCells count="7">
    <mergeCell ref="A1:N1"/>
    <mergeCell ref="M2:N2"/>
    <mergeCell ref="L3:N3"/>
    <mergeCell ref="C4:N4"/>
    <mergeCell ref="A36:B36"/>
    <mergeCell ref="A4:A5"/>
    <mergeCell ref="B4:B5"/>
  </mergeCells>
  <phoneticPr fontId="9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D28"/>
  <sheetViews>
    <sheetView workbookViewId="0">
      <selection activeCell="F16" sqref="F16"/>
    </sheetView>
  </sheetViews>
  <sheetFormatPr defaultColWidth="6.875" defaultRowHeight="24.95" customHeight="1"/>
  <cols>
    <col min="1" max="1" width="41.75" style="109" customWidth="1"/>
    <col min="2" max="2" width="22" style="109" customWidth="1"/>
    <col min="3" max="3" width="47.625" style="109" customWidth="1"/>
    <col min="4" max="4" width="19.875" style="109" customWidth="1"/>
    <col min="5" max="16382" width="6.875" style="109"/>
  </cols>
  <sheetData>
    <row r="1" spans="1:16382" s="109" customFormat="1" ht="15" customHeight="1">
      <c r="A1" s="232" t="s">
        <v>24</v>
      </c>
      <c r="B1" s="232"/>
      <c r="C1" s="232"/>
      <c r="D1" s="232"/>
    </row>
    <row r="2" spans="1:16382" s="109" customFormat="1" ht="15" customHeight="1">
      <c r="A2" s="232"/>
      <c r="B2" s="232"/>
      <c r="C2" s="232"/>
      <c r="D2" s="232"/>
    </row>
    <row r="3" spans="1:16382" s="109" customFormat="1" ht="24.95" customHeight="1">
      <c r="A3" s="42"/>
      <c r="B3" s="42"/>
      <c r="C3" s="42"/>
      <c r="D3" s="120" t="s">
        <v>46</v>
      </c>
    </row>
    <row r="4" spans="1:16382" s="109" customFormat="1" ht="24.95" customHeight="1">
      <c r="A4" s="253" t="s">
        <v>1357</v>
      </c>
      <c r="B4" s="254"/>
      <c r="C4" s="255" t="s">
        <v>1358</v>
      </c>
      <c r="D4" s="255"/>
    </row>
    <row r="5" spans="1:16382" s="109" customFormat="1" ht="24.95" customHeight="1">
      <c r="A5" s="30" t="s">
        <v>1163</v>
      </c>
      <c r="B5" s="30" t="s">
        <v>1359</v>
      </c>
      <c r="C5" s="30" t="s">
        <v>1163</v>
      </c>
      <c r="D5" s="30" t="s">
        <v>1359</v>
      </c>
    </row>
    <row r="6" spans="1:16382" s="110" customFormat="1" ht="24.95" customHeight="1">
      <c r="A6" s="116" t="s">
        <v>1360</v>
      </c>
      <c r="B6" s="118"/>
      <c r="C6" s="116" t="s">
        <v>1361</v>
      </c>
      <c r="D6" s="118"/>
    </row>
    <row r="7" spans="1:16382" s="110" customFormat="1" ht="24.95" customHeight="1">
      <c r="A7" s="116" t="s">
        <v>1362</v>
      </c>
      <c r="B7" s="118"/>
      <c r="C7" s="116" t="s">
        <v>1363</v>
      </c>
      <c r="D7" s="118"/>
    </row>
    <row r="8" spans="1:16382" s="110" customFormat="1" ht="24.95" customHeight="1">
      <c r="A8" s="116" t="s">
        <v>1364</v>
      </c>
      <c r="B8" s="118"/>
      <c r="C8" s="116" t="s">
        <v>1365</v>
      </c>
      <c r="D8" s="118"/>
    </row>
    <row r="9" spans="1:16382" s="110" customFormat="1" ht="24.95" customHeight="1">
      <c r="A9" s="116" t="s">
        <v>1366</v>
      </c>
      <c r="B9" s="118"/>
      <c r="C9" s="116" t="s">
        <v>1367</v>
      </c>
      <c r="D9" s="118"/>
    </row>
    <row r="10" spans="1:16382" s="110" customFormat="1" ht="24.95" customHeight="1">
      <c r="A10" s="116" t="s">
        <v>1368</v>
      </c>
      <c r="B10" s="118"/>
      <c r="C10" s="116" t="s">
        <v>1369</v>
      </c>
      <c r="D10" s="118"/>
    </row>
    <row r="11" spans="1:16382" s="110" customFormat="1" ht="24.95" customHeight="1">
      <c r="A11" s="116" t="s">
        <v>1370</v>
      </c>
      <c r="B11" s="118"/>
      <c r="C11" s="116" t="s">
        <v>1371</v>
      </c>
      <c r="D11" s="118">
        <v>3298</v>
      </c>
    </row>
    <row r="12" spans="1:16382" s="110" customFormat="1" ht="24.95" customHeight="1">
      <c r="A12" s="116" t="s">
        <v>1372</v>
      </c>
      <c r="B12" s="118"/>
      <c r="C12" s="116" t="s">
        <v>1373</v>
      </c>
      <c r="D12" s="118"/>
    </row>
    <row r="13" spans="1:16382" s="110" customFormat="1" ht="24.95" customHeight="1">
      <c r="A13" s="116" t="s">
        <v>1374</v>
      </c>
      <c r="B13" s="118"/>
      <c r="C13" s="116" t="s">
        <v>1302</v>
      </c>
      <c r="D13" s="118"/>
    </row>
    <row r="14" spans="1:16382" s="110" customFormat="1" ht="24.95" customHeight="1">
      <c r="A14" s="116" t="s">
        <v>1375</v>
      </c>
      <c r="B14" s="118"/>
      <c r="C14" s="116"/>
      <c r="D14" s="118"/>
    </row>
    <row r="15" spans="1:16382" s="110" customFormat="1" ht="24.95" customHeight="1">
      <c r="A15" s="116" t="s">
        <v>1376</v>
      </c>
      <c r="B15" s="118"/>
      <c r="C15" s="116"/>
      <c r="D15" s="118"/>
    </row>
    <row r="16" spans="1:16382" s="111" customFormat="1" ht="24.95" customHeight="1">
      <c r="A16" s="116" t="s">
        <v>1377</v>
      </c>
      <c r="B16" s="118">
        <v>3298</v>
      </c>
      <c r="C16" s="116"/>
      <c r="D16" s="118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  <c r="BRS16" s="113"/>
      <c r="BRT16" s="113"/>
      <c r="BRU16" s="113"/>
      <c r="BRV16" s="113"/>
      <c r="BRW16" s="113"/>
      <c r="BRX16" s="113"/>
      <c r="BRY16" s="113"/>
      <c r="BRZ16" s="113"/>
      <c r="BSA16" s="113"/>
      <c r="BSB16" s="113"/>
      <c r="BSC16" s="113"/>
      <c r="BSD16" s="113"/>
      <c r="BSE16" s="113"/>
      <c r="BSF16" s="113"/>
      <c r="BSG16" s="113"/>
      <c r="BSH16" s="113"/>
      <c r="BSI16" s="113"/>
      <c r="BSJ16" s="113"/>
      <c r="BSK16" s="113"/>
      <c r="BSL16" s="113"/>
      <c r="BSM16" s="113"/>
      <c r="BSN16" s="113"/>
      <c r="BSO16" s="113"/>
      <c r="BSP16" s="113"/>
      <c r="BSQ16" s="113"/>
      <c r="BSR16" s="113"/>
      <c r="BSS16" s="113"/>
      <c r="BST16" s="113"/>
      <c r="BSU16" s="113"/>
      <c r="BSV16" s="113"/>
      <c r="BSW16" s="113"/>
      <c r="BSX16" s="113"/>
      <c r="BSY16" s="113"/>
      <c r="BSZ16" s="113"/>
      <c r="BTA16" s="113"/>
      <c r="BTB16" s="113"/>
      <c r="BTC16" s="113"/>
      <c r="BTD16" s="113"/>
      <c r="BTE16" s="113"/>
      <c r="BTF16" s="113"/>
      <c r="BTG16" s="113"/>
      <c r="BTH16" s="113"/>
      <c r="BTI16" s="113"/>
      <c r="BTJ16" s="113"/>
      <c r="BTK16" s="113"/>
      <c r="BTL16" s="113"/>
      <c r="BTM16" s="113"/>
      <c r="BTN16" s="113"/>
      <c r="BTO16" s="113"/>
      <c r="BTP16" s="113"/>
      <c r="BTQ16" s="113"/>
      <c r="BTR16" s="113"/>
      <c r="BTS16" s="113"/>
      <c r="BTT16" s="113"/>
      <c r="BTU16" s="113"/>
      <c r="BTV16" s="113"/>
      <c r="BTW16" s="113"/>
      <c r="BTX16" s="113"/>
      <c r="BTY16" s="113"/>
      <c r="BTZ16" s="113"/>
      <c r="BUA16" s="113"/>
      <c r="BUB16" s="113"/>
      <c r="BUC16" s="113"/>
      <c r="BUD16" s="113"/>
      <c r="BUE16" s="113"/>
      <c r="BUF16" s="113"/>
      <c r="BUG16" s="113"/>
      <c r="BUH16" s="113"/>
      <c r="BUI16" s="113"/>
      <c r="BUJ16" s="113"/>
      <c r="BUK16" s="113"/>
      <c r="BUL16" s="113"/>
      <c r="BUM16" s="113"/>
      <c r="BUN16" s="113"/>
      <c r="BUO16" s="113"/>
      <c r="BUP16" s="113"/>
      <c r="BUQ16" s="113"/>
      <c r="BUR16" s="113"/>
      <c r="BUS16" s="113"/>
      <c r="BUT16" s="113"/>
      <c r="BUU16" s="113"/>
      <c r="BUV16" s="113"/>
      <c r="BUW16" s="113"/>
      <c r="BUX16" s="113"/>
      <c r="BUY16" s="113"/>
      <c r="BUZ16" s="113"/>
      <c r="BVA16" s="113"/>
      <c r="BVB16" s="113"/>
      <c r="BVC16" s="113"/>
      <c r="BVD16" s="113"/>
      <c r="BVE16" s="113"/>
      <c r="BVF16" s="113"/>
      <c r="BVG16" s="113"/>
      <c r="BVH16" s="113"/>
      <c r="BVI16" s="113"/>
      <c r="BVJ16" s="113"/>
      <c r="BVK16" s="113"/>
      <c r="BVL16" s="113"/>
      <c r="BVM16" s="113"/>
      <c r="BVN16" s="113"/>
      <c r="BVO16" s="113"/>
      <c r="BVP16" s="113"/>
      <c r="BVQ16" s="113"/>
      <c r="BVR16" s="113"/>
      <c r="BVS16" s="113"/>
      <c r="BVT16" s="113"/>
      <c r="BVU16" s="113"/>
      <c r="BVV16" s="113"/>
      <c r="BVW16" s="113"/>
      <c r="BVX16" s="113"/>
      <c r="BVY16" s="113"/>
      <c r="BVZ16" s="113"/>
      <c r="BWA16" s="113"/>
      <c r="BWB16" s="113"/>
      <c r="BWC16" s="113"/>
      <c r="BWD16" s="113"/>
      <c r="BWE16" s="113"/>
      <c r="BWF16" s="113"/>
      <c r="BWG16" s="113"/>
      <c r="BWH16" s="113"/>
      <c r="BWI16" s="113"/>
      <c r="BWJ16" s="113"/>
      <c r="BWK16" s="113"/>
      <c r="BWL16" s="113"/>
      <c r="BWM16" s="113"/>
      <c r="BWN16" s="113"/>
      <c r="BWO16" s="113"/>
      <c r="BWP16" s="113"/>
      <c r="BWQ16" s="113"/>
      <c r="BWR16" s="113"/>
      <c r="BWS16" s="113"/>
      <c r="BWT16" s="113"/>
      <c r="BWU16" s="113"/>
      <c r="BWV16" s="113"/>
      <c r="BWW16" s="113"/>
      <c r="BWX16" s="113"/>
      <c r="BWY16" s="113"/>
      <c r="BWZ16" s="113"/>
      <c r="BXA16" s="113"/>
      <c r="BXB16" s="113"/>
      <c r="BXC16" s="113"/>
      <c r="BXD16" s="113"/>
      <c r="BXE16" s="113"/>
      <c r="BXF16" s="113"/>
      <c r="BXG16" s="113"/>
      <c r="BXH16" s="113"/>
      <c r="BXI16" s="113"/>
      <c r="BXJ16" s="113"/>
      <c r="BXK16" s="113"/>
      <c r="BXL16" s="113"/>
      <c r="BXM16" s="113"/>
      <c r="BXN16" s="113"/>
      <c r="BXO16" s="113"/>
      <c r="BXP16" s="113"/>
      <c r="BXQ16" s="113"/>
      <c r="BXR16" s="113"/>
      <c r="BXS16" s="113"/>
      <c r="BXT16" s="113"/>
      <c r="BXU16" s="113"/>
      <c r="BXV16" s="113"/>
      <c r="BXW16" s="113"/>
      <c r="BXX16" s="113"/>
      <c r="BXY16" s="113"/>
      <c r="BXZ16" s="113"/>
      <c r="BYA16" s="113"/>
      <c r="BYB16" s="113"/>
      <c r="BYC16" s="113"/>
      <c r="BYD16" s="113"/>
      <c r="BYE16" s="113"/>
      <c r="BYF16" s="113"/>
      <c r="BYG16" s="113"/>
      <c r="BYH16" s="113"/>
      <c r="BYI16" s="113"/>
      <c r="BYJ16" s="113"/>
      <c r="BYK16" s="113"/>
      <c r="BYL16" s="113"/>
      <c r="BYM16" s="113"/>
      <c r="BYN16" s="113"/>
      <c r="BYO16" s="113"/>
      <c r="BYP16" s="113"/>
      <c r="BYQ16" s="113"/>
      <c r="BYR16" s="113"/>
      <c r="BYS16" s="113"/>
      <c r="BYT16" s="113"/>
      <c r="BYU16" s="113"/>
      <c r="BYV16" s="113"/>
      <c r="BYW16" s="113"/>
      <c r="BYX16" s="113"/>
      <c r="BYY16" s="113"/>
      <c r="BYZ16" s="113"/>
      <c r="BZA16" s="113"/>
      <c r="BZB16" s="113"/>
      <c r="BZC16" s="113"/>
      <c r="BZD16" s="113"/>
      <c r="BZE16" s="113"/>
      <c r="BZF16" s="113"/>
      <c r="BZG16" s="113"/>
      <c r="BZH16" s="113"/>
      <c r="BZI16" s="113"/>
      <c r="BZJ16" s="113"/>
      <c r="BZK16" s="113"/>
      <c r="BZL16" s="113"/>
      <c r="BZM16" s="113"/>
      <c r="BZN16" s="113"/>
      <c r="BZO16" s="113"/>
      <c r="BZP16" s="113"/>
      <c r="BZQ16" s="113"/>
      <c r="BZR16" s="113"/>
      <c r="BZS16" s="113"/>
      <c r="BZT16" s="113"/>
      <c r="BZU16" s="113"/>
      <c r="BZV16" s="113"/>
      <c r="BZW16" s="113"/>
      <c r="BZX16" s="113"/>
      <c r="BZY16" s="113"/>
      <c r="BZZ16" s="113"/>
      <c r="CAA16" s="113"/>
      <c r="CAB16" s="113"/>
      <c r="CAC16" s="113"/>
      <c r="CAD16" s="113"/>
      <c r="CAE16" s="113"/>
      <c r="CAF16" s="113"/>
      <c r="CAG16" s="113"/>
      <c r="CAH16" s="113"/>
      <c r="CAI16" s="113"/>
      <c r="CAJ16" s="113"/>
      <c r="CAK16" s="113"/>
      <c r="CAL16" s="113"/>
      <c r="CAM16" s="113"/>
      <c r="CAN16" s="113"/>
      <c r="CAO16" s="113"/>
      <c r="CAP16" s="113"/>
      <c r="CAQ16" s="113"/>
      <c r="CAR16" s="113"/>
      <c r="CAS16" s="113"/>
      <c r="CAT16" s="113"/>
      <c r="CAU16" s="113"/>
      <c r="CAV16" s="113"/>
      <c r="CAW16" s="113"/>
      <c r="CAX16" s="113"/>
      <c r="CAY16" s="113"/>
      <c r="CAZ16" s="113"/>
      <c r="CBA16" s="113"/>
      <c r="CBB16" s="113"/>
      <c r="CBC16" s="113"/>
      <c r="CBD16" s="113"/>
      <c r="CBE16" s="113"/>
      <c r="CBF16" s="113"/>
      <c r="CBG16" s="113"/>
      <c r="CBH16" s="113"/>
      <c r="CBI16" s="113"/>
      <c r="CBJ16" s="113"/>
      <c r="CBK16" s="113"/>
      <c r="CBL16" s="113"/>
      <c r="CBM16" s="113"/>
      <c r="CBN16" s="113"/>
      <c r="CBO16" s="113"/>
      <c r="CBP16" s="113"/>
      <c r="CBQ16" s="113"/>
      <c r="CBR16" s="113"/>
      <c r="CBS16" s="113"/>
      <c r="CBT16" s="113"/>
      <c r="CBU16" s="113"/>
      <c r="CBV16" s="113"/>
      <c r="CBW16" s="113"/>
      <c r="CBX16" s="113"/>
      <c r="CBY16" s="113"/>
      <c r="CBZ16" s="113"/>
      <c r="CCA16" s="113"/>
      <c r="CCB16" s="113"/>
      <c r="CCC16" s="113"/>
      <c r="CCD16" s="113"/>
      <c r="CCE16" s="113"/>
      <c r="CCF16" s="113"/>
      <c r="CCG16" s="113"/>
      <c r="CCH16" s="113"/>
      <c r="CCI16" s="113"/>
      <c r="CCJ16" s="113"/>
      <c r="CCK16" s="113"/>
      <c r="CCL16" s="113"/>
      <c r="CCM16" s="113"/>
      <c r="CCN16" s="113"/>
      <c r="CCO16" s="113"/>
      <c r="CCP16" s="113"/>
      <c r="CCQ16" s="113"/>
      <c r="CCR16" s="113"/>
      <c r="CCS16" s="113"/>
      <c r="CCT16" s="113"/>
      <c r="CCU16" s="113"/>
      <c r="CCV16" s="113"/>
      <c r="CCW16" s="113"/>
      <c r="CCX16" s="113"/>
      <c r="CCY16" s="113"/>
      <c r="CCZ16" s="113"/>
      <c r="CDA16" s="113"/>
      <c r="CDB16" s="113"/>
      <c r="CDC16" s="113"/>
      <c r="CDD16" s="113"/>
      <c r="CDE16" s="113"/>
      <c r="CDF16" s="113"/>
      <c r="CDG16" s="113"/>
      <c r="CDH16" s="113"/>
      <c r="CDI16" s="113"/>
      <c r="CDJ16" s="113"/>
      <c r="CDK16" s="113"/>
      <c r="CDL16" s="113"/>
      <c r="CDM16" s="113"/>
      <c r="CDN16" s="113"/>
      <c r="CDO16" s="113"/>
      <c r="CDP16" s="113"/>
      <c r="CDQ16" s="113"/>
      <c r="CDR16" s="113"/>
      <c r="CDS16" s="113"/>
      <c r="CDT16" s="113"/>
      <c r="CDU16" s="113"/>
      <c r="CDV16" s="113"/>
      <c r="CDW16" s="113"/>
      <c r="CDX16" s="113"/>
      <c r="CDY16" s="113"/>
      <c r="CDZ16" s="113"/>
      <c r="CEA16" s="113"/>
      <c r="CEB16" s="113"/>
      <c r="CEC16" s="113"/>
      <c r="CED16" s="113"/>
      <c r="CEE16" s="113"/>
      <c r="CEF16" s="113"/>
      <c r="CEG16" s="113"/>
      <c r="CEH16" s="113"/>
      <c r="CEI16" s="113"/>
      <c r="CEJ16" s="113"/>
      <c r="CEK16" s="113"/>
      <c r="CEL16" s="113"/>
      <c r="CEM16" s="113"/>
      <c r="CEN16" s="113"/>
      <c r="CEO16" s="113"/>
      <c r="CEP16" s="113"/>
      <c r="CEQ16" s="113"/>
      <c r="CER16" s="113"/>
      <c r="CES16" s="113"/>
      <c r="CET16" s="113"/>
      <c r="CEU16" s="113"/>
      <c r="CEV16" s="113"/>
      <c r="CEW16" s="113"/>
      <c r="CEX16" s="113"/>
      <c r="CEY16" s="113"/>
      <c r="CEZ16" s="113"/>
      <c r="CFA16" s="113"/>
      <c r="CFB16" s="113"/>
      <c r="CFC16" s="113"/>
      <c r="CFD16" s="113"/>
      <c r="CFE16" s="113"/>
      <c r="CFF16" s="113"/>
      <c r="CFG16" s="113"/>
      <c r="CFH16" s="113"/>
      <c r="CFI16" s="113"/>
      <c r="CFJ16" s="113"/>
      <c r="CFK16" s="113"/>
      <c r="CFL16" s="113"/>
      <c r="CFM16" s="113"/>
      <c r="CFN16" s="113"/>
      <c r="CFO16" s="113"/>
      <c r="CFP16" s="113"/>
      <c r="CFQ16" s="113"/>
      <c r="CFR16" s="113"/>
      <c r="CFS16" s="113"/>
      <c r="CFT16" s="113"/>
      <c r="CFU16" s="113"/>
      <c r="CFV16" s="113"/>
      <c r="CFW16" s="113"/>
      <c r="CFX16" s="113"/>
      <c r="CFY16" s="113"/>
      <c r="CFZ16" s="113"/>
      <c r="CGA16" s="113"/>
      <c r="CGB16" s="113"/>
      <c r="CGC16" s="113"/>
      <c r="CGD16" s="113"/>
      <c r="CGE16" s="113"/>
      <c r="CGF16" s="113"/>
      <c r="CGG16" s="113"/>
      <c r="CGH16" s="113"/>
      <c r="CGI16" s="113"/>
      <c r="CGJ16" s="113"/>
      <c r="CGK16" s="113"/>
      <c r="CGL16" s="113"/>
      <c r="CGM16" s="113"/>
      <c r="CGN16" s="113"/>
      <c r="CGO16" s="113"/>
      <c r="CGP16" s="113"/>
      <c r="CGQ16" s="113"/>
      <c r="CGR16" s="113"/>
      <c r="CGS16" s="113"/>
      <c r="CGT16" s="113"/>
      <c r="CGU16" s="113"/>
      <c r="CGV16" s="113"/>
      <c r="CGW16" s="113"/>
      <c r="CGX16" s="113"/>
      <c r="CGY16" s="113"/>
      <c r="CGZ16" s="113"/>
      <c r="CHA16" s="113"/>
      <c r="CHB16" s="113"/>
      <c r="CHC16" s="113"/>
      <c r="CHD16" s="113"/>
      <c r="CHE16" s="113"/>
      <c r="CHF16" s="113"/>
      <c r="CHG16" s="113"/>
      <c r="CHH16" s="113"/>
      <c r="CHI16" s="113"/>
      <c r="CHJ16" s="113"/>
      <c r="CHK16" s="113"/>
      <c r="CHL16" s="113"/>
      <c r="CHM16" s="113"/>
      <c r="CHN16" s="113"/>
      <c r="CHO16" s="113"/>
      <c r="CHP16" s="113"/>
      <c r="CHQ16" s="113"/>
      <c r="CHR16" s="113"/>
      <c r="CHS16" s="113"/>
      <c r="CHT16" s="113"/>
      <c r="CHU16" s="113"/>
      <c r="CHV16" s="113"/>
      <c r="CHW16" s="113"/>
      <c r="CHX16" s="113"/>
      <c r="CHY16" s="113"/>
      <c r="CHZ16" s="113"/>
      <c r="CIA16" s="113"/>
      <c r="CIB16" s="113"/>
      <c r="CIC16" s="113"/>
      <c r="CID16" s="113"/>
      <c r="CIE16" s="113"/>
      <c r="CIF16" s="113"/>
      <c r="CIG16" s="113"/>
      <c r="CIH16" s="113"/>
      <c r="CII16" s="113"/>
      <c r="CIJ16" s="113"/>
      <c r="CIK16" s="113"/>
      <c r="CIL16" s="113"/>
      <c r="CIM16" s="113"/>
      <c r="CIN16" s="113"/>
      <c r="CIO16" s="113"/>
      <c r="CIP16" s="113"/>
      <c r="CIQ16" s="113"/>
      <c r="CIR16" s="113"/>
      <c r="CIS16" s="113"/>
      <c r="CIT16" s="113"/>
      <c r="CIU16" s="113"/>
      <c r="CIV16" s="113"/>
      <c r="CIW16" s="113"/>
      <c r="CIX16" s="113"/>
      <c r="CIY16" s="113"/>
      <c r="CIZ16" s="113"/>
      <c r="CJA16" s="113"/>
      <c r="CJB16" s="113"/>
      <c r="CJC16" s="113"/>
      <c r="CJD16" s="113"/>
      <c r="CJE16" s="113"/>
      <c r="CJF16" s="113"/>
      <c r="CJG16" s="113"/>
      <c r="CJH16" s="113"/>
      <c r="CJI16" s="113"/>
      <c r="CJJ16" s="113"/>
      <c r="CJK16" s="113"/>
      <c r="CJL16" s="113"/>
      <c r="CJM16" s="113"/>
      <c r="CJN16" s="113"/>
      <c r="CJO16" s="113"/>
      <c r="CJP16" s="113"/>
      <c r="CJQ16" s="113"/>
      <c r="CJR16" s="113"/>
      <c r="CJS16" s="113"/>
      <c r="CJT16" s="113"/>
      <c r="CJU16" s="113"/>
      <c r="CJV16" s="113"/>
      <c r="CJW16" s="113"/>
      <c r="CJX16" s="113"/>
      <c r="CJY16" s="113"/>
      <c r="CJZ16" s="113"/>
      <c r="CKA16" s="113"/>
      <c r="CKB16" s="113"/>
      <c r="CKC16" s="113"/>
      <c r="CKD16" s="113"/>
      <c r="CKE16" s="113"/>
      <c r="CKF16" s="113"/>
      <c r="CKG16" s="113"/>
      <c r="CKH16" s="113"/>
      <c r="CKI16" s="113"/>
      <c r="CKJ16" s="113"/>
      <c r="CKK16" s="113"/>
      <c r="CKL16" s="113"/>
      <c r="CKM16" s="113"/>
      <c r="CKN16" s="113"/>
      <c r="CKO16" s="113"/>
      <c r="CKP16" s="113"/>
      <c r="CKQ16" s="113"/>
      <c r="CKR16" s="113"/>
      <c r="CKS16" s="113"/>
      <c r="CKT16" s="113"/>
      <c r="CKU16" s="113"/>
      <c r="CKV16" s="113"/>
      <c r="CKW16" s="113"/>
      <c r="CKX16" s="113"/>
      <c r="CKY16" s="113"/>
      <c r="CKZ16" s="113"/>
      <c r="CLA16" s="113"/>
      <c r="CLB16" s="113"/>
      <c r="CLC16" s="113"/>
      <c r="CLD16" s="113"/>
      <c r="CLE16" s="113"/>
      <c r="CLF16" s="113"/>
      <c r="CLG16" s="113"/>
      <c r="CLH16" s="113"/>
      <c r="CLI16" s="113"/>
      <c r="CLJ16" s="113"/>
      <c r="CLK16" s="113"/>
      <c r="CLL16" s="113"/>
      <c r="CLM16" s="113"/>
      <c r="CLN16" s="113"/>
      <c r="CLO16" s="113"/>
      <c r="CLP16" s="113"/>
      <c r="CLQ16" s="113"/>
      <c r="CLR16" s="113"/>
      <c r="CLS16" s="113"/>
      <c r="CLT16" s="113"/>
      <c r="CLU16" s="113"/>
      <c r="CLV16" s="113"/>
      <c r="CLW16" s="113"/>
      <c r="CLX16" s="113"/>
      <c r="CLY16" s="113"/>
      <c r="CLZ16" s="113"/>
      <c r="CMA16" s="113"/>
      <c r="CMB16" s="113"/>
      <c r="CMC16" s="113"/>
      <c r="CMD16" s="113"/>
      <c r="CME16" s="113"/>
      <c r="CMF16" s="113"/>
      <c r="CMG16" s="113"/>
      <c r="CMH16" s="113"/>
      <c r="CMI16" s="113"/>
      <c r="CMJ16" s="113"/>
      <c r="CMK16" s="113"/>
      <c r="CML16" s="113"/>
      <c r="CMM16" s="113"/>
      <c r="CMN16" s="113"/>
      <c r="CMO16" s="113"/>
      <c r="CMP16" s="113"/>
      <c r="CMQ16" s="113"/>
      <c r="CMR16" s="113"/>
      <c r="CMS16" s="113"/>
      <c r="CMT16" s="113"/>
      <c r="CMU16" s="113"/>
      <c r="CMV16" s="113"/>
      <c r="CMW16" s="113"/>
      <c r="CMX16" s="113"/>
      <c r="CMY16" s="113"/>
      <c r="CMZ16" s="113"/>
      <c r="CNA16" s="113"/>
      <c r="CNB16" s="113"/>
      <c r="CNC16" s="113"/>
      <c r="CND16" s="113"/>
      <c r="CNE16" s="113"/>
      <c r="CNF16" s="113"/>
      <c r="CNG16" s="113"/>
      <c r="CNH16" s="113"/>
      <c r="CNI16" s="113"/>
      <c r="CNJ16" s="113"/>
      <c r="CNK16" s="113"/>
      <c r="CNL16" s="113"/>
      <c r="CNM16" s="113"/>
      <c r="CNN16" s="113"/>
      <c r="CNO16" s="113"/>
      <c r="CNP16" s="113"/>
      <c r="CNQ16" s="113"/>
      <c r="CNR16" s="113"/>
      <c r="CNS16" s="113"/>
      <c r="CNT16" s="113"/>
      <c r="CNU16" s="113"/>
      <c r="CNV16" s="113"/>
      <c r="CNW16" s="113"/>
      <c r="CNX16" s="113"/>
      <c r="CNY16" s="113"/>
      <c r="CNZ16" s="113"/>
      <c r="COA16" s="113"/>
      <c r="COB16" s="113"/>
      <c r="COC16" s="113"/>
      <c r="COD16" s="113"/>
      <c r="COE16" s="113"/>
      <c r="COF16" s="113"/>
      <c r="COG16" s="113"/>
      <c r="COH16" s="113"/>
      <c r="COI16" s="113"/>
      <c r="COJ16" s="113"/>
      <c r="COK16" s="113"/>
      <c r="COL16" s="113"/>
      <c r="COM16" s="113"/>
      <c r="CON16" s="113"/>
      <c r="COO16" s="113"/>
      <c r="COP16" s="113"/>
      <c r="COQ16" s="113"/>
      <c r="COR16" s="113"/>
      <c r="COS16" s="113"/>
      <c r="COT16" s="113"/>
      <c r="COU16" s="113"/>
      <c r="COV16" s="113"/>
      <c r="COW16" s="113"/>
      <c r="COX16" s="113"/>
      <c r="COY16" s="113"/>
      <c r="COZ16" s="113"/>
      <c r="CPA16" s="113"/>
      <c r="CPB16" s="113"/>
      <c r="CPC16" s="113"/>
      <c r="CPD16" s="113"/>
      <c r="CPE16" s="113"/>
      <c r="CPF16" s="113"/>
      <c r="CPG16" s="113"/>
      <c r="CPH16" s="113"/>
      <c r="CPI16" s="113"/>
      <c r="CPJ16" s="113"/>
      <c r="CPK16" s="113"/>
      <c r="CPL16" s="113"/>
      <c r="CPM16" s="113"/>
      <c r="CPN16" s="113"/>
      <c r="CPO16" s="113"/>
      <c r="CPP16" s="113"/>
      <c r="CPQ16" s="113"/>
      <c r="CPR16" s="113"/>
      <c r="CPS16" s="113"/>
      <c r="CPT16" s="113"/>
      <c r="CPU16" s="113"/>
      <c r="CPV16" s="113"/>
      <c r="CPW16" s="113"/>
      <c r="CPX16" s="113"/>
      <c r="CPY16" s="113"/>
      <c r="CPZ16" s="113"/>
      <c r="CQA16" s="113"/>
      <c r="CQB16" s="113"/>
      <c r="CQC16" s="113"/>
      <c r="CQD16" s="113"/>
      <c r="CQE16" s="113"/>
      <c r="CQF16" s="113"/>
      <c r="CQG16" s="113"/>
      <c r="CQH16" s="113"/>
      <c r="CQI16" s="113"/>
      <c r="CQJ16" s="113"/>
      <c r="CQK16" s="113"/>
      <c r="CQL16" s="113"/>
      <c r="CQM16" s="113"/>
      <c r="CQN16" s="113"/>
      <c r="CQO16" s="113"/>
      <c r="CQP16" s="113"/>
      <c r="CQQ16" s="113"/>
      <c r="CQR16" s="113"/>
      <c r="CQS16" s="113"/>
      <c r="CQT16" s="113"/>
      <c r="CQU16" s="113"/>
      <c r="CQV16" s="113"/>
      <c r="CQW16" s="113"/>
      <c r="CQX16" s="113"/>
      <c r="CQY16" s="113"/>
      <c r="CQZ16" s="113"/>
      <c r="CRA16" s="113"/>
      <c r="CRB16" s="113"/>
      <c r="CRC16" s="113"/>
      <c r="CRD16" s="113"/>
      <c r="CRE16" s="113"/>
      <c r="CRF16" s="113"/>
      <c r="CRG16" s="113"/>
      <c r="CRH16" s="113"/>
      <c r="CRI16" s="113"/>
      <c r="CRJ16" s="113"/>
      <c r="CRK16" s="113"/>
      <c r="CRL16" s="113"/>
      <c r="CRM16" s="113"/>
      <c r="CRN16" s="113"/>
      <c r="CRO16" s="113"/>
      <c r="CRP16" s="113"/>
      <c r="CRQ16" s="113"/>
      <c r="CRR16" s="113"/>
      <c r="CRS16" s="113"/>
      <c r="CRT16" s="113"/>
      <c r="CRU16" s="113"/>
      <c r="CRV16" s="113"/>
      <c r="CRW16" s="113"/>
      <c r="CRX16" s="113"/>
      <c r="CRY16" s="113"/>
      <c r="CRZ16" s="113"/>
      <c r="CSA16" s="113"/>
      <c r="CSB16" s="113"/>
      <c r="CSC16" s="113"/>
      <c r="CSD16" s="113"/>
      <c r="CSE16" s="113"/>
      <c r="CSF16" s="113"/>
      <c r="CSG16" s="113"/>
      <c r="CSH16" s="113"/>
      <c r="CSI16" s="113"/>
      <c r="CSJ16" s="113"/>
      <c r="CSK16" s="113"/>
      <c r="CSL16" s="113"/>
      <c r="CSM16" s="113"/>
      <c r="CSN16" s="113"/>
      <c r="CSO16" s="113"/>
      <c r="CSP16" s="113"/>
      <c r="CSQ16" s="113"/>
      <c r="CSR16" s="113"/>
      <c r="CSS16" s="113"/>
      <c r="CST16" s="113"/>
      <c r="CSU16" s="113"/>
      <c r="CSV16" s="113"/>
      <c r="CSW16" s="113"/>
      <c r="CSX16" s="113"/>
      <c r="CSY16" s="113"/>
      <c r="CSZ16" s="113"/>
      <c r="CTA16" s="113"/>
      <c r="CTB16" s="113"/>
      <c r="CTC16" s="113"/>
      <c r="CTD16" s="113"/>
      <c r="CTE16" s="113"/>
      <c r="CTF16" s="113"/>
      <c r="CTG16" s="113"/>
      <c r="CTH16" s="113"/>
      <c r="CTI16" s="113"/>
      <c r="CTJ16" s="113"/>
      <c r="CTK16" s="113"/>
      <c r="CTL16" s="113"/>
      <c r="CTM16" s="113"/>
      <c r="CTN16" s="113"/>
      <c r="CTO16" s="113"/>
      <c r="CTP16" s="113"/>
      <c r="CTQ16" s="113"/>
      <c r="CTR16" s="113"/>
      <c r="CTS16" s="113"/>
      <c r="CTT16" s="113"/>
      <c r="CTU16" s="113"/>
      <c r="CTV16" s="113"/>
      <c r="CTW16" s="113"/>
      <c r="CTX16" s="113"/>
      <c r="CTY16" s="113"/>
      <c r="CTZ16" s="113"/>
      <c r="CUA16" s="113"/>
      <c r="CUB16" s="113"/>
      <c r="CUC16" s="113"/>
      <c r="CUD16" s="113"/>
      <c r="CUE16" s="113"/>
      <c r="CUF16" s="113"/>
      <c r="CUG16" s="113"/>
      <c r="CUH16" s="113"/>
      <c r="CUI16" s="113"/>
      <c r="CUJ16" s="113"/>
      <c r="CUK16" s="113"/>
      <c r="CUL16" s="113"/>
      <c r="CUM16" s="113"/>
      <c r="CUN16" s="113"/>
      <c r="CUO16" s="113"/>
      <c r="CUP16" s="113"/>
      <c r="CUQ16" s="113"/>
      <c r="CUR16" s="113"/>
      <c r="CUS16" s="113"/>
      <c r="CUT16" s="113"/>
      <c r="CUU16" s="113"/>
      <c r="CUV16" s="113"/>
      <c r="CUW16" s="113"/>
      <c r="CUX16" s="113"/>
      <c r="CUY16" s="113"/>
      <c r="CUZ16" s="113"/>
      <c r="CVA16" s="113"/>
      <c r="CVB16" s="113"/>
      <c r="CVC16" s="113"/>
      <c r="CVD16" s="113"/>
      <c r="CVE16" s="113"/>
      <c r="CVF16" s="113"/>
      <c r="CVG16" s="113"/>
      <c r="CVH16" s="113"/>
      <c r="CVI16" s="113"/>
      <c r="CVJ16" s="113"/>
      <c r="CVK16" s="113"/>
      <c r="CVL16" s="113"/>
      <c r="CVM16" s="113"/>
      <c r="CVN16" s="113"/>
      <c r="CVO16" s="113"/>
      <c r="CVP16" s="113"/>
      <c r="CVQ16" s="113"/>
      <c r="CVR16" s="113"/>
      <c r="CVS16" s="113"/>
      <c r="CVT16" s="113"/>
      <c r="CVU16" s="113"/>
      <c r="CVV16" s="113"/>
      <c r="CVW16" s="113"/>
      <c r="CVX16" s="113"/>
      <c r="CVY16" s="113"/>
      <c r="CVZ16" s="113"/>
      <c r="CWA16" s="113"/>
      <c r="CWB16" s="113"/>
      <c r="CWC16" s="113"/>
      <c r="CWD16" s="113"/>
      <c r="CWE16" s="113"/>
      <c r="CWF16" s="113"/>
      <c r="CWG16" s="113"/>
      <c r="CWH16" s="113"/>
      <c r="CWI16" s="113"/>
      <c r="CWJ16" s="113"/>
      <c r="CWK16" s="113"/>
      <c r="CWL16" s="113"/>
      <c r="CWM16" s="113"/>
      <c r="CWN16" s="113"/>
      <c r="CWO16" s="113"/>
      <c r="CWP16" s="113"/>
      <c r="CWQ16" s="113"/>
      <c r="CWR16" s="113"/>
      <c r="CWS16" s="113"/>
      <c r="CWT16" s="113"/>
      <c r="CWU16" s="113"/>
      <c r="CWV16" s="113"/>
      <c r="CWW16" s="113"/>
      <c r="CWX16" s="113"/>
      <c r="CWY16" s="113"/>
      <c r="CWZ16" s="113"/>
      <c r="CXA16" s="113"/>
      <c r="CXB16" s="113"/>
      <c r="CXC16" s="113"/>
      <c r="CXD16" s="113"/>
      <c r="CXE16" s="113"/>
      <c r="CXF16" s="113"/>
      <c r="CXG16" s="113"/>
      <c r="CXH16" s="113"/>
      <c r="CXI16" s="113"/>
      <c r="CXJ16" s="113"/>
      <c r="CXK16" s="113"/>
      <c r="CXL16" s="113"/>
      <c r="CXM16" s="113"/>
      <c r="CXN16" s="113"/>
      <c r="CXO16" s="113"/>
      <c r="CXP16" s="113"/>
      <c r="CXQ16" s="113"/>
      <c r="CXR16" s="113"/>
      <c r="CXS16" s="113"/>
      <c r="CXT16" s="113"/>
      <c r="CXU16" s="113"/>
      <c r="CXV16" s="113"/>
      <c r="CXW16" s="113"/>
      <c r="CXX16" s="113"/>
      <c r="CXY16" s="113"/>
      <c r="CXZ16" s="113"/>
      <c r="CYA16" s="113"/>
      <c r="CYB16" s="113"/>
      <c r="CYC16" s="113"/>
      <c r="CYD16" s="113"/>
      <c r="CYE16" s="113"/>
      <c r="CYF16" s="113"/>
      <c r="CYG16" s="113"/>
      <c r="CYH16" s="113"/>
      <c r="CYI16" s="113"/>
      <c r="CYJ16" s="113"/>
      <c r="CYK16" s="113"/>
      <c r="CYL16" s="113"/>
      <c r="CYM16" s="113"/>
      <c r="CYN16" s="113"/>
      <c r="CYO16" s="113"/>
      <c r="CYP16" s="113"/>
      <c r="CYQ16" s="113"/>
      <c r="CYR16" s="113"/>
      <c r="CYS16" s="113"/>
      <c r="CYT16" s="113"/>
      <c r="CYU16" s="113"/>
      <c r="CYV16" s="113"/>
      <c r="CYW16" s="113"/>
      <c r="CYX16" s="113"/>
      <c r="CYY16" s="113"/>
      <c r="CYZ16" s="113"/>
      <c r="CZA16" s="113"/>
      <c r="CZB16" s="113"/>
      <c r="CZC16" s="113"/>
      <c r="CZD16" s="113"/>
      <c r="CZE16" s="113"/>
      <c r="CZF16" s="113"/>
      <c r="CZG16" s="113"/>
      <c r="CZH16" s="113"/>
      <c r="CZI16" s="113"/>
      <c r="CZJ16" s="113"/>
      <c r="CZK16" s="113"/>
      <c r="CZL16" s="113"/>
      <c r="CZM16" s="113"/>
      <c r="CZN16" s="113"/>
      <c r="CZO16" s="113"/>
      <c r="CZP16" s="113"/>
      <c r="CZQ16" s="113"/>
      <c r="CZR16" s="113"/>
      <c r="CZS16" s="113"/>
      <c r="CZT16" s="113"/>
      <c r="CZU16" s="113"/>
      <c r="CZV16" s="113"/>
      <c r="CZW16" s="113"/>
      <c r="CZX16" s="113"/>
      <c r="CZY16" s="113"/>
      <c r="CZZ16" s="113"/>
      <c r="DAA16" s="113"/>
      <c r="DAB16" s="113"/>
      <c r="DAC16" s="113"/>
      <c r="DAD16" s="113"/>
      <c r="DAE16" s="113"/>
      <c r="DAF16" s="113"/>
      <c r="DAG16" s="113"/>
      <c r="DAH16" s="113"/>
      <c r="DAI16" s="113"/>
      <c r="DAJ16" s="113"/>
      <c r="DAK16" s="113"/>
      <c r="DAL16" s="113"/>
      <c r="DAM16" s="113"/>
      <c r="DAN16" s="113"/>
      <c r="DAO16" s="113"/>
      <c r="DAP16" s="113"/>
      <c r="DAQ16" s="113"/>
      <c r="DAR16" s="113"/>
      <c r="DAS16" s="113"/>
      <c r="DAT16" s="113"/>
      <c r="DAU16" s="113"/>
      <c r="DAV16" s="113"/>
      <c r="DAW16" s="113"/>
      <c r="DAX16" s="113"/>
      <c r="DAY16" s="113"/>
      <c r="DAZ16" s="113"/>
      <c r="DBA16" s="113"/>
      <c r="DBB16" s="113"/>
      <c r="DBC16" s="113"/>
      <c r="DBD16" s="113"/>
      <c r="DBE16" s="113"/>
      <c r="DBF16" s="113"/>
      <c r="DBG16" s="113"/>
      <c r="DBH16" s="113"/>
      <c r="DBI16" s="113"/>
      <c r="DBJ16" s="113"/>
      <c r="DBK16" s="113"/>
      <c r="DBL16" s="113"/>
      <c r="DBM16" s="113"/>
      <c r="DBN16" s="113"/>
      <c r="DBO16" s="113"/>
      <c r="DBP16" s="113"/>
      <c r="DBQ16" s="113"/>
      <c r="DBR16" s="113"/>
      <c r="DBS16" s="113"/>
      <c r="DBT16" s="113"/>
      <c r="DBU16" s="113"/>
      <c r="DBV16" s="113"/>
      <c r="DBW16" s="113"/>
      <c r="DBX16" s="113"/>
      <c r="DBY16" s="113"/>
      <c r="DBZ16" s="113"/>
      <c r="DCA16" s="113"/>
      <c r="DCB16" s="113"/>
      <c r="DCC16" s="113"/>
      <c r="DCD16" s="113"/>
      <c r="DCE16" s="113"/>
      <c r="DCF16" s="113"/>
      <c r="DCG16" s="113"/>
      <c r="DCH16" s="113"/>
      <c r="DCI16" s="113"/>
      <c r="DCJ16" s="113"/>
      <c r="DCK16" s="113"/>
      <c r="DCL16" s="113"/>
      <c r="DCM16" s="113"/>
      <c r="DCN16" s="113"/>
      <c r="DCO16" s="113"/>
      <c r="DCP16" s="113"/>
      <c r="DCQ16" s="113"/>
      <c r="DCR16" s="113"/>
      <c r="DCS16" s="113"/>
      <c r="DCT16" s="113"/>
      <c r="DCU16" s="113"/>
      <c r="DCV16" s="113"/>
      <c r="DCW16" s="113"/>
      <c r="DCX16" s="113"/>
      <c r="DCY16" s="113"/>
      <c r="DCZ16" s="113"/>
      <c r="DDA16" s="113"/>
      <c r="DDB16" s="113"/>
      <c r="DDC16" s="113"/>
      <c r="DDD16" s="113"/>
      <c r="DDE16" s="113"/>
      <c r="DDF16" s="113"/>
      <c r="DDG16" s="113"/>
      <c r="DDH16" s="113"/>
      <c r="DDI16" s="113"/>
      <c r="DDJ16" s="113"/>
      <c r="DDK16" s="113"/>
      <c r="DDL16" s="113"/>
      <c r="DDM16" s="113"/>
      <c r="DDN16" s="113"/>
      <c r="DDO16" s="113"/>
      <c r="DDP16" s="113"/>
      <c r="DDQ16" s="113"/>
      <c r="DDR16" s="113"/>
      <c r="DDS16" s="113"/>
      <c r="DDT16" s="113"/>
      <c r="DDU16" s="113"/>
      <c r="DDV16" s="113"/>
      <c r="DDW16" s="113"/>
      <c r="DDX16" s="113"/>
      <c r="DDY16" s="113"/>
      <c r="DDZ16" s="113"/>
      <c r="DEA16" s="113"/>
      <c r="DEB16" s="113"/>
      <c r="DEC16" s="113"/>
      <c r="DED16" s="113"/>
      <c r="DEE16" s="113"/>
      <c r="DEF16" s="113"/>
      <c r="DEG16" s="113"/>
      <c r="DEH16" s="113"/>
      <c r="DEI16" s="113"/>
      <c r="DEJ16" s="113"/>
      <c r="DEK16" s="113"/>
      <c r="DEL16" s="113"/>
      <c r="DEM16" s="113"/>
      <c r="DEN16" s="113"/>
      <c r="DEO16" s="113"/>
      <c r="DEP16" s="113"/>
      <c r="DEQ16" s="113"/>
      <c r="DER16" s="113"/>
      <c r="DES16" s="113"/>
      <c r="DET16" s="113"/>
      <c r="DEU16" s="113"/>
      <c r="DEV16" s="113"/>
      <c r="DEW16" s="113"/>
      <c r="DEX16" s="113"/>
      <c r="DEY16" s="113"/>
      <c r="DEZ16" s="113"/>
      <c r="DFA16" s="113"/>
      <c r="DFB16" s="113"/>
      <c r="DFC16" s="113"/>
      <c r="DFD16" s="113"/>
      <c r="DFE16" s="113"/>
      <c r="DFF16" s="113"/>
      <c r="DFG16" s="113"/>
      <c r="DFH16" s="113"/>
      <c r="DFI16" s="113"/>
      <c r="DFJ16" s="113"/>
      <c r="DFK16" s="113"/>
      <c r="DFL16" s="113"/>
      <c r="DFM16" s="113"/>
      <c r="DFN16" s="113"/>
      <c r="DFO16" s="113"/>
      <c r="DFP16" s="113"/>
      <c r="DFQ16" s="113"/>
      <c r="DFR16" s="113"/>
      <c r="DFS16" s="113"/>
      <c r="DFT16" s="113"/>
      <c r="DFU16" s="113"/>
      <c r="DFV16" s="113"/>
      <c r="DFW16" s="113"/>
      <c r="DFX16" s="113"/>
      <c r="DFY16" s="113"/>
      <c r="DFZ16" s="113"/>
      <c r="DGA16" s="113"/>
      <c r="DGB16" s="113"/>
      <c r="DGC16" s="113"/>
      <c r="DGD16" s="113"/>
      <c r="DGE16" s="113"/>
      <c r="DGF16" s="113"/>
      <c r="DGG16" s="113"/>
      <c r="DGH16" s="113"/>
      <c r="DGI16" s="113"/>
      <c r="DGJ16" s="113"/>
      <c r="DGK16" s="113"/>
      <c r="DGL16" s="113"/>
      <c r="DGM16" s="113"/>
      <c r="DGN16" s="113"/>
      <c r="DGO16" s="113"/>
      <c r="DGP16" s="113"/>
      <c r="DGQ16" s="113"/>
      <c r="DGR16" s="113"/>
      <c r="DGS16" s="113"/>
      <c r="DGT16" s="113"/>
      <c r="DGU16" s="113"/>
      <c r="DGV16" s="113"/>
      <c r="DGW16" s="113"/>
      <c r="DGX16" s="113"/>
      <c r="DGY16" s="113"/>
      <c r="DGZ16" s="113"/>
      <c r="DHA16" s="113"/>
      <c r="DHB16" s="113"/>
      <c r="DHC16" s="113"/>
      <c r="DHD16" s="113"/>
      <c r="DHE16" s="113"/>
      <c r="DHF16" s="113"/>
      <c r="DHG16" s="113"/>
      <c r="DHH16" s="113"/>
      <c r="DHI16" s="113"/>
      <c r="DHJ16" s="113"/>
      <c r="DHK16" s="113"/>
      <c r="DHL16" s="113"/>
      <c r="DHM16" s="113"/>
      <c r="DHN16" s="113"/>
      <c r="DHO16" s="113"/>
      <c r="DHP16" s="113"/>
      <c r="DHQ16" s="113"/>
      <c r="DHR16" s="113"/>
      <c r="DHS16" s="113"/>
      <c r="DHT16" s="113"/>
      <c r="DHU16" s="113"/>
      <c r="DHV16" s="113"/>
      <c r="DHW16" s="113"/>
      <c r="DHX16" s="113"/>
      <c r="DHY16" s="113"/>
      <c r="DHZ16" s="113"/>
      <c r="DIA16" s="113"/>
      <c r="DIB16" s="113"/>
      <c r="DIC16" s="113"/>
      <c r="DID16" s="113"/>
      <c r="DIE16" s="113"/>
      <c r="DIF16" s="113"/>
      <c r="DIG16" s="113"/>
      <c r="DIH16" s="113"/>
      <c r="DII16" s="113"/>
      <c r="DIJ16" s="113"/>
      <c r="DIK16" s="113"/>
      <c r="DIL16" s="113"/>
      <c r="DIM16" s="113"/>
      <c r="DIN16" s="113"/>
      <c r="DIO16" s="113"/>
      <c r="DIP16" s="113"/>
      <c r="DIQ16" s="113"/>
      <c r="DIR16" s="113"/>
      <c r="DIS16" s="113"/>
      <c r="DIT16" s="113"/>
      <c r="DIU16" s="113"/>
      <c r="DIV16" s="113"/>
      <c r="DIW16" s="113"/>
      <c r="DIX16" s="113"/>
      <c r="DIY16" s="113"/>
      <c r="DIZ16" s="113"/>
      <c r="DJA16" s="113"/>
      <c r="DJB16" s="113"/>
      <c r="DJC16" s="113"/>
      <c r="DJD16" s="113"/>
      <c r="DJE16" s="113"/>
      <c r="DJF16" s="113"/>
      <c r="DJG16" s="113"/>
      <c r="DJH16" s="113"/>
      <c r="DJI16" s="113"/>
      <c r="DJJ16" s="113"/>
      <c r="DJK16" s="113"/>
      <c r="DJL16" s="113"/>
      <c r="DJM16" s="113"/>
      <c r="DJN16" s="113"/>
      <c r="DJO16" s="113"/>
      <c r="DJP16" s="113"/>
      <c r="DJQ16" s="113"/>
      <c r="DJR16" s="113"/>
      <c r="DJS16" s="113"/>
      <c r="DJT16" s="113"/>
      <c r="DJU16" s="113"/>
      <c r="DJV16" s="113"/>
      <c r="DJW16" s="113"/>
      <c r="DJX16" s="113"/>
      <c r="DJY16" s="113"/>
      <c r="DJZ16" s="113"/>
      <c r="DKA16" s="113"/>
      <c r="DKB16" s="113"/>
      <c r="DKC16" s="113"/>
      <c r="DKD16" s="113"/>
      <c r="DKE16" s="113"/>
      <c r="DKF16" s="113"/>
      <c r="DKG16" s="113"/>
      <c r="DKH16" s="113"/>
      <c r="DKI16" s="113"/>
      <c r="DKJ16" s="113"/>
      <c r="DKK16" s="113"/>
      <c r="DKL16" s="113"/>
      <c r="DKM16" s="113"/>
      <c r="DKN16" s="113"/>
      <c r="DKO16" s="113"/>
      <c r="DKP16" s="113"/>
      <c r="DKQ16" s="113"/>
      <c r="DKR16" s="113"/>
      <c r="DKS16" s="113"/>
      <c r="DKT16" s="113"/>
      <c r="DKU16" s="113"/>
      <c r="DKV16" s="113"/>
      <c r="DKW16" s="113"/>
      <c r="DKX16" s="113"/>
      <c r="DKY16" s="113"/>
      <c r="DKZ16" s="113"/>
      <c r="DLA16" s="113"/>
      <c r="DLB16" s="113"/>
      <c r="DLC16" s="113"/>
      <c r="DLD16" s="113"/>
      <c r="DLE16" s="113"/>
      <c r="DLF16" s="113"/>
      <c r="DLG16" s="113"/>
      <c r="DLH16" s="113"/>
      <c r="DLI16" s="113"/>
      <c r="DLJ16" s="113"/>
      <c r="DLK16" s="113"/>
      <c r="DLL16" s="113"/>
      <c r="DLM16" s="113"/>
      <c r="DLN16" s="113"/>
      <c r="DLO16" s="113"/>
      <c r="DLP16" s="113"/>
      <c r="DLQ16" s="113"/>
      <c r="DLR16" s="113"/>
      <c r="DLS16" s="113"/>
      <c r="DLT16" s="113"/>
      <c r="DLU16" s="113"/>
      <c r="DLV16" s="113"/>
      <c r="DLW16" s="113"/>
      <c r="DLX16" s="113"/>
      <c r="DLY16" s="113"/>
      <c r="DLZ16" s="113"/>
      <c r="DMA16" s="113"/>
      <c r="DMB16" s="113"/>
      <c r="DMC16" s="113"/>
      <c r="DMD16" s="113"/>
      <c r="DME16" s="113"/>
      <c r="DMF16" s="113"/>
      <c r="DMG16" s="113"/>
      <c r="DMH16" s="113"/>
      <c r="DMI16" s="113"/>
      <c r="DMJ16" s="113"/>
      <c r="DMK16" s="113"/>
      <c r="DML16" s="113"/>
      <c r="DMM16" s="113"/>
      <c r="DMN16" s="113"/>
      <c r="DMO16" s="113"/>
      <c r="DMP16" s="113"/>
      <c r="DMQ16" s="113"/>
      <c r="DMR16" s="113"/>
      <c r="DMS16" s="113"/>
      <c r="DMT16" s="113"/>
      <c r="DMU16" s="113"/>
      <c r="DMV16" s="113"/>
      <c r="DMW16" s="113"/>
      <c r="DMX16" s="113"/>
      <c r="DMY16" s="113"/>
      <c r="DMZ16" s="113"/>
      <c r="DNA16" s="113"/>
      <c r="DNB16" s="113"/>
      <c r="DNC16" s="113"/>
      <c r="DND16" s="113"/>
      <c r="DNE16" s="113"/>
      <c r="DNF16" s="113"/>
      <c r="DNG16" s="113"/>
      <c r="DNH16" s="113"/>
      <c r="DNI16" s="113"/>
      <c r="DNJ16" s="113"/>
      <c r="DNK16" s="113"/>
      <c r="DNL16" s="113"/>
      <c r="DNM16" s="113"/>
      <c r="DNN16" s="113"/>
      <c r="DNO16" s="113"/>
      <c r="DNP16" s="113"/>
      <c r="DNQ16" s="113"/>
      <c r="DNR16" s="113"/>
      <c r="DNS16" s="113"/>
      <c r="DNT16" s="113"/>
      <c r="DNU16" s="113"/>
      <c r="DNV16" s="113"/>
      <c r="DNW16" s="113"/>
      <c r="DNX16" s="113"/>
      <c r="DNY16" s="113"/>
      <c r="DNZ16" s="113"/>
      <c r="DOA16" s="113"/>
      <c r="DOB16" s="113"/>
      <c r="DOC16" s="113"/>
      <c r="DOD16" s="113"/>
      <c r="DOE16" s="113"/>
      <c r="DOF16" s="113"/>
      <c r="DOG16" s="113"/>
      <c r="DOH16" s="113"/>
      <c r="DOI16" s="113"/>
      <c r="DOJ16" s="113"/>
      <c r="DOK16" s="113"/>
      <c r="DOL16" s="113"/>
      <c r="DOM16" s="113"/>
      <c r="DON16" s="113"/>
      <c r="DOO16" s="113"/>
      <c r="DOP16" s="113"/>
      <c r="DOQ16" s="113"/>
      <c r="DOR16" s="113"/>
      <c r="DOS16" s="113"/>
      <c r="DOT16" s="113"/>
      <c r="DOU16" s="113"/>
      <c r="DOV16" s="113"/>
      <c r="DOW16" s="113"/>
      <c r="DOX16" s="113"/>
      <c r="DOY16" s="113"/>
      <c r="DOZ16" s="113"/>
      <c r="DPA16" s="113"/>
      <c r="DPB16" s="113"/>
      <c r="DPC16" s="113"/>
      <c r="DPD16" s="113"/>
      <c r="DPE16" s="113"/>
      <c r="DPF16" s="113"/>
      <c r="DPG16" s="113"/>
      <c r="DPH16" s="113"/>
      <c r="DPI16" s="113"/>
      <c r="DPJ16" s="113"/>
      <c r="DPK16" s="113"/>
      <c r="DPL16" s="113"/>
      <c r="DPM16" s="113"/>
      <c r="DPN16" s="113"/>
      <c r="DPO16" s="113"/>
      <c r="DPP16" s="113"/>
      <c r="DPQ16" s="113"/>
      <c r="DPR16" s="113"/>
      <c r="DPS16" s="113"/>
      <c r="DPT16" s="113"/>
      <c r="DPU16" s="113"/>
      <c r="DPV16" s="113"/>
      <c r="DPW16" s="113"/>
      <c r="DPX16" s="113"/>
      <c r="DPY16" s="113"/>
      <c r="DPZ16" s="113"/>
      <c r="DQA16" s="113"/>
      <c r="DQB16" s="113"/>
      <c r="DQC16" s="113"/>
      <c r="DQD16" s="113"/>
      <c r="DQE16" s="113"/>
      <c r="DQF16" s="113"/>
      <c r="DQG16" s="113"/>
      <c r="DQH16" s="113"/>
      <c r="DQI16" s="113"/>
      <c r="DQJ16" s="113"/>
      <c r="DQK16" s="113"/>
      <c r="DQL16" s="113"/>
      <c r="DQM16" s="113"/>
      <c r="DQN16" s="113"/>
      <c r="DQO16" s="113"/>
      <c r="DQP16" s="113"/>
      <c r="DQQ16" s="113"/>
      <c r="DQR16" s="113"/>
      <c r="DQS16" s="113"/>
      <c r="DQT16" s="113"/>
      <c r="DQU16" s="113"/>
      <c r="DQV16" s="113"/>
      <c r="DQW16" s="113"/>
      <c r="DQX16" s="113"/>
      <c r="DQY16" s="113"/>
      <c r="DQZ16" s="113"/>
      <c r="DRA16" s="113"/>
      <c r="DRB16" s="113"/>
      <c r="DRC16" s="113"/>
      <c r="DRD16" s="113"/>
      <c r="DRE16" s="113"/>
      <c r="DRF16" s="113"/>
      <c r="DRG16" s="113"/>
      <c r="DRH16" s="113"/>
      <c r="DRI16" s="113"/>
      <c r="DRJ16" s="113"/>
      <c r="DRK16" s="113"/>
      <c r="DRL16" s="113"/>
      <c r="DRM16" s="113"/>
      <c r="DRN16" s="113"/>
      <c r="DRO16" s="113"/>
      <c r="DRP16" s="113"/>
      <c r="DRQ16" s="113"/>
      <c r="DRR16" s="113"/>
      <c r="DRS16" s="113"/>
      <c r="DRT16" s="113"/>
      <c r="DRU16" s="113"/>
      <c r="DRV16" s="113"/>
      <c r="DRW16" s="113"/>
      <c r="DRX16" s="113"/>
      <c r="DRY16" s="113"/>
      <c r="DRZ16" s="113"/>
      <c r="DSA16" s="113"/>
      <c r="DSB16" s="113"/>
      <c r="DSC16" s="113"/>
      <c r="DSD16" s="113"/>
      <c r="DSE16" s="113"/>
      <c r="DSF16" s="113"/>
      <c r="DSG16" s="113"/>
      <c r="DSH16" s="113"/>
      <c r="DSI16" s="113"/>
      <c r="DSJ16" s="113"/>
      <c r="DSK16" s="113"/>
      <c r="DSL16" s="113"/>
      <c r="DSM16" s="113"/>
      <c r="DSN16" s="113"/>
      <c r="DSO16" s="113"/>
      <c r="DSP16" s="113"/>
      <c r="DSQ16" s="113"/>
      <c r="DSR16" s="113"/>
      <c r="DSS16" s="113"/>
      <c r="DST16" s="113"/>
      <c r="DSU16" s="113"/>
      <c r="DSV16" s="113"/>
      <c r="DSW16" s="113"/>
      <c r="DSX16" s="113"/>
      <c r="DSY16" s="113"/>
      <c r="DSZ16" s="113"/>
      <c r="DTA16" s="113"/>
      <c r="DTB16" s="113"/>
      <c r="DTC16" s="113"/>
      <c r="DTD16" s="113"/>
      <c r="DTE16" s="113"/>
      <c r="DTF16" s="113"/>
      <c r="DTG16" s="113"/>
      <c r="DTH16" s="113"/>
      <c r="DTI16" s="113"/>
      <c r="DTJ16" s="113"/>
      <c r="DTK16" s="113"/>
      <c r="DTL16" s="113"/>
      <c r="DTM16" s="113"/>
      <c r="DTN16" s="113"/>
      <c r="DTO16" s="113"/>
      <c r="DTP16" s="113"/>
      <c r="DTQ16" s="113"/>
      <c r="DTR16" s="113"/>
      <c r="DTS16" s="113"/>
      <c r="DTT16" s="113"/>
      <c r="DTU16" s="113"/>
      <c r="DTV16" s="113"/>
      <c r="DTW16" s="113"/>
      <c r="DTX16" s="113"/>
      <c r="DTY16" s="113"/>
      <c r="DTZ16" s="113"/>
      <c r="DUA16" s="113"/>
      <c r="DUB16" s="113"/>
      <c r="DUC16" s="113"/>
      <c r="DUD16" s="113"/>
      <c r="DUE16" s="113"/>
      <c r="DUF16" s="113"/>
      <c r="DUG16" s="113"/>
      <c r="DUH16" s="113"/>
      <c r="DUI16" s="113"/>
      <c r="DUJ16" s="113"/>
      <c r="DUK16" s="113"/>
      <c r="DUL16" s="113"/>
      <c r="DUM16" s="113"/>
      <c r="DUN16" s="113"/>
      <c r="DUO16" s="113"/>
      <c r="DUP16" s="113"/>
      <c r="DUQ16" s="113"/>
      <c r="DUR16" s="113"/>
      <c r="DUS16" s="113"/>
      <c r="DUT16" s="113"/>
      <c r="DUU16" s="113"/>
      <c r="DUV16" s="113"/>
      <c r="DUW16" s="113"/>
      <c r="DUX16" s="113"/>
      <c r="DUY16" s="113"/>
      <c r="DUZ16" s="113"/>
      <c r="DVA16" s="113"/>
      <c r="DVB16" s="113"/>
      <c r="DVC16" s="113"/>
      <c r="DVD16" s="113"/>
      <c r="DVE16" s="113"/>
      <c r="DVF16" s="113"/>
      <c r="DVG16" s="113"/>
      <c r="DVH16" s="113"/>
      <c r="DVI16" s="113"/>
      <c r="DVJ16" s="113"/>
      <c r="DVK16" s="113"/>
      <c r="DVL16" s="113"/>
      <c r="DVM16" s="113"/>
      <c r="DVN16" s="113"/>
      <c r="DVO16" s="113"/>
      <c r="DVP16" s="113"/>
      <c r="DVQ16" s="113"/>
      <c r="DVR16" s="113"/>
      <c r="DVS16" s="113"/>
      <c r="DVT16" s="113"/>
      <c r="DVU16" s="113"/>
      <c r="DVV16" s="113"/>
      <c r="DVW16" s="113"/>
      <c r="DVX16" s="113"/>
      <c r="DVY16" s="113"/>
      <c r="DVZ16" s="113"/>
      <c r="DWA16" s="113"/>
      <c r="DWB16" s="113"/>
      <c r="DWC16" s="113"/>
      <c r="DWD16" s="113"/>
      <c r="DWE16" s="113"/>
      <c r="DWF16" s="113"/>
      <c r="DWG16" s="113"/>
      <c r="DWH16" s="113"/>
      <c r="DWI16" s="113"/>
      <c r="DWJ16" s="113"/>
      <c r="DWK16" s="113"/>
      <c r="DWL16" s="113"/>
      <c r="DWM16" s="113"/>
      <c r="DWN16" s="113"/>
      <c r="DWO16" s="113"/>
      <c r="DWP16" s="113"/>
      <c r="DWQ16" s="113"/>
      <c r="DWR16" s="113"/>
      <c r="DWS16" s="113"/>
      <c r="DWT16" s="113"/>
      <c r="DWU16" s="113"/>
      <c r="DWV16" s="113"/>
      <c r="DWW16" s="113"/>
      <c r="DWX16" s="113"/>
      <c r="DWY16" s="113"/>
      <c r="DWZ16" s="113"/>
      <c r="DXA16" s="113"/>
      <c r="DXB16" s="113"/>
      <c r="DXC16" s="113"/>
      <c r="DXD16" s="113"/>
      <c r="DXE16" s="113"/>
      <c r="DXF16" s="113"/>
      <c r="DXG16" s="113"/>
      <c r="DXH16" s="113"/>
      <c r="DXI16" s="113"/>
      <c r="DXJ16" s="113"/>
      <c r="DXK16" s="113"/>
      <c r="DXL16" s="113"/>
      <c r="DXM16" s="113"/>
      <c r="DXN16" s="113"/>
      <c r="DXO16" s="113"/>
      <c r="DXP16" s="113"/>
      <c r="DXQ16" s="113"/>
      <c r="DXR16" s="113"/>
      <c r="DXS16" s="113"/>
      <c r="DXT16" s="113"/>
      <c r="DXU16" s="113"/>
      <c r="DXV16" s="113"/>
      <c r="DXW16" s="113"/>
      <c r="DXX16" s="113"/>
      <c r="DXY16" s="113"/>
      <c r="DXZ16" s="113"/>
      <c r="DYA16" s="113"/>
      <c r="DYB16" s="113"/>
      <c r="DYC16" s="113"/>
      <c r="DYD16" s="113"/>
      <c r="DYE16" s="113"/>
      <c r="DYF16" s="113"/>
      <c r="DYG16" s="113"/>
      <c r="DYH16" s="113"/>
      <c r="DYI16" s="113"/>
      <c r="DYJ16" s="113"/>
      <c r="DYK16" s="113"/>
      <c r="DYL16" s="113"/>
      <c r="DYM16" s="113"/>
      <c r="DYN16" s="113"/>
      <c r="DYO16" s="113"/>
      <c r="DYP16" s="113"/>
      <c r="DYQ16" s="113"/>
      <c r="DYR16" s="113"/>
      <c r="DYS16" s="113"/>
      <c r="DYT16" s="113"/>
      <c r="DYU16" s="113"/>
      <c r="DYV16" s="113"/>
      <c r="DYW16" s="113"/>
      <c r="DYX16" s="113"/>
      <c r="DYY16" s="113"/>
      <c r="DYZ16" s="113"/>
      <c r="DZA16" s="113"/>
      <c r="DZB16" s="113"/>
      <c r="DZC16" s="113"/>
      <c r="DZD16" s="113"/>
      <c r="DZE16" s="113"/>
      <c r="DZF16" s="113"/>
      <c r="DZG16" s="113"/>
      <c r="DZH16" s="113"/>
      <c r="DZI16" s="113"/>
      <c r="DZJ16" s="113"/>
      <c r="DZK16" s="113"/>
      <c r="DZL16" s="113"/>
      <c r="DZM16" s="113"/>
      <c r="DZN16" s="113"/>
      <c r="DZO16" s="113"/>
      <c r="DZP16" s="113"/>
      <c r="DZQ16" s="113"/>
      <c r="DZR16" s="113"/>
      <c r="DZS16" s="113"/>
      <c r="DZT16" s="113"/>
      <c r="DZU16" s="113"/>
      <c r="DZV16" s="113"/>
      <c r="DZW16" s="113"/>
      <c r="DZX16" s="113"/>
      <c r="DZY16" s="113"/>
      <c r="DZZ16" s="113"/>
      <c r="EAA16" s="113"/>
      <c r="EAB16" s="113"/>
      <c r="EAC16" s="113"/>
      <c r="EAD16" s="113"/>
      <c r="EAE16" s="113"/>
      <c r="EAF16" s="113"/>
      <c r="EAG16" s="113"/>
      <c r="EAH16" s="113"/>
      <c r="EAI16" s="113"/>
      <c r="EAJ16" s="113"/>
      <c r="EAK16" s="113"/>
      <c r="EAL16" s="113"/>
      <c r="EAM16" s="113"/>
      <c r="EAN16" s="113"/>
      <c r="EAO16" s="113"/>
      <c r="EAP16" s="113"/>
      <c r="EAQ16" s="113"/>
      <c r="EAR16" s="113"/>
      <c r="EAS16" s="113"/>
      <c r="EAT16" s="113"/>
      <c r="EAU16" s="113"/>
      <c r="EAV16" s="113"/>
      <c r="EAW16" s="113"/>
      <c r="EAX16" s="113"/>
      <c r="EAY16" s="113"/>
      <c r="EAZ16" s="113"/>
      <c r="EBA16" s="113"/>
      <c r="EBB16" s="113"/>
      <c r="EBC16" s="113"/>
      <c r="EBD16" s="113"/>
      <c r="EBE16" s="113"/>
      <c r="EBF16" s="113"/>
      <c r="EBG16" s="113"/>
      <c r="EBH16" s="113"/>
      <c r="EBI16" s="113"/>
      <c r="EBJ16" s="113"/>
      <c r="EBK16" s="113"/>
      <c r="EBL16" s="113"/>
      <c r="EBM16" s="113"/>
      <c r="EBN16" s="113"/>
      <c r="EBO16" s="113"/>
      <c r="EBP16" s="113"/>
      <c r="EBQ16" s="113"/>
      <c r="EBR16" s="113"/>
      <c r="EBS16" s="113"/>
      <c r="EBT16" s="113"/>
      <c r="EBU16" s="113"/>
      <c r="EBV16" s="113"/>
      <c r="EBW16" s="113"/>
      <c r="EBX16" s="113"/>
      <c r="EBY16" s="113"/>
      <c r="EBZ16" s="113"/>
      <c r="ECA16" s="113"/>
      <c r="ECB16" s="113"/>
      <c r="ECC16" s="113"/>
      <c r="ECD16" s="113"/>
      <c r="ECE16" s="113"/>
      <c r="ECF16" s="113"/>
      <c r="ECG16" s="113"/>
      <c r="ECH16" s="113"/>
      <c r="ECI16" s="113"/>
      <c r="ECJ16" s="113"/>
      <c r="ECK16" s="113"/>
      <c r="ECL16" s="113"/>
      <c r="ECM16" s="113"/>
      <c r="ECN16" s="113"/>
      <c r="ECO16" s="113"/>
      <c r="ECP16" s="113"/>
      <c r="ECQ16" s="113"/>
      <c r="ECR16" s="113"/>
      <c r="ECS16" s="113"/>
      <c r="ECT16" s="113"/>
      <c r="ECU16" s="113"/>
      <c r="ECV16" s="113"/>
      <c r="ECW16" s="113"/>
      <c r="ECX16" s="113"/>
      <c r="ECY16" s="113"/>
      <c r="ECZ16" s="113"/>
      <c r="EDA16" s="113"/>
      <c r="EDB16" s="113"/>
      <c r="EDC16" s="113"/>
      <c r="EDD16" s="113"/>
      <c r="EDE16" s="113"/>
      <c r="EDF16" s="113"/>
      <c r="EDG16" s="113"/>
      <c r="EDH16" s="113"/>
      <c r="EDI16" s="113"/>
      <c r="EDJ16" s="113"/>
      <c r="EDK16" s="113"/>
      <c r="EDL16" s="113"/>
      <c r="EDM16" s="113"/>
      <c r="EDN16" s="113"/>
      <c r="EDO16" s="113"/>
      <c r="EDP16" s="113"/>
      <c r="EDQ16" s="113"/>
      <c r="EDR16" s="113"/>
      <c r="EDS16" s="113"/>
      <c r="EDT16" s="113"/>
      <c r="EDU16" s="113"/>
      <c r="EDV16" s="113"/>
      <c r="EDW16" s="113"/>
      <c r="EDX16" s="113"/>
      <c r="EDY16" s="113"/>
      <c r="EDZ16" s="113"/>
      <c r="EEA16" s="113"/>
      <c r="EEB16" s="113"/>
      <c r="EEC16" s="113"/>
      <c r="EED16" s="113"/>
      <c r="EEE16" s="113"/>
      <c r="EEF16" s="113"/>
      <c r="EEG16" s="113"/>
      <c r="EEH16" s="113"/>
      <c r="EEI16" s="113"/>
      <c r="EEJ16" s="113"/>
      <c r="EEK16" s="113"/>
      <c r="EEL16" s="113"/>
      <c r="EEM16" s="113"/>
      <c r="EEN16" s="113"/>
      <c r="EEO16" s="113"/>
      <c r="EEP16" s="113"/>
      <c r="EEQ16" s="113"/>
      <c r="EER16" s="113"/>
      <c r="EES16" s="113"/>
      <c r="EET16" s="113"/>
      <c r="EEU16" s="113"/>
      <c r="EEV16" s="113"/>
      <c r="EEW16" s="113"/>
      <c r="EEX16" s="113"/>
      <c r="EEY16" s="113"/>
      <c r="EEZ16" s="113"/>
      <c r="EFA16" s="113"/>
      <c r="EFB16" s="113"/>
      <c r="EFC16" s="113"/>
      <c r="EFD16" s="113"/>
      <c r="EFE16" s="113"/>
      <c r="EFF16" s="113"/>
      <c r="EFG16" s="113"/>
      <c r="EFH16" s="113"/>
      <c r="EFI16" s="113"/>
      <c r="EFJ16" s="113"/>
      <c r="EFK16" s="113"/>
      <c r="EFL16" s="113"/>
      <c r="EFM16" s="113"/>
      <c r="EFN16" s="113"/>
      <c r="EFO16" s="113"/>
      <c r="EFP16" s="113"/>
      <c r="EFQ16" s="113"/>
      <c r="EFR16" s="113"/>
      <c r="EFS16" s="113"/>
      <c r="EFT16" s="113"/>
      <c r="EFU16" s="113"/>
      <c r="EFV16" s="113"/>
      <c r="EFW16" s="113"/>
      <c r="EFX16" s="113"/>
      <c r="EFY16" s="113"/>
      <c r="EFZ16" s="113"/>
      <c r="EGA16" s="113"/>
      <c r="EGB16" s="113"/>
      <c r="EGC16" s="113"/>
      <c r="EGD16" s="113"/>
      <c r="EGE16" s="113"/>
      <c r="EGF16" s="113"/>
      <c r="EGG16" s="113"/>
      <c r="EGH16" s="113"/>
      <c r="EGI16" s="113"/>
      <c r="EGJ16" s="113"/>
      <c r="EGK16" s="113"/>
      <c r="EGL16" s="113"/>
      <c r="EGM16" s="113"/>
      <c r="EGN16" s="113"/>
      <c r="EGO16" s="113"/>
      <c r="EGP16" s="113"/>
      <c r="EGQ16" s="113"/>
      <c r="EGR16" s="113"/>
      <c r="EGS16" s="113"/>
      <c r="EGT16" s="113"/>
      <c r="EGU16" s="113"/>
      <c r="EGV16" s="113"/>
      <c r="EGW16" s="113"/>
      <c r="EGX16" s="113"/>
      <c r="EGY16" s="113"/>
      <c r="EGZ16" s="113"/>
      <c r="EHA16" s="113"/>
      <c r="EHB16" s="113"/>
      <c r="EHC16" s="113"/>
      <c r="EHD16" s="113"/>
      <c r="EHE16" s="113"/>
      <c r="EHF16" s="113"/>
      <c r="EHG16" s="113"/>
      <c r="EHH16" s="113"/>
      <c r="EHI16" s="113"/>
      <c r="EHJ16" s="113"/>
      <c r="EHK16" s="113"/>
      <c r="EHL16" s="113"/>
      <c r="EHM16" s="113"/>
      <c r="EHN16" s="113"/>
      <c r="EHO16" s="113"/>
      <c r="EHP16" s="113"/>
      <c r="EHQ16" s="113"/>
      <c r="EHR16" s="113"/>
      <c r="EHS16" s="113"/>
      <c r="EHT16" s="113"/>
      <c r="EHU16" s="113"/>
      <c r="EHV16" s="113"/>
      <c r="EHW16" s="113"/>
      <c r="EHX16" s="113"/>
      <c r="EHY16" s="113"/>
      <c r="EHZ16" s="113"/>
      <c r="EIA16" s="113"/>
      <c r="EIB16" s="113"/>
      <c r="EIC16" s="113"/>
      <c r="EID16" s="113"/>
      <c r="EIE16" s="113"/>
      <c r="EIF16" s="113"/>
      <c r="EIG16" s="113"/>
      <c r="EIH16" s="113"/>
      <c r="EII16" s="113"/>
      <c r="EIJ16" s="113"/>
      <c r="EIK16" s="113"/>
      <c r="EIL16" s="113"/>
      <c r="EIM16" s="113"/>
      <c r="EIN16" s="113"/>
      <c r="EIO16" s="113"/>
      <c r="EIP16" s="113"/>
      <c r="EIQ16" s="113"/>
      <c r="EIR16" s="113"/>
      <c r="EIS16" s="113"/>
      <c r="EIT16" s="113"/>
      <c r="EIU16" s="113"/>
      <c r="EIV16" s="113"/>
      <c r="EIW16" s="113"/>
      <c r="EIX16" s="113"/>
      <c r="EIY16" s="113"/>
      <c r="EIZ16" s="113"/>
      <c r="EJA16" s="113"/>
      <c r="EJB16" s="113"/>
      <c r="EJC16" s="113"/>
      <c r="EJD16" s="113"/>
      <c r="EJE16" s="113"/>
      <c r="EJF16" s="113"/>
      <c r="EJG16" s="113"/>
      <c r="EJH16" s="113"/>
      <c r="EJI16" s="113"/>
      <c r="EJJ16" s="113"/>
      <c r="EJK16" s="113"/>
      <c r="EJL16" s="113"/>
      <c r="EJM16" s="113"/>
      <c r="EJN16" s="113"/>
      <c r="EJO16" s="113"/>
      <c r="EJP16" s="113"/>
      <c r="EJQ16" s="113"/>
      <c r="EJR16" s="113"/>
      <c r="EJS16" s="113"/>
      <c r="EJT16" s="113"/>
      <c r="EJU16" s="113"/>
      <c r="EJV16" s="113"/>
      <c r="EJW16" s="113"/>
      <c r="EJX16" s="113"/>
      <c r="EJY16" s="113"/>
      <c r="EJZ16" s="113"/>
      <c r="EKA16" s="113"/>
      <c r="EKB16" s="113"/>
      <c r="EKC16" s="113"/>
      <c r="EKD16" s="113"/>
      <c r="EKE16" s="113"/>
      <c r="EKF16" s="113"/>
      <c r="EKG16" s="113"/>
      <c r="EKH16" s="113"/>
      <c r="EKI16" s="113"/>
      <c r="EKJ16" s="113"/>
      <c r="EKK16" s="113"/>
      <c r="EKL16" s="113"/>
      <c r="EKM16" s="113"/>
      <c r="EKN16" s="113"/>
      <c r="EKO16" s="113"/>
      <c r="EKP16" s="113"/>
      <c r="EKQ16" s="113"/>
      <c r="EKR16" s="113"/>
      <c r="EKS16" s="113"/>
      <c r="EKT16" s="113"/>
      <c r="EKU16" s="113"/>
      <c r="EKV16" s="113"/>
      <c r="EKW16" s="113"/>
      <c r="EKX16" s="113"/>
      <c r="EKY16" s="113"/>
      <c r="EKZ16" s="113"/>
      <c r="ELA16" s="113"/>
      <c r="ELB16" s="113"/>
      <c r="ELC16" s="113"/>
      <c r="ELD16" s="113"/>
      <c r="ELE16" s="113"/>
      <c r="ELF16" s="113"/>
      <c r="ELG16" s="113"/>
      <c r="ELH16" s="113"/>
      <c r="ELI16" s="113"/>
      <c r="ELJ16" s="113"/>
      <c r="ELK16" s="113"/>
      <c r="ELL16" s="113"/>
      <c r="ELM16" s="113"/>
      <c r="ELN16" s="113"/>
      <c r="ELO16" s="113"/>
      <c r="ELP16" s="113"/>
      <c r="ELQ16" s="113"/>
      <c r="ELR16" s="113"/>
      <c r="ELS16" s="113"/>
      <c r="ELT16" s="113"/>
      <c r="ELU16" s="113"/>
      <c r="ELV16" s="113"/>
      <c r="ELW16" s="113"/>
      <c r="ELX16" s="113"/>
      <c r="ELY16" s="113"/>
      <c r="ELZ16" s="113"/>
      <c r="EMA16" s="113"/>
      <c r="EMB16" s="113"/>
      <c r="EMC16" s="113"/>
      <c r="EMD16" s="113"/>
      <c r="EME16" s="113"/>
      <c r="EMF16" s="113"/>
      <c r="EMG16" s="113"/>
      <c r="EMH16" s="113"/>
      <c r="EMI16" s="113"/>
      <c r="EMJ16" s="113"/>
      <c r="EMK16" s="113"/>
      <c r="EML16" s="113"/>
      <c r="EMM16" s="113"/>
      <c r="EMN16" s="113"/>
      <c r="EMO16" s="113"/>
      <c r="EMP16" s="113"/>
      <c r="EMQ16" s="113"/>
      <c r="EMR16" s="113"/>
      <c r="EMS16" s="113"/>
      <c r="EMT16" s="113"/>
      <c r="EMU16" s="113"/>
      <c r="EMV16" s="113"/>
      <c r="EMW16" s="113"/>
      <c r="EMX16" s="113"/>
      <c r="EMY16" s="113"/>
      <c r="EMZ16" s="113"/>
      <c r="ENA16" s="113"/>
      <c r="ENB16" s="113"/>
      <c r="ENC16" s="113"/>
      <c r="END16" s="113"/>
      <c r="ENE16" s="113"/>
      <c r="ENF16" s="113"/>
      <c r="ENG16" s="113"/>
      <c r="ENH16" s="113"/>
      <c r="ENI16" s="113"/>
      <c r="ENJ16" s="113"/>
      <c r="ENK16" s="113"/>
      <c r="ENL16" s="113"/>
      <c r="ENM16" s="113"/>
      <c r="ENN16" s="113"/>
      <c r="ENO16" s="113"/>
      <c r="ENP16" s="113"/>
      <c r="ENQ16" s="113"/>
      <c r="ENR16" s="113"/>
      <c r="ENS16" s="113"/>
      <c r="ENT16" s="113"/>
      <c r="ENU16" s="113"/>
      <c r="ENV16" s="113"/>
      <c r="ENW16" s="113"/>
      <c r="ENX16" s="113"/>
      <c r="ENY16" s="113"/>
      <c r="ENZ16" s="113"/>
      <c r="EOA16" s="113"/>
      <c r="EOB16" s="113"/>
      <c r="EOC16" s="113"/>
      <c r="EOD16" s="113"/>
      <c r="EOE16" s="113"/>
      <c r="EOF16" s="113"/>
      <c r="EOG16" s="113"/>
      <c r="EOH16" s="113"/>
      <c r="EOI16" s="113"/>
      <c r="EOJ16" s="113"/>
      <c r="EOK16" s="113"/>
      <c r="EOL16" s="113"/>
      <c r="EOM16" s="113"/>
      <c r="EON16" s="113"/>
      <c r="EOO16" s="113"/>
      <c r="EOP16" s="113"/>
      <c r="EOQ16" s="113"/>
      <c r="EOR16" s="113"/>
      <c r="EOS16" s="113"/>
      <c r="EOT16" s="113"/>
      <c r="EOU16" s="113"/>
      <c r="EOV16" s="113"/>
      <c r="EOW16" s="113"/>
      <c r="EOX16" s="113"/>
      <c r="EOY16" s="113"/>
      <c r="EOZ16" s="113"/>
      <c r="EPA16" s="113"/>
      <c r="EPB16" s="113"/>
      <c r="EPC16" s="113"/>
      <c r="EPD16" s="113"/>
      <c r="EPE16" s="113"/>
      <c r="EPF16" s="113"/>
      <c r="EPG16" s="113"/>
      <c r="EPH16" s="113"/>
      <c r="EPI16" s="113"/>
      <c r="EPJ16" s="113"/>
      <c r="EPK16" s="113"/>
      <c r="EPL16" s="113"/>
      <c r="EPM16" s="113"/>
      <c r="EPN16" s="113"/>
      <c r="EPO16" s="113"/>
      <c r="EPP16" s="113"/>
      <c r="EPQ16" s="113"/>
      <c r="EPR16" s="113"/>
      <c r="EPS16" s="113"/>
      <c r="EPT16" s="113"/>
      <c r="EPU16" s="113"/>
      <c r="EPV16" s="113"/>
      <c r="EPW16" s="113"/>
      <c r="EPX16" s="113"/>
      <c r="EPY16" s="113"/>
      <c r="EPZ16" s="113"/>
      <c r="EQA16" s="113"/>
      <c r="EQB16" s="113"/>
      <c r="EQC16" s="113"/>
      <c r="EQD16" s="113"/>
      <c r="EQE16" s="113"/>
      <c r="EQF16" s="113"/>
      <c r="EQG16" s="113"/>
      <c r="EQH16" s="113"/>
      <c r="EQI16" s="113"/>
      <c r="EQJ16" s="113"/>
      <c r="EQK16" s="113"/>
      <c r="EQL16" s="113"/>
      <c r="EQM16" s="113"/>
      <c r="EQN16" s="113"/>
      <c r="EQO16" s="113"/>
      <c r="EQP16" s="113"/>
      <c r="EQQ16" s="113"/>
      <c r="EQR16" s="113"/>
      <c r="EQS16" s="113"/>
      <c r="EQT16" s="113"/>
      <c r="EQU16" s="113"/>
      <c r="EQV16" s="113"/>
      <c r="EQW16" s="113"/>
      <c r="EQX16" s="113"/>
      <c r="EQY16" s="113"/>
      <c r="EQZ16" s="113"/>
      <c r="ERA16" s="113"/>
      <c r="ERB16" s="113"/>
      <c r="ERC16" s="113"/>
      <c r="ERD16" s="113"/>
      <c r="ERE16" s="113"/>
      <c r="ERF16" s="113"/>
      <c r="ERG16" s="113"/>
      <c r="ERH16" s="113"/>
      <c r="ERI16" s="113"/>
      <c r="ERJ16" s="113"/>
      <c r="ERK16" s="113"/>
      <c r="ERL16" s="113"/>
      <c r="ERM16" s="113"/>
      <c r="ERN16" s="113"/>
      <c r="ERO16" s="113"/>
      <c r="ERP16" s="113"/>
      <c r="ERQ16" s="113"/>
      <c r="ERR16" s="113"/>
      <c r="ERS16" s="113"/>
      <c r="ERT16" s="113"/>
      <c r="ERU16" s="113"/>
      <c r="ERV16" s="113"/>
      <c r="ERW16" s="113"/>
      <c r="ERX16" s="113"/>
      <c r="ERY16" s="113"/>
      <c r="ERZ16" s="113"/>
      <c r="ESA16" s="113"/>
      <c r="ESB16" s="113"/>
      <c r="ESC16" s="113"/>
      <c r="ESD16" s="113"/>
      <c r="ESE16" s="113"/>
      <c r="ESF16" s="113"/>
      <c r="ESG16" s="113"/>
      <c r="ESH16" s="113"/>
      <c r="ESI16" s="113"/>
      <c r="ESJ16" s="113"/>
      <c r="ESK16" s="113"/>
      <c r="ESL16" s="113"/>
      <c r="ESM16" s="113"/>
      <c r="ESN16" s="113"/>
      <c r="ESO16" s="113"/>
      <c r="ESP16" s="113"/>
      <c r="ESQ16" s="113"/>
      <c r="ESR16" s="113"/>
      <c r="ESS16" s="113"/>
      <c r="EST16" s="113"/>
      <c r="ESU16" s="113"/>
      <c r="ESV16" s="113"/>
      <c r="ESW16" s="113"/>
      <c r="ESX16" s="113"/>
      <c r="ESY16" s="113"/>
      <c r="ESZ16" s="113"/>
      <c r="ETA16" s="113"/>
      <c r="ETB16" s="113"/>
      <c r="ETC16" s="113"/>
      <c r="ETD16" s="113"/>
      <c r="ETE16" s="113"/>
      <c r="ETF16" s="113"/>
      <c r="ETG16" s="113"/>
      <c r="ETH16" s="113"/>
      <c r="ETI16" s="113"/>
      <c r="ETJ16" s="113"/>
      <c r="ETK16" s="113"/>
      <c r="ETL16" s="113"/>
      <c r="ETM16" s="113"/>
      <c r="ETN16" s="113"/>
      <c r="ETO16" s="113"/>
      <c r="ETP16" s="113"/>
      <c r="ETQ16" s="113"/>
      <c r="ETR16" s="113"/>
      <c r="ETS16" s="113"/>
      <c r="ETT16" s="113"/>
      <c r="ETU16" s="113"/>
      <c r="ETV16" s="113"/>
      <c r="ETW16" s="113"/>
      <c r="ETX16" s="113"/>
      <c r="ETY16" s="113"/>
      <c r="ETZ16" s="113"/>
      <c r="EUA16" s="113"/>
      <c r="EUB16" s="113"/>
      <c r="EUC16" s="113"/>
      <c r="EUD16" s="113"/>
      <c r="EUE16" s="113"/>
      <c r="EUF16" s="113"/>
      <c r="EUG16" s="113"/>
      <c r="EUH16" s="113"/>
      <c r="EUI16" s="113"/>
      <c r="EUJ16" s="113"/>
      <c r="EUK16" s="113"/>
      <c r="EUL16" s="113"/>
      <c r="EUM16" s="113"/>
      <c r="EUN16" s="113"/>
      <c r="EUO16" s="113"/>
      <c r="EUP16" s="113"/>
      <c r="EUQ16" s="113"/>
      <c r="EUR16" s="113"/>
      <c r="EUS16" s="113"/>
      <c r="EUT16" s="113"/>
      <c r="EUU16" s="113"/>
      <c r="EUV16" s="113"/>
      <c r="EUW16" s="113"/>
      <c r="EUX16" s="113"/>
      <c r="EUY16" s="113"/>
      <c r="EUZ16" s="113"/>
      <c r="EVA16" s="113"/>
      <c r="EVB16" s="113"/>
      <c r="EVC16" s="113"/>
      <c r="EVD16" s="113"/>
      <c r="EVE16" s="113"/>
      <c r="EVF16" s="113"/>
      <c r="EVG16" s="113"/>
      <c r="EVH16" s="113"/>
      <c r="EVI16" s="113"/>
      <c r="EVJ16" s="113"/>
      <c r="EVK16" s="113"/>
      <c r="EVL16" s="113"/>
      <c r="EVM16" s="113"/>
      <c r="EVN16" s="113"/>
      <c r="EVO16" s="113"/>
      <c r="EVP16" s="113"/>
      <c r="EVQ16" s="113"/>
      <c r="EVR16" s="113"/>
      <c r="EVS16" s="113"/>
      <c r="EVT16" s="113"/>
      <c r="EVU16" s="113"/>
      <c r="EVV16" s="113"/>
      <c r="EVW16" s="113"/>
      <c r="EVX16" s="113"/>
      <c r="EVY16" s="113"/>
      <c r="EVZ16" s="113"/>
      <c r="EWA16" s="113"/>
      <c r="EWB16" s="113"/>
      <c r="EWC16" s="113"/>
      <c r="EWD16" s="113"/>
      <c r="EWE16" s="113"/>
      <c r="EWF16" s="113"/>
      <c r="EWG16" s="113"/>
      <c r="EWH16" s="113"/>
      <c r="EWI16" s="113"/>
      <c r="EWJ16" s="113"/>
      <c r="EWK16" s="113"/>
      <c r="EWL16" s="113"/>
      <c r="EWM16" s="113"/>
      <c r="EWN16" s="113"/>
      <c r="EWO16" s="113"/>
      <c r="EWP16" s="113"/>
      <c r="EWQ16" s="113"/>
      <c r="EWR16" s="113"/>
      <c r="EWS16" s="113"/>
      <c r="EWT16" s="113"/>
      <c r="EWU16" s="113"/>
      <c r="EWV16" s="113"/>
      <c r="EWW16" s="113"/>
      <c r="EWX16" s="113"/>
      <c r="EWY16" s="113"/>
      <c r="EWZ16" s="113"/>
      <c r="EXA16" s="113"/>
      <c r="EXB16" s="113"/>
      <c r="EXC16" s="113"/>
      <c r="EXD16" s="113"/>
      <c r="EXE16" s="113"/>
      <c r="EXF16" s="113"/>
      <c r="EXG16" s="113"/>
      <c r="EXH16" s="113"/>
      <c r="EXI16" s="113"/>
      <c r="EXJ16" s="113"/>
      <c r="EXK16" s="113"/>
      <c r="EXL16" s="113"/>
      <c r="EXM16" s="113"/>
      <c r="EXN16" s="113"/>
      <c r="EXO16" s="113"/>
      <c r="EXP16" s="113"/>
      <c r="EXQ16" s="113"/>
      <c r="EXR16" s="113"/>
      <c r="EXS16" s="113"/>
      <c r="EXT16" s="113"/>
      <c r="EXU16" s="113"/>
      <c r="EXV16" s="113"/>
      <c r="EXW16" s="113"/>
      <c r="EXX16" s="113"/>
      <c r="EXY16" s="113"/>
      <c r="EXZ16" s="113"/>
      <c r="EYA16" s="113"/>
      <c r="EYB16" s="113"/>
      <c r="EYC16" s="113"/>
      <c r="EYD16" s="113"/>
      <c r="EYE16" s="113"/>
      <c r="EYF16" s="113"/>
      <c r="EYG16" s="113"/>
      <c r="EYH16" s="113"/>
      <c r="EYI16" s="113"/>
      <c r="EYJ16" s="113"/>
      <c r="EYK16" s="113"/>
      <c r="EYL16" s="113"/>
      <c r="EYM16" s="113"/>
      <c r="EYN16" s="113"/>
      <c r="EYO16" s="113"/>
      <c r="EYP16" s="113"/>
      <c r="EYQ16" s="113"/>
      <c r="EYR16" s="113"/>
      <c r="EYS16" s="113"/>
      <c r="EYT16" s="113"/>
      <c r="EYU16" s="113"/>
      <c r="EYV16" s="113"/>
      <c r="EYW16" s="113"/>
      <c r="EYX16" s="113"/>
      <c r="EYY16" s="113"/>
      <c r="EYZ16" s="113"/>
      <c r="EZA16" s="113"/>
      <c r="EZB16" s="113"/>
      <c r="EZC16" s="113"/>
      <c r="EZD16" s="113"/>
      <c r="EZE16" s="113"/>
      <c r="EZF16" s="113"/>
      <c r="EZG16" s="113"/>
      <c r="EZH16" s="113"/>
      <c r="EZI16" s="113"/>
      <c r="EZJ16" s="113"/>
      <c r="EZK16" s="113"/>
      <c r="EZL16" s="113"/>
      <c r="EZM16" s="113"/>
      <c r="EZN16" s="113"/>
      <c r="EZO16" s="113"/>
      <c r="EZP16" s="113"/>
      <c r="EZQ16" s="113"/>
      <c r="EZR16" s="113"/>
      <c r="EZS16" s="113"/>
      <c r="EZT16" s="113"/>
      <c r="EZU16" s="113"/>
      <c r="EZV16" s="113"/>
      <c r="EZW16" s="113"/>
      <c r="EZX16" s="113"/>
      <c r="EZY16" s="113"/>
      <c r="EZZ16" s="113"/>
      <c r="FAA16" s="113"/>
      <c r="FAB16" s="113"/>
      <c r="FAC16" s="113"/>
      <c r="FAD16" s="113"/>
      <c r="FAE16" s="113"/>
      <c r="FAF16" s="113"/>
      <c r="FAG16" s="113"/>
      <c r="FAH16" s="113"/>
      <c r="FAI16" s="113"/>
      <c r="FAJ16" s="113"/>
      <c r="FAK16" s="113"/>
      <c r="FAL16" s="113"/>
      <c r="FAM16" s="113"/>
      <c r="FAN16" s="113"/>
      <c r="FAO16" s="113"/>
      <c r="FAP16" s="113"/>
      <c r="FAQ16" s="113"/>
      <c r="FAR16" s="113"/>
      <c r="FAS16" s="113"/>
      <c r="FAT16" s="113"/>
      <c r="FAU16" s="113"/>
      <c r="FAV16" s="113"/>
      <c r="FAW16" s="113"/>
      <c r="FAX16" s="113"/>
      <c r="FAY16" s="113"/>
      <c r="FAZ16" s="113"/>
      <c r="FBA16" s="113"/>
      <c r="FBB16" s="113"/>
      <c r="FBC16" s="113"/>
      <c r="FBD16" s="113"/>
      <c r="FBE16" s="113"/>
      <c r="FBF16" s="113"/>
      <c r="FBG16" s="113"/>
      <c r="FBH16" s="113"/>
      <c r="FBI16" s="113"/>
      <c r="FBJ16" s="113"/>
      <c r="FBK16" s="113"/>
      <c r="FBL16" s="113"/>
      <c r="FBM16" s="113"/>
      <c r="FBN16" s="113"/>
      <c r="FBO16" s="113"/>
      <c r="FBP16" s="113"/>
      <c r="FBQ16" s="113"/>
      <c r="FBR16" s="113"/>
      <c r="FBS16" s="113"/>
      <c r="FBT16" s="113"/>
      <c r="FBU16" s="113"/>
      <c r="FBV16" s="113"/>
      <c r="FBW16" s="113"/>
      <c r="FBX16" s="113"/>
      <c r="FBY16" s="113"/>
      <c r="FBZ16" s="113"/>
      <c r="FCA16" s="113"/>
      <c r="FCB16" s="113"/>
      <c r="FCC16" s="113"/>
      <c r="FCD16" s="113"/>
      <c r="FCE16" s="113"/>
      <c r="FCF16" s="113"/>
      <c r="FCG16" s="113"/>
      <c r="FCH16" s="113"/>
      <c r="FCI16" s="113"/>
      <c r="FCJ16" s="113"/>
      <c r="FCK16" s="113"/>
      <c r="FCL16" s="113"/>
      <c r="FCM16" s="113"/>
      <c r="FCN16" s="113"/>
      <c r="FCO16" s="113"/>
      <c r="FCP16" s="113"/>
      <c r="FCQ16" s="113"/>
      <c r="FCR16" s="113"/>
      <c r="FCS16" s="113"/>
      <c r="FCT16" s="113"/>
      <c r="FCU16" s="113"/>
      <c r="FCV16" s="113"/>
      <c r="FCW16" s="113"/>
      <c r="FCX16" s="113"/>
      <c r="FCY16" s="113"/>
      <c r="FCZ16" s="113"/>
      <c r="FDA16" s="113"/>
      <c r="FDB16" s="113"/>
      <c r="FDC16" s="113"/>
      <c r="FDD16" s="113"/>
      <c r="FDE16" s="113"/>
      <c r="FDF16" s="113"/>
      <c r="FDG16" s="113"/>
      <c r="FDH16" s="113"/>
      <c r="FDI16" s="113"/>
      <c r="FDJ16" s="113"/>
      <c r="FDK16" s="113"/>
      <c r="FDL16" s="113"/>
      <c r="FDM16" s="113"/>
      <c r="FDN16" s="113"/>
      <c r="FDO16" s="113"/>
      <c r="FDP16" s="113"/>
      <c r="FDQ16" s="113"/>
      <c r="FDR16" s="113"/>
      <c r="FDS16" s="113"/>
      <c r="FDT16" s="113"/>
      <c r="FDU16" s="113"/>
      <c r="FDV16" s="113"/>
      <c r="FDW16" s="113"/>
      <c r="FDX16" s="113"/>
      <c r="FDY16" s="113"/>
      <c r="FDZ16" s="113"/>
      <c r="FEA16" s="113"/>
      <c r="FEB16" s="113"/>
      <c r="FEC16" s="113"/>
      <c r="FED16" s="113"/>
      <c r="FEE16" s="113"/>
      <c r="FEF16" s="113"/>
      <c r="FEG16" s="113"/>
      <c r="FEH16" s="113"/>
      <c r="FEI16" s="113"/>
      <c r="FEJ16" s="113"/>
      <c r="FEK16" s="113"/>
      <c r="FEL16" s="113"/>
      <c r="FEM16" s="113"/>
      <c r="FEN16" s="113"/>
      <c r="FEO16" s="113"/>
      <c r="FEP16" s="113"/>
      <c r="FEQ16" s="113"/>
      <c r="FER16" s="113"/>
      <c r="FES16" s="113"/>
      <c r="FET16" s="113"/>
      <c r="FEU16" s="113"/>
      <c r="FEV16" s="113"/>
      <c r="FEW16" s="113"/>
      <c r="FEX16" s="113"/>
      <c r="FEY16" s="113"/>
      <c r="FEZ16" s="113"/>
      <c r="FFA16" s="113"/>
      <c r="FFB16" s="113"/>
      <c r="FFC16" s="113"/>
      <c r="FFD16" s="113"/>
      <c r="FFE16" s="113"/>
      <c r="FFF16" s="113"/>
      <c r="FFG16" s="113"/>
      <c r="FFH16" s="113"/>
      <c r="FFI16" s="113"/>
      <c r="FFJ16" s="113"/>
      <c r="FFK16" s="113"/>
      <c r="FFL16" s="113"/>
      <c r="FFM16" s="113"/>
      <c r="FFN16" s="113"/>
      <c r="FFO16" s="113"/>
      <c r="FFP16" s="113"/>
      <c r="FFQ16" s="113"/>
      <c r="FFR16" s="113"/>
      <c r="FFS16" s="113"/>
      <c r="FFT16" s="113"/>
      <c r="FFU16" s="113"/>
      <c r="FFV16" s="113"/>
      <c r="FFW16" s="113"/>
      <c r="FFX16" s="113"/>
      <c r="FFY16" s="113"/>
      <c r="FFZ16" s="113"/>
      <c r="FGA16" s="113"/>
      <c r="FGB16" s="113"/>
      <c r="FGC16" s="113"/>
      <c r="FGD16" s="113"/>
      <c r="FGE16" s="113"/>
      <c r="FGF16" s="113"/>
      <c r="FGG16" s="113"/>
      <c r="FGH16" s="113"/>
      <c r="FGI16" s="113"/>
      <c r="FGJ16" s="113"/>
      <c r="FGK16" s="113"/>
      <c r="FGL16" s="113"/>
      <c r="FGM16" s="113"/>
      <c r="FGN16" s="113"/>
      <c r="FGO16" s="113"/>
      <c r="FGP16" s="113"/>
      <c r="FGQ16" s="113"/>
      <c r="FGR16" s="113"/>
      <c r="FGS16" s="113"/>
      <c r="FGT16" s="113"/>
      <c r="FGU16" s="113"/>
      <c r="FGV16" s="113"/>
      <c r="FGW16" s="113"/>
      <c r="FGX16" s="113"/>
      <c r="FGY16" s="113"/>
      <c r="FGZ16" s="113"/>
      <c r="FHA16" s="113"/>
      <c r="FHB16" s="113"/>
      <c r="FHC16" s="113"/>
      <c r="FHD16" s="113"/>
      <c r="FHE16" s="113"/>
      <c r="FHF16" s="113"/>
      <c r="FHG16" s="113"/>
      <c r="FHH16" s="113"/>
      <c r="FHI16" s="113"/>
      <c r="FHJ16" s="113"/>
      <c r="FHK16" s="113"/>
      <c r="FHL16" s="113"/>
      <c r="FHM16" s="113"/>
      <c r="FHN16" s="113"/>
      <c r="FHO16" s="113"/>
      <c r="FHP16" s="113"/>
      <c r="FHQ16" s="113"/>
      <c r="FHR16" s="113"/>
      <c r="FHS16" s="113"/>
      <c r="FHT16" s="113"/>
      <c r="FHU16" s="113"/>
      <c r="FHV16" s="113"/>
      <c r="FHW16" s="113"/>
      <c r="FHX16" s="113"/>
      <c r="FHY16" s="113"/>
      <c r="FHZ16" s="113"/>
      <c r="FIA16" s="113"/>
      <c r="FIB16" s="113"/>
      <c r="FIC16" s="113"/>
      <c r="FID16" s="113"/>
      <c r="FIE16" s="113"/>
      <c r="FIF16" s="113"/>
      <c r="FIG16" s="113"/>
      <c r="FIH16" s="113"/>
      <c r="FII16" s="113"/>
      <c r="FIJ16" s="113"/>
      <c r="FIK16" s="113"/>
      <c r="FIL16" s="113"/>
      <c r="FIM16" s="113"/>
      <c r="FIN16" s="113"/>
      <c r="FIO16" s="113"/>
      <c r="FIP16" s="113"/>
      <c r="FIQ16" s="113"/>
      <c r="FIR16" s="113"/>
      <c r="FIS16" s="113"/>
      <c r="FIT16" s="113"/>
      <c r="FIU16" s="113"/>
      <c r="FIV16" s="113"/>
      <c r="FIW16" s="113"/>
      <c r="FIX16" s="113"/>
      <c r="FIY16" s="113"/>
      <c r="FIZ16" s="113"/>
      <c r="FJA16" s="113"/>
      <c r="FJB16" s="113"/>
      <c r="FJC16" s="113"/>
      <c r="FJD16" s="113"/>
      <c r="FJE16" s="113"/>
      <c r="FJF16" s="113"/>
      <c r="FJG16" s="113"/>
      <c r="FJH16" s="113"/>
      <c r="FJI16" s="113"/>
      <c r="FJJ16" s="113"/>
      <c r="FJK16" s="113"/>
      <c r="FJL16" s="113"/>
      <c r="FJM16" s="113"/>
      <c r="FJN16" s="113"/>
      <c r="FJO16" s="113"/>
      <c r="FJP16" s="113"/>
      <c r="FJQ16" s="113"/>
      <c r="FJR16" s="113"/>
      <c r="FJS16" s="113"/>
      <c r="FJT16" s="113"/>
      <c r="FJU16" s="113"/>
      <c r="FJV16" s="113"/>
      <c r="FJW16" s="113"/>
      <c r="FJX16" s="113"/>
      <c r="FJY16" s="113"/>
      <c r="FJZ16" s="113"/>
      <c r="FKA16" s="113"/>
      <c r="FKB16" s="113"/>
      <c r="FKC16" s="113"/>
      <c r="FKD16" s="113"/>
      <c r="FKE16" s="113"/>
      <c r="FKF16" s="113"/>
      <c r="FKG16" s="113"/>
      <c r="FKH16" s="113"/>
      <c r="FKI16" s="113"/>
      <c r="FKJ16" s="113"/>
      <c r="FKK16" s="113"/>
      <c r="FKL16" s="113"/>
      <c r="FKM16" s="113"/>
      <c r="FKN16" s="113"/>
      <c r="FKO16" s="113"/>
      <c r="FKP16" s="113"/>
      <c r="FKQ16" s="113"/>
      <c r="FKR16" s="113"/>
      <c r="FKS16" s="113"/>
      <c r="FKT16" s="113"/>
      <c r="FKU16" s="113"/>
      <c r="FKV16" s="113"/>
      <c r="FKW16" s="113"/>
      <c r="FKX16" s="113"/>
      <c r="FKY16" s="113"/>
      <c r="FKZ16" s="113"/>
      <c r="FLA16" s="113"/>
      <c r="FLB16" s="113"/>
      <c r="FLC16" s="113"/>
      <c r="FLD16" s="113"/>
      <c r="FLE16" s="113"/>
      <c r="FLF16" s="113"/>
      <c r="FLG16" s="113"/>
      <c r="FLH16" s="113"/>
      <c r="FLI16" s="113"/>
      <c r="FLJ16" s="113"/>
      <c r="FLK16" s="113"/>
      <c r="FLL16" s="113"/>
      <c r="FLM16" s="113"/>
      <c r="FLN16" s="113"/>
      <c r="FLO16" s="113"/>
      <c r="FLP16" s="113"/>
      <c r="FLQ16" s="113"/>
      <c r="FLR16" s="113"/>
      <c r="FLS16" s="113"/>
      <c r="FLT16" s="113"/>
      <c r="FLU16" s="113"/>
      <c r="FLV16" s="113"/>
      <c r="FLW16" s="113"/>
      <c r="FLX16" s="113"/>
      <c r="FLY16" s="113"/>
      <c r="FLZ16" s="113"/>
      <c r="FMA16" s="113"/>
      <c r="FMB16" s="113"/>
      <c r="FMC16" s="113"/>
      <c r="FMD16" s="113"/>
      <c r="FME16" s="113"/>
      <c r="FMF16" s="113"/>
      <c r="FMG16" s="113"/>
      <c r="FMH16" s="113"/>
      <c r="FMI16" s="113"/>
      <c r="FMJ16" s="113"/>
      <c r="FMK16" s="113"/>
      <c r="FML16" s="113"/>
      <c r="FMM16" s="113"/>
      <c r="FMN16" s="113"/>
      <c r="FMO16" s="113"/>
      <c r="FMP16" s="113"/>
      <c r="FMQ16" s="113"/>
      <c r="FMR16" s="113"/>
      <c r="FMS16" s="113"/>
      <c r="FMT16" s="113"/>
      <c r="FMU16" s="113"/>
      <c r="FMV16" s="113"/>
      <c r="FMW16" s="113"/>
      <c r="FMX16" s="113"/>
      <c r="FMY16" s="113"/>
      <c r="FMZ16" s="113"/>
      <c r="FNA16" s="113"/>
      <c r="FNB16" s="113"/>
      <c r="FNC16" s="113"/>
      <c r="FND16" s="113"/>
      <c r="FNE16" s="113"/>
      <c r="FNF16" s="113"/>
      <c r="FNG16" s="113"/>
      <c r="FNH16" s="113"/>
      <c r="FNI16" s="113"/>
      <c r="FNJ16" s="113"/>
      <c r="FNK16" s="113"/>
      <c r="FNL16" s="113"/>
      <c r="FNM16" s="113"/>
      <c r="FNN16" s="113"/>
      <c r="FNO16" s="113"/>
      <c r="FNP16" s="113"/>
      <c r="FNQ16" s="113"/>
      <c r="FNR16" s="113"/>
      <c r="FNS16" s="113"/>
      <c r="FNT16" s="113"/>
      <c r="FNU16" s="113"/>
      <c r="FNV16" s="113"/>
      <c r="FNW16" s="113"/>
      <c r="FNX16" s="113"/>
      <c r="FNY16" s="113"/>
      <c r="FNZ16" s="113"/>
      <c r="FOA16" s="113"/>
      <c r="FOB16" s="113"/>
      <c r="FOC16" s="113"/>
      <c r="FOD16" s="113"/>
      <c r="FOE16" s="113"/>
      <c r="FOF16" s="113"/>
      <c r="FOG16" s="113"/>
      <c r="FOH16" s="113"/>
      <c r="FOI16" s="113"/>
      <c r="FOJ16" s="113"/>
      <c r="FOK16" s="113"/>
      <c r="FOL16" s="113"/>
      <c r="FOM16" s="113"/>
      <c r="FON16" s="113"/>
      <c r="FOO16" s="113"/>
      <c r="FOP16" s="113"/>
      <c r="FOQ16" s="113"/>
      <c r="FOR16" s="113"/>
      <c r="FOS16" s="113"/>
      <c r="FOT16" s="113"/>
      <c r="FOU16" s="113"/>
      <c r="FOV16" s="113"/>
      <c r="FOW16" s="113"/>
      <c r="FOX16" s="113"/>
      <c r="FOY16" s="113"/>
      <c r="FOZ16" s="113"/>
      <c r="FPA16" s="113"/>
      <c r="FPB16" s="113"/>
      <c r="FPC16" s="113"/>
      <c r="FPD16" s="113"/>
      <c r="FPE16" s="113"/>
      <c r="FPF16" s="113"/>
      <c r="FPG16" s="113"/>
      <c r="FPH16" s="113"/>
      <c r="FPI16" s="113"/>
      <c r="FPJ16" s="113"/>
      <c r="FPK16" s="113"/>
      <c r="FPL16" s="113"/>
      <c r="FPM16" s="113"/>
      <c r="FPN16" s="113"/>
      <c r="FPO16" s="113"/>
      <c r="FPP16" s="113"/>
      <c r="FPQ16" s="113"/>
      <c r="FPR16" s="113"/>
      <c r="FPS16" s="113"/>
      <c r="FPT16" s="113"/>
      <c r="FPU16" s="113"/>
      <c r="FPV16" s="113"/>
      <c r="FPW16" s="113"/>
      <c r="FPX16" s="113"/>
      <c r="FPY16" s="113"/>
      <c r="FPZ16" s="113"/>
      <c r="FQA16" s="113"/>
      <c r="FQB16" s="113"/>
      <c r="FQC16" s="113"/>
      <c r="FQD16" s="113"/>
      <c r="FQE16" s="113"/>
      <c r="FQF16" s="113"/>
      <c r="FQG16" s="113"/>
      <c r="FQH16" s="113"/>
      <c r="FQI16" s="113"/>
      <c r="FQJ16" s="113"/>
      <c r="FQK16" s="113"/>
      <c r="FQL16" s="113"/>
      <c r="FQM16" s="113"/>
      <c r="FQN16" s="113"/>
      <c r="FQO16" s="113"/>
      <c r="FQP16" s="113"/>
      <c r="FQQ16" s="113"/>
      <c r="FQR16" s="113"/>
      <c r="FQS16" s="113"/>
      <c r="FQT16" s="113"/>
      <c r="FQU16" s="113"/>
      <c r="FQV16" s="113"/>
      <c r="FQW16" s="113"/>
      <c r="FQX16" s="113"/>
      <c r="FQY16" s="113"/>
      <c r="FQZ16" s="113"/>
      <c r="FRA16" s="113"/>
      <c r="FRB16" s="113"/>
      <c r="FRC16" s="113"/>
      <c r="FRD16" s="113"/>
      <c r="FRE16" s="113"/>
      <c r="FRF16" s="113"/>
      <c r="FRG16" s="113"/>
      <c r="FRH16" s="113"/>
      <c r="FRI16" s="113"/>
      <c r="FRJ16" s="113"/>
      <c r="FRK16" s="113"/>
      <c r="FRL16" s="113"/>
      <c r="FRM16" s="113"/>
      <c r="FRN16" s="113"/>
      <c r="FRO16" s="113"/>
      <c r="FRP16" s="113"/>
      <c r="FRQ16" s="113"/>
      <c r="FRR16" s="113"/>
      <c r="FRS16" s="113"/>
      <c r="FRT16" s="113"/>
      <c r="FRU16" s="113"/>
      <c r="FRV16" s="113"/>
      <c r="FRW16" s="113"/>
      <c r="FRX16" s="113"/>
      <c r="FRY16" s="113"/>
      <c r="FRZ16" s="113"/>
      <c r="FSA16" s="113"/>
      <c r="FSB16" s="113"/>
      <c r="FSC16" s="113"/>
      <c r="FSD16" s="113"/>
      <c r="FSE16" s="113"/>
      <c r="FSF16" s="113"/>
      <c r="FSG16" s="113"/>
      <c r="FSH16" s="113"/>
      <c r="FSI16" s="113"/>
      <c r="FSJ16" s="113"/>
      <c r="FSK16" s="113"/>
      <c r="FSL16" s="113"/>
      <c r="FSM16" s="113"/>
      <c r="FSN16" s="113"/>
      <c r="FSO16" s="113"/>
      <c r="FSP16" s="113"/>
      <c r="FSQ16" s="113"/>
      <c r="FSR16" s="113"/>
      <c r="FSS16" s="113"/>
      <c r="FST16" s="113"/>
      <c r="FSU16" s="113"/>
      <c r="FSV16" s="113"/>
      <c r="FSW16" s="113"/>
      <c r="FSX16" s="113"/>
      <c r="FSY16" s="113"/>
      <c r="FSZ16" s="113"/>
      <c r="FTA16" s="113"/>
      <c r="FTB16" s="113"/>
      <c r="FTC16" s="113"/>
      <c r="FTD16" s="113"/>
      <c r="FTE16" s="113"/>
      <c r="FTF16" s="113"/>
      <c r="FTG16" s="113"/>
      <c r="FTH16" s="113"/>
      <c r="FTI16" s="113"/>
      <c r="FTJ16" s="113"/>
      <c r="FTK16" s="113"/>
      <c r="FTL16" s="113"/>
      <c r="FTM16" s="113"/>
      <c r="FTN16" s="113"/>
      <c r="FTO16" s="113"/>
      <c r="FTP16" s="113"/>
      <c r="FTQ16" s="113"/>
      <c r="FTR16" s="113"/>
      <c r="FTS16" s="113"/>
      <c r="FTT16" s="113"/>
      <c r="FTU16" s="113"/>
      <c r="FTV16" s="113"/>
      <c r="FTW16" s="113"/>
      <c r="FTX16" s="113"/>
      <c r="FTY16" s="113"/>
      <c r="FTZ16" s="113"/>
      <c r="FUA16" s="113"/>
      <c r="FUB16" s="113"/>
      <c r="FUC16" s="113"/>
      <c r="FUD16" s="113"/>
      <c r="FUE16" s="113"/>
      <c r="FUF16" s="113"/>
      <c r="FUG16" s="113"/>
      <c r="FUH16" s="113"/>
      <c r="FUI16" s="113"/>
      <c r="FUJ16" s="113"/>
      <c r="FUK16" s="113"/>
      <c r="FUL16" s="113"/>
      <c r="FUM16" s="113"/>
      <c r="FUN16" s="113"/>
      <c r="FUO16" s="113"/>
      <c r="FUP16" s="113"/>
      <c r="FUQ16" s="113"/>
      <c r="FUR16" s="113"/>
      <c r="FUS16" s="113"/>
      <c r="FUT16" s="113"/>
      <c r="FUU16" s="113"/>
      <c r="FUV16" s="113"/>
      <c r="FUW16" s="113"/>
      <c r="FUX16" s="113"/>
      <c r="FUY16" s="113"/>
      <c r="FUZ16" s="113"/>
      <c r="FVA16" s="113"/>
      <c r="FVB16" s="113"/>
      <c r="FVC16" s="113"/>
      <c r="FVD16" s="113"/>
      <c r="FVE16" s="113"/>
      <c r="FVF16" s="113"/>
      <c r="FVG16" s="113"/>
      <c r="FVH16" s="113"/>
      <c r="FVI16" s="113"/>
      <c r="FVJ16" s="113"/>
      <c r="FVK16" s="113"/>
      <c r="FVL16" s="113"/>
      <c r="FVM16" s="113"/>
      <c r="FVN16" s="113"/>
      <c r="FVO16" s="113"/>
      <c r="FVP16" s="113"/>
      <c r="FVQ16" s="113"/>
      <c r="FVR16" s="113"/>
      <c r="FVS16" s="113"/>
      <c r="FVT16" s="113"/>
      <c r="FVU16" s="113"/>
      <c r="FVV16" s="113"/>
      <c r="FVW16" s="113"/>
      <c r="FVX16" s="113"/>
      <c r="FVY16" s="113"/>
      <c r="FVZ16" s="113"/>
      <c r="FWA16" s="113"/>
      <c r="FWB16" s="113"/>
      <c r="FWC16" s="113"/>
      <c r="FWD16" s="113"/>
      <c r="FWE16" s="113"/>
      <c r="FWF16" s="113"/>
      <c r="FWG16" s="113"/>
      <c r="FWH16" s="113"/>
      <c r="FWI16" s="113"/>
      <c r="FWJ16" s="113"/>
      <c r="FWK16" s="113"/>
      <c r="FWL16" s="113"/>
      <c r="FWM16" s="113"/>
      <c r="FWN16" s="113"/>
      <c r="FWO16" s="113"/>
      <c r="FWP16" s="113"/>
      <c r="FWQ16" s="113"/>
      <c r="FWR16" s="113"/>
      <c r="FWS16" s="113"/>
      <c r="FWT16" s="113"/>
      <c r="FWU16" s="113"/>
      <c r="FWV16" s="113"/>
      <c r="FWW16" s="113"/>
      <c r="FWX16" s="113"/>
      <c r="FWY16" s="113"/>
      <c r="FWZ16" s="113"/>
      <c r="FXA16" s="113"/>
      <c r="FXB16" s="113"/>
      <c r="FXC16" s="113"/>
      <c r="FXD16" s="113"/>
      <c r="FXE16" s="113"/>
      <c r="FXF16" s="113"/>
      <c r="FXG16" s="113"/>
      <c r="FXH16" s="113"/>
      <c r="FXI16" s="113"/>
      <c r="FXJ16" s="113"/>
      <c r="FXK16" s="113"/>
      <c r="FXL16" s="113"/>
      <c r="FXM16" s="113"/>
      <c r="FXN16" s="113"/>
      <c r="FXO16" s="113"/>
      <c r="FXP16" s="113"/>
      <c r="FXQ16" s="113"/>
      <c r="FXR16" s="113"/>
      <c r="FXS16" s="113"/>
      <c r="FXT16" s="113"/>
      <c r="FXU16" s="113"/>
      <c r="FXV16" s="113"/>
      <c r="FXW16" s="113"/>
      <c r="FXX16" s="113"/>
      <c r="FXY16" s="113"/>
      <c r="FXZ16" s="113"/>
      <c r="FYA16" s="113"/>
      <c r="FYB16" s="113"/>
      <c r="FYC16" s="113"/>
      <c r="FYD16" s="113"/>
      <c r="FYE16" s="113"/>
      <c r="FYF16" s="113"/>
      <c r="FYG16" s="113"/>
      <c r="FYH16" s="113"/>
      <c r="FYI16" s="113"/>
      <c r="FYJ16" s="113"/>
      <c r="FYK16" s="113"/>
      <c r="FYL16" s="113"/>
      <c r="FYM16" s="113"/>
      <c r="FYN16" s="113"/>
      <c r="FYO16" s="113"/>
      <c r="FYP16" s="113"/>
      <c r="FYQ16" s="113"/>
      <c r="FYR16" s="113"/>
      <c r="FYS16" s="113"/>
      <c r="FYT16" s="113"/>
      <c r="FYU16" s="113"/>
      <c r="FYV16" s="113"/>
      <c r="FYW16" s="113"/>
      <c r="FYX16" s="113"/>
      <c r="FYY16" s="113"/>
      <c r="FYZ16" s="113"/>
      <c r="FZA16" s="113"/>
      <c r="FZB16" s="113"/>
      <c r="FZC16" s="113"/>
      <c r="FZD16" s="113"/>
      <c r="FZE16" s="113"/>
      <c r="FZF16" s="113"/>
      <c r="FZG16" s="113"/>
      <c r="FZH16" s="113"/>
      <c r="FZI16" s="113"/>
      <c r="FZJ16" s="113"/>
      <c r="FZK16" s="113"/>
      <c r="FZL16" s="113"/>
      <c r="FZM16" s="113"/>
      <c r="FZN16" s="113"/>
      <c r="FZO16" s="113"/>
      <c r="FZP16" s="113"/>
      <c r="FZQ16" s="113"/>
      <c r="FZR16" s="113"/>
      <c r="FZS16" s="113"/>
      <c r="FZT16" s="113"/>
      <c r="FZU16" s="113"/>
      <c r="FZV16" s="113"/>
      <c r="FZW16" s="113"/>
      <c r="FZX16" s="113"/>
      <c r="FZY16" s="113"/>
      <c r="FZZ16" s="113"/>
      <c r="GAA16" s="113"/>
      <c r="GAB16" s="113"/>
      <c r="GAC16" s="113"/>
      <c r="GAD16" s="113"/>
      <c r="GAE16" s="113"/>
      <c r="GAF16" s="113"/>
      <c r="GAG16" s="113"/>
      <c r="GAH16" s="113"/>
      <c r="GAI16" s="113"/>
      <c r="GAJ16" s="113"/>
      <c r="GAK16" s="113"/>
      <c r="GAL16" s="113"/>
      <c r="GAM16" s="113"/>
      <c r="GAN16" s="113"/>
      <c r="GAO16" s="113"/>
      <c r="GAP16" s="113"/>
      <c r="GAQ16" s="113"/>
      <c r="GAR16" s="113"/>
      <c r="GAS16" s="113"/>
      <c r="GAT16" s="113"/>
      <c r="GAU16" s="113"/>
      <c r="GAV16" s="113"/>
      <c r="GAW16" s="113"/>
      <c r="GAX16" s="113"/>
      <c r="GAY16" s="113"/>
      <c r="GAZ16" s="113"/>
      <c r="GBA16" s="113"/>
      <c r="GBB16" s="113"/>
      <c r="GBC16" s="113"/>
      <c r="GBD16" s="113"/>
      <c r="GBE16" s="113"/>
      <c r="GBF16" s="113"/>
      <c r="GBG16" s="113"/>
      <c r="GBH16" s="113"/>
      <c r="GBI16" s="113"/>
      <c r="GBJ16" s="113"/>
      <c r="GBK16" s="113"/>
      <c r="GBL16" s="113"/>
      <c r="GBM16" s="113"/>
      <c r="GBN16" s="113"/>
      <c r="GBO16" s="113"/>
      <c r="GBP16" s="113"/>
      <c r="GBQ16" s="113"/>
      <c r="GBR16" s="113"/>
      <c r="GBS16" s="113"/>
      <c r="GBT16" s="113"/>
      <c r="GBU16" s="113"/>
      <c r="GBV16" s="113"/>
      <c r="GBW16" s="113"/>
      <c r="GBX16" s="113"/>
      <c r="GBY16" s="113"/>
      <c r="GBZ16" s="113"/>
      <c r="GCA16" s="113"/>
      <c r="GCB16" s="113"/>
      <c r="GCC16" s="113"/>
      <c r="GCD16" s="113"/>
      <c r="GCE16" s="113"/>
      <c r="GCF16" s="113"/>
      <c r="GCG16" s="113"/>
      <c r="GCH16" s="113"/>
      <c r="GCI16" s="113"/>
      <c r="GCJ16" s="113"/>
      <c r="GCK16" s="113"/>
      <c r="GCL16" s="113"/>
      <c r="GCM16" s="113"/>
      <c r="GCN16" s="113"/>
      <c r="GCO16" s="113"/>
      <c r="GCP16" s="113"/>
      <c r="GCQ16" s="113"/>
      <c r="GCR16" s="113"/>
      <c r="GCS16" s="113"/>
      <c r="GCT16" s="113"/>
      <c r="GCU16" s="113"/>
      <c r="GCV16" s="113"/>
      <c r="GCW16" s="113"/>
      <c r="GCX16" s="113"/>
      <c r="GCY16" s="113"/>
      <c r="GCZ16" s="113"/>
      <c r="GDA16" s="113"/>
      <c r="GDB16" s="113"/>
      <c r="GDC16" s="113"/>
      <c r="GDD16" s="113"/>
      <c r="GDE16" s="113"/>
      <c r="GDF16" s="113"/>
      <c r="GDG16" s="113"/>
      <c r="GDH16" s="113"/>
      <c r="GDI16" s="113"/>
      <c r="GDJ16" s="113"/>
      <c r="GDK16" s="113"/>
      <c r="GDL16" s="113"/>
      <c r="GDM16" s="113"/>
      <c r="GDN16" s="113"/>
      <c r="GDO16" s="113"/>
      <c r="GDP16" s="113"/>
      <c r="GDQ16" s="113"/>
      <c r="GDR16" s="113"/>
      <c r="GDS16" s="113"/>
      <c r="GDT16" s="113"/>
      <c r="GDU16" s="113"/>
      <c r="GDV16" s="113"/>
      <c r="GDW16" s="113"/>
      <c r="GDX16" s="113"/>
      <c r="GDY16" s="113"/>
      <c r="GDZ16" s="113"/>
      <c r="GEA16" s="113"/>
      <c r="GEB16" s="113"/>
      <c r="GEC16" s="113"/>
      <c r="GED16" s="113"/>
      <c r="GEE16" s="113"/>
      <c r="GEF16" s="113"/>
      <c r="GEG16" s="113"/>
      <c r="GEH16" s="113"/>
      <c r="GEI16" s="113"/>
      <c r="GEJ16" s="113"/>
      <c r="GEK16" s="113"/>
      <c r="GEL16" s="113"/>
      <c r="GEM16" s="113"/>
      <c r="GEN16" s="113"/>
      <c r="GEO16" s="113"/>
      <c r="GEP16" s="113"/>
      <c r="GEQ16" s="113"/>
      <c r="GER16" s="113"/>
      <c r="GES16" s="113"/>
      <c r="GET16" s="113"/>
      <c r="GEU16" s="113"/>
      <c r="GEV16" s="113"/>
      <c r="GEW16" s="113"/>
      <c r="GEX16" s="113"/>
      <c r="GEY16" s="113"/>
      <c r="GEZ16" s="113"/>
      <c r="GFA16" s="113"/>
      <c r="GFB16" s="113"/>
      <c r="GFC16" s="113"/>
      <c r="GFD16" s="113"/>
      <c r="GFE16" s="113"/>
      <c r="GFF16" s="113"/>
      <c r="GFG16" s="113"/>
      <c r="GFH16" s="113"/>
      <c r="GFI16" s="113"/>
      <c r="GFJ16" s="113"/>
      <c r="GFK16" s="113"/>
      <c r="GFL16" s="113"/>
      <c r="GFM16" s="113"/>
      <c r="GFN16" s="113"/>
      <c r="GFO16" s="113"/>
      <c r="GFP16" s="113"/>
      <c r="GFQ16" s="113"/>
      <c r="GFR16" s="113"/>
      <c r="GFS16" s="113"/>
      <c r="GFT16" s="113"/>
      <c r="GFU16" s="113"/>
      <c r="GFV16" s="113"/>
      <c r="GFW16" s="113"/>
      <c r="GFX16" s="113"/>
      <c r="GFY16" s="113"/>
      <c r="GFZ16" s="113"/>
      <c r="GGA16" s="113"/>
      <c r="GGB16" s="113"/>
      <c r="GGC16" s="113"/>
      <c r="GGD16" s="113"/>
      <c r="GGE16" s="113"/>
      <c r="GGF16" s="113"/>
      <c r="GGG16" s="113"/>
      <c r="GGH16" s="113"/>
      <c r="GGI16" s="113"/>
      <c r="GGJ16" s="113"/>
      <c r="GGK16" s="113"/>
      <c r="GGL16" s="113"/>
      <c r="GGM16" s="113"/>
      <c r="GGN16" s="113"/>
      <c r="GGO16" s="113"/>
      <c r="GGP16" s="113"/>
      <c r="GGQ16" s="113"/>
      <c r="GGR16" s="113"/>
      <c r="GGS16" s="113"/>
      <c r="GGT16" s="113"/>
      <c r="GGU16" s="113"/>
      <c r="GGV16" s="113"/>
      <c r="GGW16" s="113"/>
      <c r="GGX16" s="113"/>
      <c r="GGY16" s="113"/>
      <c r="GGZ16" s="113"/>
      <c r="GHA16" s="113"/>
      <c r="GHB16" s="113"/>
      <c r="GHC16" s="113"/>
      <c r="GHD16" s="113"/>
      <c r="GHE16" s="113"/>
      <c r="GHF16" s="113"/>
      <c r="GHG16" s="113"/>
      <c r="GHH16" s="113"/>
      <c r="GHI16" s="113"/>
      <c r="GHJ16" s="113"/>
      <c r="GHK16" s="113"/>
      <c r="GHL16" s="113"/>
      <c r="GHM16" s="113"/>
      <c r="GHN16" s="113"/>
      <c r="GHO16" s="113"/>
      <c r="GHP16" s="113"/>
      <c r="GHQ16" s="113"/>
      <c r="GHR16" s="113"/>
      <c r="GHS16" s="113"/>
      <c r="GHT16" s="113"/>
      <c r="GHU16" s="113"/>
      <c r="GHV16" s="113"/>
      <c r="GHW16" s="113"/>
      <c r="GHX16" s="113"/>
      <c r="GHY16" s="113"/>
      <c r="GHZ16" s="113"/>
      <c r="GIA16" s="113"/>
      <c r="GIB16" s="113"/>
      <c r="GIC16" s="113"/>
      <c r="GID16" s="113"/>
      <c r="GIE16" s="113"/>
      <c r="GIF16" s="113"/>
      <c r="GIG16" s="113"/>
      <c r="GIH16" s="113"/>
      <c r="GII16" s="113"/>
      <c r="GIJ16" s="113"/>
      <c r="GIK16" s="113"/>
      <c r="GIL16" s="113"/>
      <c r="GIM16" s="113"/>
      <c r="GIN16" s="113"/>
      <c r="GIO16" s="113"/>
      <c r="GIP16" s="113"/>
      <c r="GIQ16" s="113"/>
      <c r="GIR16" s="113"/>
      <c r="GIS16" s="113"/>
      <c r="GIT16" s="113"/>
      <c r="GIU16" s="113"/>
      <c r="GIV16" s="113"/>
      <c r="GIW16" s="113"/>
      <c r="GIX16" s="113"/>
      <c r="GIY16" s="113"/>
      <c r="GIZ16" s="113"/>
      <c r="GJA16" s="113"/>
      <c r="GJB16" s="113"/>
      <c r="GJC16" s="113"/>
      <c r="GJD16" s="113"/>
      <c r="GJE16" s="113"/>
      <c r="GJF16" s="113"/>
      <c r="GJG16" s="113"/>
      <c r="GJH16" s="113"/>
      <c r="GJI16" s="113"/>
      <c r="GJJ16" s="113"/>
      <c r="GJK16" s="113"/>
      <c r="GJL16" s="113"/>
      <c r="GJM16" s="113"/>
      <c r="GJN16" s="113"/>
      <c r="GJO16" s="113"/>
      <c r="GJP16" s="113"/>
      <c r="GJQ16" s="113"/>
      <c r="GJR16" s="113"/>
      <c r="GJS16" s="113"/>
      <c r="GJT16" s="113"/>
      <c r="GJU16" s="113"/>
      <c r="GJV16" s="113"/>
      <c r="GJW16" s="113"/>
      <c r="GJX16" s="113"/>
      <c r="GJY16" s="113"/>
      <c r="GJZ16" s="113"/>
      <c r="GKA16" s="113"/>
      <c r="GKB16" s="113"/>
      <c r="GKC16" s="113"/>
      <c r="GKD16" s="113"/>
      <c r="GKE16" s="113"/>
      <c r="GKF16" s="113"/>
      <c r="GKG16" s="113"/>
      <c r="GKH16" s="113"/>
      <c r="GKI16" s="113"/>
      <c r="GKJ16" s="113"/>
      <c r="GKK16" s="113"/>
      <c r="GKL16" s="113"/>
      <c r="GKM16" s="113"/>
      <c r="GKN16" s="113"/>
      <c r="GKO16" s="113"/>
      <c r="GKP16" s="113"/>
      <c r="GKQ16" s="113"/>
      <c r="GKR16" s="113"/>
      <c r="GKS16" s="113"/>
      <c r="GKT16" s="113"/>
      <c r="GKU16" s="113"/>
      <c r="GKV16" s="113"/>
      <c r="GKW16" s="113"/>
      <c r="GKX16" s="113"/>
      <c r="GKY16" s="113"/>
      <c r="GKZ16" s="113"/>
      <c r="GLA16" s="113"/>
      <c r="GLB16" s="113"/>
      <c r="GLC16" s="113"/>
      <c r="GLD16" s="113"/>
      <c r="GLE16" s="113"/>
      <c r="GLF16" s="113"/>
      <c r="GLG16" s="113"/>
      <c r="GLH16" s="113"/>
      <c r="GLI16" s="113"/>
      <c r="GLJ16" s="113"/>
      <c r="GLK16" s="113"/>
      <c r="GLL16" s="113"/>
      <c r="GLM16" s="113"/>
      <c r="GLN16" s="113"/>
      <c r="GLO16" s="113"/>
      <c r="GLP16" s="113"/>
      <c r="GLQ16" s="113"/>
      <c r="GLR16" s="113"/>
      <c r="GLS16" s="113"/>
      <c r="GLT16" s="113"/>
      <c r="GLU16" s="113"/>
      <c r="GLV16" s="113"/>
      <c r="GLW16" s="113"/>
      <c r="GLX16" s="113"/>
      <c r="GLY16" s="113"/>
      <c r="GLZ16" s="113"/>
      <c r="GMA16" s="113"/>
      <c r="GMB16" s="113"/>
      <c r="GMC16" s="113"/>
      <c r="GMD16" s="113"/>
      <c r="GME16" s="113"/>
      <c r="GMF16" s="113"/>
      <c r="GMG16" s="113"/>
      <c r="GMH16" s="113"/>
      <c r="GMI16" s="113"/>
      <c r="GMJ16" s="113"/>
      <c r="GMK16" s="113"/>
      <c r="GML16" s="113"/>
      <c r="GMM16" s="113"/>
      <c r="GMN16" s="113"/>
      <c r="GMO16" s="113"/>
      <c r="GMP16" s="113"/>
      <c r="GMQ16" s="113"/>
      <c r="GMR16" s="113"/>
      <c r="GMS16" s="113"/>
      <c r="GMT16" s="113"/>
      <c r="GMU16" s="113"/>
      <c r="GMV16" s="113"/>
      <c r="GMW16" s="113"/>
      <c r="GMX16" s="113"/>
      <c r="GMY16" s="113"/>
      <c r="GMZ16" s="113"/>
      <c r="GNA16" s="113"/>
      <c r="GNB16" s="113"/>
      <c r="GNC16" s="113"/>
      <c r="GND16" s="113"/>
      <c r="GNE16" s="113"/>
      <c r="GNF16" s="113"/>
      <c r="GNG16" s="113"/>
      <c r="GNH16" s="113"/>
      <c r="GNI16" s="113"/>
      <c r="GNJ16" s="113"/>
      <c r="GNK16" s="113"/>
      <c r="GNL16" s="113"/>
      <c r="GNM16" s="113"/>
      <c r="GNN16" s="113"/>
      <c r="GNO16" s="113"/>
      <c r="GNP16" s="113"/>
      <c r="GNQ16" s="113"/>
      <c r="GNR16" s="113"/>
      <c r="GNS16" s="113"/>
      <c r="GNT16" s="113"/>
      <c r="GNU16" s="113"/>
      <c r="GNV16" s="113"/>
      <c r="GNW16" s="113"/>
      <c r="GNX16" s="113"/>
      <c r="GNY16" s="113"/>
      <c r="GNZ16" s="113"/>
      <c r="GOA16" s="113"/>
      <c r="GOB16" s="113"/>
      <c r="GOC16" s="113"/>
      <c r="GOD16" s="113"/>
      <c r="GOE16" s="113"/>
      <c r="GOF16" s="113"/>
      <c r="GOG16" s="113"/>
      <c r="GOH16" s="113"/>
      <c r="GOI16" s="113"/>
      <c r="GOJ16" s="113"/>
      <c r="GOK16" s="113"/>
      <c r="GOL16" s="113"/>
      <c r="GOM16" s="113"/>
      <c r="GON16" s="113"/>
      <c r="GOO16" s="113"/>
      <c r="GOP16" s="113"/>
      <c r="GOQ16" s="113"/>
      <c r="GOR16" s="113"/>
      <c r="GOS16" s="113"/>
      <c r="GOT16" s="113"/>
      <c r="GOU16" s="113"/>
      <c r="GOV16" s="113"/>
      <c r="GOW16" s="113"/>
      <c r="GOX16" s="113"/>
      <c r="GOY16" s="113"/>
      <c r="GOZ16" s="113"/>
      <c r="GPA16" s="113"/>
      <c r="GPB16" s="113"/>
      <c r="GPC16" s="113"/>
      <c r="GPD16" s="113"/>
      <c r="GPE16" s="113"/>
      <c r="GPF16" s="113"/>
      <c r="GPG16" s="113"/>
      <c r="GPH16" s="113"/>
      <c r="GPI16" s="113"/>
      <c r="GPJ16" s="113"/>
      <c r="GPK16" s="113"/>
      <c r="GPL16" s="113"/>
      <c r="GPM16" s="113"/>
      <c r="GPN16" s="113"/>
      <c r="GPO16" s="113"/>
      <c r="GPP16" s="113"/>
      <c r="GPQ16" s="113"/>
      <c r="GPR16" s="113"/>
      <c r="GPS16" s="113"/>
      <c r="GPT16" s="113"/>
      <c r="GPU16" s="113"/>
      <c r="GPV16" s="113"/>
      <c r="GPW16" s="113"/>
      <c r="GPX16" s="113"/>
      <c r="GPY16" s="113"/>
      <c r="GPZ16" s="113"/>
      <c r="GQA16" s="113"/>
      <c r="GQB16" s="113"/>
      <c r="GQC16" s="113"/>
      <c r="GQD16" s="113"/>
      <c r="GQE16" s="113"/>
      <c r="GQF16" s="113"/>
      <c r="GQG16" s="113"/>
      <c r="GQH16" s="113"/>
      <c r="GQI16" s="113"/>
      <c r="GQJ16" s="113"/>
      <c r="GQK16" s="113"/>
      <c r="GQL16" s="113"/>
      <c r="GQM16" s="113"/>
      <c r="GQN16" s="113"/>
      <c r="GQO16" s="113"/>
      <c r="GQP16" s="113"/>
      <c r="GQQ16" s="113"/>
      <c r="GQR16" s="113"/>
      <c r="GQS16" s="113"/>
      <c r="GQT16" s="113"/>
      <c r="GQU16" s="113"/>
      <c r="GQV16" s="113"/>
      <c r="GQW16" s="113"/>
      <c r="GQX16" s="113"/>
      <c r="GQY16" s="113"/>
      <c r="GQZ16" s="113"/>
      <c r="GRA16" s="113"/>
      <c r="GRB16" s="113"/>
      <c r="GRC16" s="113"/>
      <c r="GRD16" s="113"/>
      <c r="GRE16" s="113"/>
      <c r="GRF16" s="113"/>
      <c r="GRG16" s="113"/>
      <c r="GRH16" s="113"/>
      <c r="GRI16" s="113"/>
      <c r="GRJ16" s="113"/>
      <c r="GRK16" s="113"/>
      <c r="GRL16" s="113"/>
      <c r="GRM16" s="113"/>
      <c r="GRN16" s="113"/>
      <c r="GRO16" s="113"/>
      <c r="GRP16" s="113"/>
      <c r="GRQ16" s="113"/>
      <c r="GRR16" s="113"/>
      <c r="GRS16" s="113"/>
      <c r="GRT16" s="113"/>
      <c r="GRU16" s="113"/>
      <c r="GRV16" s="113"/>
      <c r="GRW16" s="113"/>
      <c r="GRX16" s="113"/>
      <c r="GRY16" s="113"/>
      <c r="GRZ16" s="113"/>
      <c r="GSA16" s="113"/>
      <c r="GSB16" s="113"/>
      <c r="GSC16" s="113"/>
      <c r="GSD16" s="113"/>
      <c r="GSE16" s="113"/>
      <c r="GSF16" s="113"/>
      <c r="GSG16" s="113"/>
      <c r="GSH16" s="113"/>
      <c r="GSI16" s="113"/>
      <c r="GSJ16" s="113"/>
      <c r="GSK16" s="113"/>
      <c r="GSL16" s="113"/>
      <c r="GSM16" s="113"/>
      <c r="GSN16" s="113"/>
      <c r="GSO16" s="113"/>
      <c r="GSP16" s="113"/>
      <c r="GSQ16" s="113"/>
      <c r="GSR16" s="113"/>
      <c r="GSS16" s="113"/>
      <c r="GST16" s="113"/>
      <c r="GSU16" s="113"/>
      <c r="GSV16" s="113"/>
      <c r="GSW16" s="113"/>
      <c r="GSX16" s="113"/>
      <c r="GSY16" s="113"/>
      <c r="GSZ16" s="113"/>
      <c r="GTA16" s="113"/>
      <c r="GTB16" s="113"/>
      <c r="GTC16" s="113"/>
      <c r="GTD16" s="113"/>
      <c r="GTE16" s="113"/>
      <c r="GTF16" s="113"/>
      <c r="GTG16" s="113"/>
      <c r="GTH16" s="113"/>
      <c r="GTI16" s="113"/>
      <c r="GTJ16" s="113"/>
      <c r="GTK16" s="113"/>
      <c r="GTL16" s="113"/>
      <c r="GTM16" s="113"/>
      <c r="GTN16" s="113"/>
      <c r="GTO16" s="113"/>
      <c r="GTP16" s="113"/>
      <c r="GTQ16" s="113"/>
      <c r="GTR16" s="113"/>
      <c r="GTS16" s="113"/>
      <c r="GTT16" s="113"/>
      <c r="GTU16" s="113"/>
      <c r="GTV16" s="113"/>
      <c r="GTW16" s="113"/>
      <c r="GTX16" s="113"/>
      <c r="GTY16" s="113"/>
      <c r="GTZ16" s="113"/>
      <c r="GUA16" s="113"/>
      <c r="GUB16" s="113"/>
      <c r="GUC16" s="113"/>
      <c r="GUD16" s="113"/>
      <c r="GUE16" s="113"/>
      <c r="GUF16" s="113"/>
      <c r="GUG16" s="113"/>
      <c r="GUH16" s="113"/>
      <c r="GUI16" s="113"/>
      <c r="GUJ16" s="113"/>
      <c r="GUK16" s="113"/>
      <c r="GUL16" s="113"/>
      <c r="GUM16" s="113"/>
      <c r="GUN16" s="113"/>
      <c r="GUO16" s="113"/>
      <c r="GUP16" s="113"/>
      <c r="GUQ16" s="113"/>
      <c r="GUR16" s="113"/>
      <c r="GUS16" s="113"/>
      <c r="GUT16" s="113"/>
      <c r="GUU16" s="113"/>
      <c r="GUV16" s="113"/>
      <c r="GUW16" s="113"/>
      <c r="GUX16" s="113"/>
      <c r="GUY16" s="113"/>
      <c r="GUZ16" s="113"/>
      <c r="GVA16" s="113"/>
      <c r="GVB16" s="113"/>
      <c r="GVC16" s="113"/>
      <c r="GVD16" s="113"/>
      <c r="GVE16" s="113"/>
      <c r="GVF16" s="113"/>
      <c r="GVG16" s="113"/>
      <c r="GVH16" s="113"/>
      <c r="GVI16" s="113"/>
      <c r="GVJ16" s="113"/>
      <c r="GVK16" s="113"/>
      <c r="GVL16" s="113"/>
      <c r="GVM16" s="113"/>
      <c r="GVN16" s="113"/>
      <c r="GVO16" s="113"/>
      <c r="GVP16" s="113"/>
      <c r="GVQ16" s="113"/>
      <c r="GVR16" s="113"/>
      <c r="GVS16" s="113"/>
      <c r="GVT16" s="113"/>
      <c r="GVU16" s="113"/>
      <c r="GVV16" s="113"/>
      <c r="GVW16" s="113"/>
      <c r="GVX16" s="113"/>
      <c r="GVY16" s="113"/>
      <c r="GVZ16" s="113"/>
      <c r="GWA16" s="113"/>
      <c r="GWB16" s="113"/>
      <c r="GWC16" s="113"/>
      <c r="GWD16" s="113"/>
      <c r="GWE16" s="113"/>
      <c r="GWF16" s="113"/>
      <c r="GWG16" s="113"/>
      <c r="GWH16" s="113"/>
      <c r="GWI16" s="113"/>
      <c r="GWJ16" s="113"/>
      <c r="GWK16" s="113"/>
      <c r="GWL16" s="113"/>
      <c r="GWM16" s="113"/>
      <c r="GWN16" s="113"/>
      <c r="GWO16" s="113"/>
      <c r="GWP16" s="113"/>
      <c r="GWQ16" s="113"/>
      <c r="GWR16" s="113"/>
      <c r="GWS16" s="113"/>
      <c r="GWT16" s="113"/>
      <c r="GWU16" s="113"/>
      <c r="GWV16" s="113"/>
      <c r="GWW16" s="113"/>
      <c r="GWX16" s="113"/>
      <c r="GWY16" s="113"/>
      <c r="GWZ16" s="113"/>
      <c r="GXA16" s="113"/>
      <c r="GXB16" s="113"/>
      <c r="GXC16" s="113"/>
      <c r="GXD16" s="113"/>
      <c r="GXE16" s="113"/>
      <c r="GXF16" s="113"/>
      <c r="GXG16" s="113"/>
      <c r="GXH16" s="113"/>
      <c r="GXI16" s="113"/>
      <c r="GXJ16" s="113"/>
      <c r="GXK16" s="113"/>
      <c r="GXL16" s="113"/>
      <c r="GXM16" s="113"/>
      <c r="GXN16" s="113"/>
      <c r="GXO16" s="113"/>
      <c r="GXP16" s="113"/>
      <c r="GXQ16" s="113"/>
      <c r="GXR16" s="113"/>
      <c r="GXS16" s="113"/>
      <c r="GXT16" s="113"/>
      <c r="GXU16" s="113"/>
      <c r="GXV16" s="113"/>
      <c r="GXW16" s="113"/>
      <c r="GXX16" s="113"/>
      <c r="GXY16" s="113"/>
      <c r="GXZ16" s="113"/>
      <c r="GYA16" s="113"/>
      <c r="GYB16" s="113"/>
      <c r="GYC16" s="113"/>
      <c r="GYD16" s="113"/>
      <c r="GYE16" s="113"/>
      <c r="GYF16" s="113"/>
      <c r="GYG16" s="113"/>
      <c r="GYH16" s="113"/>
      <c r="GYI16" s="113"/>
      <c r="GYJ16" s="113"/>
      <c r="GYK16" s="113"/>
      <c r="GYL16" s="113"/>
      <c r="GYM16" s="113"/>
      <c r="GYN16" s="113"/>
      <c r="GYO16" s="113"/>
      <c r="GYP16" s="113"/>
      <c r="GYQ16" s="113"/>
      <c r="GYR16" s="113"/>
      <c r="GYS16" s="113"/>
      <c r="GYT16" s="113"/>
      <c r="GYU16" s="113"/>
      <c r="GYV16" s="113"/>
      <c r="GYW16" s="113"/>
      <c r="GYX16" s="113"/>
      <c r="GYY16" s="113"/>
      <c r="GYZ16" s="113"/>
      <c r="GZA16" s="113"/>
      <c r="GZB16" s="113"/>
      <c r="GZC16" s="113"/>
      <c r="GZD16" s="113"/>
      <c r="GZE16" s="113"/>
      <c r="GZF16" s="113"/>
      <c r="GZG16" s="113"/>
      <c r="GZH16" s="113"/>
      <c r="GZI16" s="113"/>
      <c r="GZJ16" s="113"/>
      <c r="GZK16" s="113"/>
      <c r="GZL16" s="113"/>
      <c r="GZM16" s="113"/>
      <c r="GZN16" s="113"/>
      <c r="GZO16" s="113"/>
      <c r="GZP16" s="113"/>
      <c r="GZQ16" s="113"/>
      <c r="GZR16" s="113"/>
      <c r="GZS16" s="113"/>
      <c r="GZT16" s="113"/>
      <c r="GZU16" s="113"/>
      <c r="GZV16" s="113"/>
      <c r="GZW16" s="113"/>
      <c r="GZX16" s="113"/>
      <c r="GZY16" s="113"/>
      <c r="GZZ16" s="113"/>
      <c r="HAA16" s="113"/>
      <c r="HAB16" s="113"/>
      <c r="HAC16" s="113"/>
      <c r="HAD16" s="113"/>
      <c r="HAE16" s="113"/>
      <c r="HAF16" s="113"/>
      <c r="HAG16" s="113"/>
      <c r="HAH16" s="113"/>
      <c r="HAI16" s="113"/>
      <c r="HAJ16" s="113"/>
      <c r="HAK16" s="113"/>
      <c r="HAL16" s="113"/>
      <c r="HAM16" s="113"/>
      <c r="HAN16" s="113"/>
      <c r="HAO16" s="113"/>
      <c r="HAP16" s="113"/>
      <c r="HAQ16" s="113"/>
      <c r="HAR16" s="113"/>
      <c r="HAS16" s="113"/>
      <c r="HAT16" s="113"/>
      <c r="HAU16" s="113"/>
      <c r="HAV16" s="113"/>
      <c r="HAW16" s="113"/>
      <c r="HAX16" s="113"/>
      <c r="HAY16" s="113"/>
      <c r="HAZ16" s="113"/>
      <c r="HBA16" s="113"/>
      <c r="HBB16" s="113"/>
      <c r="HBC16" s="113"/>
      <c r="HBD16" s="113"/>
      <c r="HBE16" s="113"/>
      <c r="HBF16" s="113"/>
      <c r="HBG16" s="113"/>
      <c r="HBH16" s="113"/>
      <c r="HBI16" s="113"/>
      <c r="HBJ16" s="113"/>
      <c r="HBK16" s="113"/>
      <c r="HBL16" s="113"/>
      <c r="HBM16" s="113"/>
      <c r="HBN16" s="113"/>
      <c r="HBO16" s="113"/>
      <c r="HBP16" s="113"/>
      <c r="HBQ16" s="113"/>
      <c r="HBR16" s="113"/>
      <c r="HBS16" s="113"/>
      <c r="HBT16" s="113"/>
      <c r="HBU16" s="113"/>
      <c r="HBV16" s="113"/>
      <c r="HBW16" s="113"/>
      <c r="HBX16" s="113"/>
      <c r="HBY16" s="113"/>
      <c r="HBZ16" s="113"/>
      <c r="HCA16" s="113"/>
      <c r="HCB16" s="113"/>
      <c r="HCC16" s="113"/>
      <c r="HCD16" s="113"/>
      <c r="HCE16" s="113"/>
      <c r="HCF16" s="113"/>
      <c r="HCG16" s="113"/>
      <c r="HCH16" s="113"/>
      <c r="HCI16" s="113"/>
      <c r="HCJ16" s="113"/>
      <c r="HCK16" s="113"/>
      <c r="HCL16" s="113"/>
      <c r="HCM16" s="113"/>
      <c r="HCN16" s="113"/>
      <c r="HCO16" s="113"/>
      <c r="HCP16" s="113"/>
      <c r="HCQ16" s="113"/>
      <c r="HCR16" s="113"/>
      <c r="HCS16" s="113"/>
      <c r="HCT16" s="113"/>
      <c r="HCU16" s="113"/>
      <c r="HCV16" s="113"/>
      <c r="HCW16" s="113"/>
      <c r="HCX16" s="113"/>
      <c r="HCY16" s="113"/>
      <c r="HCZ16" s="113"/>
      <c r="HDA16" s="113"/>
      <c r="HDB16" s="113"/>
      <c r="HDC16" s="113"/>
      <c r="HDD16" s="113"/>
      <c r="HDE16" s="113"/>
      <c r="HDF16" s="113"/>
      <c r="HDG16" s="113"/>
      <c r="HDH16" s="113"/>
      <c r="HDI16" s="113"/>
      <c r="HDJ16" s="113"/>
      <c r="HDK16" s="113"/>
      <c r="HDL16" s="113"/>
      <c r="HDM16" s="113"/>
      <c r="HDN16" s="113"/>
      <c r="HDO16" s="113"/>
      <c r="HDP16" s="113"/>
      <c r="HDQ16" s="113"/>
      <c r="HDR16" s="113"/>
      <c r="HDS16" s="113"/>
      <c r="HDT16" s="113"/>
      <c r="HDU16" s="113"/>
      <c r="HDV16" s="113"/>
      <c r="HDW16" s="113"/>
      <c r="HDX16" s="113"/>
      <c r="HDY16" s="113"/>
      <c r="HDZ16" s="113"/>
      <c r="HEA16" s="113"/>
      <c r="HEB16" s="113"/>
      <c r="HEC16" s="113"/>
      <c r="HED16" s="113"/>
      <c r="HEE16" s="113"/>
      <c r="HEF16" s="113"/>
      <c r="HEG16" s="113"/>
      <c r="HEH16" s="113"/>
      <c r="HEI16" s="113"/>
      <c r="HEJ16" s="113"/>
      <c r="HEK16" s="113"/>
      <c r="HEL16" s="113"/>
      <c r="HEM16" s="113"/>
      <c r="HEN16" s="113"/>
      <c r="HEO16" s="113"/>
      <c r="HEP16" s="113"/>
      <c r="HEQ16" s="113"/>
      <c r="HER16" s="113"/>
      <c r="HES16" s="113"/>
      <c r="HET16" s="113"/>
      <c r="HEU16" s="113"/>
      <c r="HEV16" s="113"/>
      <c r="HEW16" s="113"/>
      <c r="HEX16" s="113"/>
      <c r="HEY16" s="113"/>
      <c r="HEZ16" s="113"/>
      <c r="HFA16" s="113"/>
      <c r="HFB16" s="113"/>
      <c r="HFC16" s="113"/>
      <c r="HFD16" s="113"/>
      <c r="HFE16" s="113"/>
      <c r="HFF16" s="113"/>
      <c r="HFG16" s="113"/>
      <c r="HFH16" s="113"/>
      <c r="HFI16" s="113"/>
      <c r="HFJ16" s="113"/>
      <c r="HFK16" s="113"/>
      <c r="HFL16" s="113"/>
      <c r="HFM16" s="113"/>
      <c r="HFN16" s="113"/>
      <c r="HFO16" s="113"/>
      <c r="HFP16" s="113"/>
      <c r="HFQ16" s="113"/>
      <c r="HFR16" s="113"/>
      <c r="HFS16" s="113"/>
      <c r="HFT16" s="113"/>
      <c r="HFU16" s="113"/>
      <c r="HFV16" s="113"/>
      <c r="HFW16" s="113"/>
      <c r="HFX16" s="113"/>
      <c r="HFY16" s="113"/>
      <c r="HFZ16" s="113"/>
      <c r="HGA16" s="113"/>
      <c r="HGB16" s="113"/>
      <c r="HGC16" s="113"/>
      <c r="HGD16" s="113"/>
      <c r="HGE16" s="113"/>
      <c r="HGF16" s="113"/>
      <c r="HGG16" s="113"/>
      <c r="HGH16" s="113"/>
      <c r="HGI16" s="113"/>
      <c r="HGJ16" s="113"/>
      <c r="HGK16" s="113"/>
      <c r="HGL16" s="113"/>
      <c r="HGM16" s="113"/>
      <c r="HGN16" s="113"/>
      <c r="HGO16" s="113"/>
      <c r="HGP16" s="113"/>
      <c r="HGQ16" s="113"/>
      <c r="HGR16" s="113"/>
      <c r="HGS16" s="113"/>
      <c r="HGT16" s="113"/>
      <c r="HGU16" s="113"/>
      <c r="HGV16" s="113"/>
      <c r="HGW16" s="113"/>
      <c r="HGX16" s="113"/>
      <c r="HGY16" s="113"/>
      <c r="HGZ16" s="113"/>
      <c r="HHA16" s="113"/>
      <c r="HHB16" s="113"/>
      <c r="HHC16" s="113"/>
      <c r="HHD16" s="113"/>
      <c r="HHE16" s="113"/>
      <c r="HHF16" s="113"/>
      <c r="HHG16" s="113"/>
      <c r="HHH16" s="113"/>
      <c r="HHI16" s="113"/>
      <c r="HHJ16" s="113"/>
      <c r="HHK16" s="113"/>
      <c r="HHL16" s="113"/>
      <c r="HHM16" s="113"/>
      <c r="HHN16" s="113"/>
      <c r="HHO16" s="113"/>
      <c r="HHP16" s="113"/>
      <c r="HHQ16" s="113"/>
      <c r="HHR16" s="113"/>
      <c r="HHS16" s="113"/>
      <c r="HHT16" s="113"/>
      <c r="HHU16" s="113"/>
      <c r="HHV16" s="113"/>
      <c r="HHW16" s="113"/>
      <c r="HHX16" s="113"/>
      <c r="HHY16" s="113"/>
      <c r="HHZ16" s="113"/>
      <c r="HIA16" s="113"/>
      <c r="HIB16" s="113"/>
      <c r="HIC16" s="113"/>
      <c r="HID16" s="113"/>
      <c r="HIE16" s="113"/>
      <c r="HIF16" s="113"/>
      <c r="HIG16" s="113"/>
      <c r="HIH16" s="113"/>
      <c r="HII16" s="113"/>
      <c r="HIJ16" s="113"/>
      <c r="HIK16" s="113"/>
      <c r="HIL16" s="113"/>
      <c r="HIM16" s="113"/>
      <c r="HIN16" s="113"/>
      <c r="HIO16" s="113"/>
      <c r="HIP16" s="113"/>
      <c r="HIQ16" s="113"/>
      <c r="HIR16" s="113"/>
      <c r="HIS16" s="113"/>
      <c r="HIT16" s="113"/>
      <c r="HIU16" s="113"/>
      <c r="HIV16" s="113"/>
      <c r="HIW16" s="113"/>
      <c r="HIX16" s="113"/>
      <c r="HIY16" s="113"/>
      <c r="HIZ16" s="113"/>
      <c r="HJA16" s="113"/>
      <c r="HJB16" s="113"/>
      <c r="HJC16" s="113"/>
      <c r="HJD16" s="113"/>
      <c r="HJE16" s="113"/>
      <c r="HJF16" s="113"/>
      <c r="HJG16" s="113"/>
      <c r="HJH16" s="113"/>
      <c r="HJI16" s="113"/>
      <c r="HJJ16" s="113"/>
      <c r="HJK16" s="113"/>
      <c r="HJL16" s="113"/>
      <c r="HJM16" s="113"/>
      <c r="HJN16" s="113"/>
      <c r="HJO16" s="113"/>
      <c r="HJP16" s="113"/>
      <c r="HJQ16" s="113"/>
      <c r="HJR16" s="113"/>
      <c r="HJS16" s="113"/>
      <c r="HJT16" s="113"/>
      <c r="HJU16" s="113"/>
      <c r="HJV16" s="113"/>
      <c r="HJW16" s="113"/>
      <c r="HJX16" s="113"/>
      <c r="HJY16" s="113"/>
      <c r="HJZ16" s="113"/>
      <c r="HKA16" s="113"/>
      <c r="HKB16" s="113"/>
      <c r="HKC16" s="113"/>
      <c r="HKD16" s="113"/>
      <c r="HKE16" s="113"/>
      <c r="HKF16" s="113"/>
      <c r="HKG16" s="113"/>
      <c r="HKH16" s="113"/>
      <c r="HKI16" s="113"/>
      <c r="HKJ16" s="113"/>
      <c r="HKK16" s="113"/>
      <c r="HKL16" s="113"/>
      <c r="HKM16" s="113"/>
      <c r="HKN16" s="113"/>
      <c r="HKO16" s="113"/>
      <c r="HKP16" s="113"/>
      <c r="HKQ16" s="113"/>
      <c r="HKR16" s="113"/>
      <c r="HKS16" s="113"/>
      <c r="HKT16" s="113"/>
      <c r="HKU16" s="113"/>
      <c r="HKV16" s="113"/>
      <c r="HKW16" s="113"/>
      <c r="HKX16" s="113"/>
      <c r="HKY16" s="113"/>
      <c r="HKZ16" s="113"/>
      <c r="HLA16" s="113"/>
      <c r="HLB16" s="113"/>
      <c r="HLC16" s="113"/>
      <c r="HLD16" s="113"/>
      <c r="HLE16" s="113"/>
      <c r="HLF16" s="113"/>
      <c r="HLG16" s="113"/>
      <c r="HLH16" s="113"/>
      <c r="HLI16" s="113"/>
      <c r="HLJ16" s="113"/>
      <c r="HLK16" s="113"/>
      <c r="HLL16" s="113"/>
      <c r="HLM16" s="113"/>
      <c r="HLN16" s="113"/>
      <c r="HLO16" s="113"/>
      <c r="HLP16" s="113"/>
      <c r="HLQ16" s="113"/>
      <c r="HLR16" s="113"/>
      <c r="HLS16" s="113"/>
      <c r="HLT16" s="113"/>
      <c r="HLU16" s="113"/>
      <c r="HLV16" s="113"/>
      <c r="HLW16" s="113"/>
      <c r="HLX16" s="113"/>
      <c r="HLY16" s="113"/>
      <c r="HLZ16" s="113"/>
      <c r="HMA16" s="113"/>
      <c r="HMB16" s="113"/>
      <c r="HMC16" s="113"/>
      <c r="HMD16" s="113"/>
      <c r="HME16" s="113"/>
      <c r="HMF16" s="113"/>
      <c r="HMG16" s="113"/>
      <c r="HMH16" s="113"/>
      <c r="HMI16" s="113"/>
      <c r="HMJ16" s="113"/>
      <c r="HMK16" s="113"/>
      <c r="HML16" s="113"/>
      <c r="HMM16" s="113"/>
      <c r="HMN16" s="113"/>
      <c r="HMO16" s="113"/>
      <c r="HMP16" s="113"/>
      <c r="HMQ16" s="113"/>
      <c r="HMR16" s="113"/>
      <c r="HMS16" s="113"/>
      <c r="HMT16" s="113"/>
      <c r="HMU16" s="113"/>
      <c r="HMV16" s="113"/>
      <c r="HMW16" s="113"/>
      <c r="HMX16" s="113"/>
      <c r="HMY16" s="113"/>
      <c r="HMZ16" s="113"/>
      <c r="HNA16" s="113"/>
      <c r="HNB16" s="113"/>
      <c r="HNC16" s="113"/>
      <c r="HND16" s="113"/>
      <c r="HNE16" s="113"/>
      <c r="HNF16" s="113"/>
      <c r="HNG16" s="113"/>
      <c r="HNH16" s="113"/>
      <c r="HNI16" s="113"/>
      <c r="HNJ16" s="113"/>
      <c r="HNK16" s="113"/>
      <c r="HNL16" s="113"/>
      <c r="HNM16" s="113"/>
      <c r="HNN16" s="113"/>
      <c r="HNO16" s="113"/>
      <c r="HNP16" s="113"/>
      <c r="HNQ16" s="113"/>
      <c r="HNR16" s="113"/>
      <c r="HNS16" s="113"/>
      <c r="HNT16" s="113"/>
      <c r="HNU16" s="113"/>
      <c r="HNV16" s="113"/>
      <c r="HNW16" s="113"/>
      <c r="HNX16" s="113"/>
      <c r="HNY16" s="113"/>
      <c r="HNZ16" s="113"/>
      <c r="HOA16" s="113"/>
      <c r="HOB16" s="113"/>
      <c r="HOC16" s="113"/>
      <c r="HOD16" s="113"/>
      <c r="HOE16" s="113"/>
      <c r="HOF16" s="113"/>
      <c r="HOG16" s="113"/>
      <c r="HOH16" s="113"/>
      <c r="HOI16" s="113"/>
      <c r="HOJ16" s="113"/>
      <c r="HOK16" s="113"/>
      <c r="HOL16" s="113"/>
      <c r="HOM16" s="113"/>
      <c r="HON16" s="113"/>
      <c r="HOO16" s="113"/>
      <c r="HOP16" s="113"/>
      <c r="HOQ16" s="113"/>
      <c r="HOR16" s="113"/>
      <c r="HOS16" s="113"/>
      <c r="HOT16" s="113"/>
      <c r="HOU16" s="113"/>
      <c r="HOV16" s="113"/>
      <c r="HOW16" s="113"/>
      <c r="HOX16" s="113"/>
      <c r="HOY16" s="113"/>
      <c r="HOZ16" s="113"/>
      <c r="HPA16" s="113"/>
      <c r="HPB16" s="113"/>
      <c r="HPC16" s="113"/>
      <c r="HPD16" s="113"/>
      <c r="HPE16" s="113"/>
      <c r="HPF16" s="113"/>
      <c r="HPG16" s="113"/>
      <c r="HPH16" s="113"/>
      <c r="HPI16" s="113"/>
      <c r="HPJ16" s="113"/>
      <c r="HPK16" s="113"/>
      <c r="HPL16" s="113"/>
      <c r="HPM16" s="113"/>
      <c r="HPN16" s="113"/>
      <c r="HPO16" s="113"/>
      <c r="HPP16" s="113"/>
      <c r="HPQ16" s="113"/>
      <c r="HPR16" s="113"/>
      <c r="HPS16" s="113"/>
      <c r="HPT16" s="113"/>
      <c r="HPU16" s="113"/>
      <c r="HPV16" s="113"/>
      <c r="HPW16" s="113"/>
      <c r="HPX16" s="113"/>
      <c r="HPY16" s="113"/>
      <c r="HPZ16" s="113"/>
      <c r="HQA16" s="113"/>
      <c r="HQB16" s="113"/>
      <c r="HQC16" s="113"/>
      <c r="HQD16" s="113"/>
      <c r="HQE16" s="113"/>
      <c r="HQF16" s="113"/>
      <c r="HQG16" s="113"/>
      <c r="HQH16" s="113"/>
      <c r="HQI16" s="113"/>
      <c r="HQJ16" s="113"/>
      <c r="HQK16" s="113"/>
      <c r="HQL16" s="113"/>
      <c r="HQM16" s="113"/>
      <c r="HQN16" s="113"/>
      <c r="HQO16" s="113"/>
      <c r="HQP16" s="113"/>
      <c r="HQQ16" s="113"/>
      <c r="HQR16" s="113"/>
      <c r="HQS16" s="113"/>
      <c r="HQT16" s="113"/>
      <c r="HQU16" s="113"/>
      <c r="HQV16" s="113"/>
      <c r="HQW16" s="113"/>
      <c r="HQX16" s="113"/>
      <c r="HQY16" s="113"/>
      <c r="HQZ16" s="113"/>
      <c r="HRA16" s="113"/>
      <c r="HRB16" s="113"/>
      <c r="HRC16" s="113"/>
      <c r="HRD16" s="113"/>
      <c r="HRE16" s="113"/>
      <c r="HRF16" s="113"/>
      <c r="HRG16" s="113"/>
      <c r="HRH16" s="113"/>
      <c r="HRI16" s="113"/>
      <c r="HRJ16" s="113"/>
      <c r="HRK16" s="113"/>
      <c r="HRL16" s="113"/>
      <c r="HRM16" s="113"/>
      <c r="HRN16" s="113"/>
      <c r="HRO16" s="113"/>
      <c r="HRP16" s="113"/>
      <c r="HRQ16" s="113"/>
      <c r="HRR16" s="113"/>
      <c r="HRS16" s="113"/>
      <c r="HRT16" s="113"/>
      <c r="HRU16" s="113"/>
      <c r="HRV16" s="113"/>
      <c r="HRW16" s="113"/>
      <c r="HRX16" s="113"/>
      <c r="HRY16" s="113"/>
      <c r="HRZ16" s="113"/>
      <c r="HSA16" s="113"/>
      <c r="HSB16" s="113"/>
      <c r="HSC16" s="113"/>
      <c r="HSD16" s="113"/>
      <c r="HSE16" s="113"/>
      <c r="HSF16" s="113"/>
      <c r="HSG16" s="113"/>
      <c r="HSH16" s="113"/>
      <c r="HSI16" s="113"/>
      <c r="HSJ16" s="113"/>
      <c r="HSK16" s="113"/>
      <c r="HSL16" s="113"/>
      <c r="HSM16" s="113"/>
      <c r="HSN16" s="113"/>
      <c r="HSO16" s="113"/>
      <c r="HSP16" s="113"/>
      <c r="HSQ16" s="113"/>
      <c r="HSR16" s="113"/>
      <c r="HSS16" s="113"/>
      <c r="HST16" s="113"/>
      <c r="HSU16" s="113"/>
      <c r="HSV16" s="113"/>
      <c r="HSW16" s="113"/>
      <c r="HSX16" s="113"/>
      <c r="HSY16" s="113"/>
      <c r="HSZ16" s="113"/>
      <c r="HTA16" s="113"/>
      <c r="HTB16" s="113"/>
      <c r="HTC16" s="113"/>
      <c r="HTD16" s="113"/>
      <c r="HTE16" s="113"/>
      <c r="HTF16" s="113"/>
      <c r="HTG16" s="113"/>
      <c r="HTH16" s="113"/>
      <c r="HTI16" s="113"/>
      <c r="HTJ16" s="113"/>
      <c r="HTK16" s="113"/>
      <c r="HTL16" s="113"/>
      <c r="HTM16" s="113"/>
      <c r="HTN16" s="113"/>
      <c r="HTO16" s="113"/>
      <c r="HTP16" s="113"/>
      <c r="HTQ16" s="113"/>
      <c r="HTR16" s="113"/>
      <c r="HTS16" s="113"/>
      <c r="HTT16" s="113"/>
      <c r="HTU16" s="113"/>
      <c r="HTV16" s="113"/>
      <c r="HTW16" s="113"/>
      <c r="HTX16" s="113"/>
      <c r="HTY16" s="113"/>
      <c r="HTZ16" s="113"/>
      <c r="HUA16" s="113"/>
      <c r="HUB16" s="113"/>
      <c r="HUC16" s="113"/>
      <c r="HUD16" s="113"/>
      <c r="HUE16" s="113"/>
      <c r="HUF16" s="113"/>
      <c r="HUG16" s="113"/>
      <c r="HUH16" s="113"/>
      <c r="HUI16" s="113"/>
      <c r="HUJ16" s="113"/>
      <c r="HUK16" s="113"/>
      <c r="HUL16" s="113"/>
      <c r="HUM16" s="113"/>
      <c r="HUN16" s="113"/>
      <c r="HUO16" s="113"/>
      <c r="HUP16" s="113"/>
      <c r="HUQ16" s="113"/>
      <c r="HUR16" s="113"/>
      <c r="HUS16" s="113"/>
      <c r="HUT16" s="113"/>
      <c r="HUU16" s="113"/>
      <c r="HUV16" s="113"/>
      <c r="HUW16" s="113"/>
      <c r="HUX16" s="113"/>
      <c r="HUY16" s="113"/>
      <c r="HUZ16" s="113"/>
      <c r="HVA16" s="113"/>
      <c r="HVB16" s="113"/>
      <c r="HVC16" s="113"/>
      <c r="HVD16" s="113"/>
      <c r="HVE16" s="113"/>
      <c r="HVF16" s="113"/>
      <c r="HVG16" s="113"/>
      <c r="HVH16" s="113"/>
      <c r="HVI16" s="113"/>
      <c r="HVJ16" s="113"/>
      <c r="HVK16" s="113"/>
      <c r="HVL16" s="113"/>
      <c r="HVM16" s="113"/>
      <c r="HVN16" s="113"/>
      <c r="HVO16" s="113"/>
      <c r="HVP16" s="113"/>
      <c r="HVQ16" s="113"/>
      <c r="HVR16" s="113"/>
      <c r="HVS16" s="113"/>
      <c r="HVT16" s="113"/>
      <c r="HVU16" s="113"/>
      <c r="HVV16" s="113"/>
      <c r="HVW16" s="113"/>
      <c r="HVX16" s="113"/>
      <c r="HVY16" s="113"/>
      <c r="HVZ16" s="113"/>
      <c r="HWA16" s="113"/>
      <c r="HWB16" s="113"/>
      <c r="HWC16" s="113"/>
      <c r="HWD16" s="113"/>
      <c r="HWE16" s="113"/>
      <c r="HWF16" s="113"/>
      <c r="HWG16" s="113"/>
      <c r="HWH16" s="113"/>
      <c r="HWI16" s="113"/>
      <c r="HWJ16" s="113"/>
      <c r="HWK16" s="113"/>
      <c r="HWL16" s="113"/>
      <c r="HWM16" s="113"/>
      <c r="HWN16" s="113"/>
      <c r="HWO16" s="113"/>
      <c r="HWP16" s="113"/>
      <c r="HWQ16" s="113"/>
      <c r="HWR16" s="113"/>
      <c r="HWS16" s="113"/>
      <c r="HWT16" s="113"/>
      <c r="HWU16" s="113"/>
      <c r="HWV16" s="113"/>
      <c r="HWW16" s="113"/>
      <c r="HWX16" s="113"/>
      <c r="HWY16" s="113"/>
      <c r="HWZ16" s="113"/>
      <c r="HXA16" s="113"/>
      <c r="HXB16" s="113"/>
      <c r="HXC16" s="113"/>
      <c r="HXD16" s="113"/>
      <c r="HXE16" s="113"/>
      <c r="HXF16" s="113"/>
      <c r="HXG16" s="113"/>
      <c r="HXH16" s="113"/>
      <c r="HXI16" s="113"/>
      <c r="HXJ16" s="113"/>
      <c r="HXK16" s="113"/>
      <c r="HXL16" s="113"/>
      <c r="HXM16" s="113"/>
      <c r="HXN16" s="113"/>
      <c r="HXO16" s="113"/>
      <c r="HXP16" s="113"/>
      <c r="HXQ16" s="113"/>
      <c r="HXR16" s="113"/>
      <c r="HXS16" s="113"/>
      <c r="HXT16" s="113"/>
      <c r="HXU16" s="113"/>
      <c r="HXV16" s="113"/>
      <c r="HXW16" s="113"/>
      <c r="HXX16" s="113"/>
      <c r="HXY16" s="113"/>
      <c r="HXZ16" s="113"/>
      <c r="HYA16" s="113"/>
      <c r="HYB16" s="113"/>
      <c r="HYC16" s="113"/>
      <c r="HYD16" s="113"/>
      <c r="HYE16" s="113"/>
      <c r="HYF16" s="113"/>
      <c r="HYG16" s="113"/>
      <c r="HYH16" s="113"/>
      <c r="HYI16" s="113"/>
      <c r="HYJ16" s="113"/>
      <c r="HYK16" s="113"/>
      <c r="HYL16" s="113"/>
      <c r="HYM16" s="113"/>
      <c r="HYN16" s="113"/>
      <c r="HYO16" s="113"/>
      <c r="HYP16" s="113"/>
      <c r="HYQ16" s="113"/>
      <c r="HYR16" s="113"/>
      <c r="HYS16" s="113"/>
      <c r="HYT16" s="113"/>
      <c r="HYU16" s="113"/>
      <c r="HYV16" s="113"/>
      <c r="HYW16" s="113"/>
      <c r="HYX16" s="113"/>
      <c r="HYY16" s="113"/>
      <c r="HYZ16" s="113"/>
      <c r="HZA16" s="113"/>
      <c r="HZB16" s="113"/>
      <c r="HZC16" s="113"/>
      <c r="HZD16" s="113"/>
      <c r="HZE16" s="113"/>
      <c r="HZF16" s="113"/>
      <c r="HZG16" s="113"/>
      <c r="HZH16" s="113"/>
      <c r="HZI16" s="113"/>
      <c r="HZJ16" s="113"/>
      <c r="HZK16" s="113"/>
      <c r="HZL16" s="113"/>
      <c r="HZM16" s="113"/>
      <c r="HZN16" s="113"/>
      <c r="HZO16" s="113"/>
      <c r="HZP16" s="113"/>
      <c r="HZQ16" s="113"/>
      <c r="HZR16" s="113"/>
      <c r="HZS16" s="113"/>
      <c r="HZT16" s="113"/>
      <c r="HZU16" s="113"/>
      <c r="HZV16" s="113"/>
      <c r="HZW16" s="113"/>
      <c r="HZX16" s="113"/>
      <c r="HZY16" s="113"/>
      <c r="HZZ16" s="113"/>
      <c r="IAA16" s="113"/>
      <c r="IAB16" s="113"/>
      <c r="IAC16" s="113"/>
      <c r="IAD16" s="113"/>
      <c r="IAE16" s="113"/>
      <c r="IAF16" s="113"/>
      <c r="IAG16" s="113"/>
      <c r="IAH16" s="113"/>
      <c r="IAI16" s="113"/>
      <c r="IAJ16" s="113"/>
      <c r="IAK16" s="113"/>
      <c r="IAL16" s="113"/>
      <c r="IAM16" s="113"/>
      <c r="IAN16" s="113"/>
      <c r="IAO16" s="113"/>
      <c r="IAP16" s="113"/>
      <c r="IAQ16" s="113"/>
      <c r="IAR16" s="113"/>
      <c r="IAS16" s="113"/>
      <c r="IAT16" s="113"/>
      <c r="IAU16" s="113"/>
      <c r="IAV16" s="113"/>
      <c r="IAW16" s="113"/>
      <c r="IAX16" s="113"/>
      <c r="IAY16" s="113"/>
      <c r="IAZ16" s="113"/>
      <c r="IBA16" s="113"/>
      <c r="IBB16" s="113"/>
      <c r="IBC16" s="113"/>
      <c r="IBD16" s="113"/>
      <c r="IBE16" s="113"/>
      <c r="IBF16" s="113"/>
      <c r="IBG16" s="113"/>
      <c r="IBH16" s="113"/>
      <c r="IBI16" s="113"/>
      <c r="IBJ16" s="113"/>
      <c r="IBK16" s="113"/>
      <c r="IBL16" s="113"/>
      <c r="IBM16" s="113"/>
      <c r="IBN16" s="113"/>
      <c r="IBO16" s="113"/>
      <c r="IBP16" s="113"/>
      <c r="IBQ16" s="113"/>
      <c r="IBR16" s="113"/>
      <c r="IBS16" s="113"/>
      <c r="IBT16" s="113"/>
      <c r="IBU16" s="113"/>
      <c r="IBV16" s="113"/>
      <c r="IBW16" s="113"/>
      <c r="IBX16" s="113"/>
      <c r="IBY16" s="113"/>
      <c r="IBZ16" s="113"/>
      <c r="ICA16" s="113"/>
      <c r="ICB16" s="113"/>
      <c r="ICC16" s="113"/>
      <c r="ICD16" s="113"/>
      <c r="ICE16" s="113"/>
      <c r="ICF16" s="113"/>
      <c r="ICG16" s="113"/>
      <c r="ICH16" s="113"/>
      <c r="ICI16" s="113"/>
      <c r="ICJ16" s="113"/>
      <c r="ICK16" s="113"/>
      <c r="ICL16" s="113"/>
      <c r="ICM16" s="113"/>
      <c r="ICN16" s="113"/>
      <c r="ICO16" s="113"/>
      <c r="ICP16" s="113"/>
      <c r="ICQ16" s="113"/>
      <c r="ICR16" s="113"/>
      <c r="ICS16" s="113"/>
      <c r="ICT16" s="113"/>
      <c r="ICU16" s="113"/>
      <c r="ICV16" s="113"/>
      <c r="ICW16" s="113"/>
      <c r="ICX16" s="113"/>
      <c r="ICY16" s="113"/>
      <c r="ICZ16" s="113"/>
      <c r="IDA16" s="113"/>
      <c r="IDB16" s="113"/>
      <c r="IDC16" s="113"/>
      <c r="IDD16" s="113"/>
      <c r="IDE16" s="113"/>
      <c r="IDF16" s="113"/>
      <c r="IDG16" s="113"/>
      <c r="IDH16" s="113"/>
      <c r="IDI16" s="113"/>
      <c r="IDJ16" s="113"/>
      <c r="IDK16" s="113"/>
      <c r="IDL16" s="113"/>
      <c r="IDM16" s="113"/>
      <c r="IDN16" s="113"/>
      <c r="IDO16" s="113"/>
      <c r="IDP16" s="113"/>
      <c r="IDQ16" s="113"/>
      <c r="IDR16" s="113"/>
      <c r="IDS16" s="113"/>
      <c r="IDT16" s="113"/>
      <c r="IDU16" s="113"/>
      <c r="IDV16" s="113"/>
      <c r="IDW16" s="113"/>
      <c r="IDX16" s="113"/>
      <c r="IDY16" s="113"/>
      <c r="IDZ16" s="113"/>
      <c r="IEA16" s="113"/>
      <c r="IEB16" s="113"/>
      <c r="IEC16" s="113"/>
      <c r="IED16" s="113"/>
      <c r="IEE16" s="113"/>
      <c r="IEF16" s="113"/>
      <c r="IEG16" s="113"/>
      <c r="IEH16" s="113"/>
      <c r="IEI16" s="113"/>
      <c r="IEJ16" s="113"/>
      <c r="IEK16" s="113"/>
      <c r="IEL16" s="113"/>
      <c r="IEM16" s="113"/>
      <c r="IEN16" s="113"/>
      <c r="IEO16" s="113"/>
      <c r="IEP16" s="113"/>
      <c r="IEQ16" s="113"/>
      <c r="IER16" s="113"/>
      <c r="IES16" s="113"/>
      <c r="IET16" s="113"/>
      <c r="IEU16" s="113"/>
      <c r="IEV16" s="113"/>
      <c r="IEW16" s="113"/>
      <c r="IEX16" s="113"/>
      <c r="IEY16" s="113"/>
      <c r="IEZ16" s="113"/>
      <c r="IFA16" s="113"/>
      <c r="IFB16" s="113"/>
      <c r="IFC16" s="113"/>
      <c r="IFD16" s="113"/>
      <c r="IFE16" s="113"/>
      <c r="IFF16" s="113"/>
      <c r="IFG16" s="113"/>
      <c r="IFH16" s="113"/>
      <c r="IFI16" s="113"/>
      <c r="IFJ16" s="113"/>
      <c r="IFK16" s="113"/>
      <c r="IFL16" s="113"/>
      <c r="IFM16" s="113"/>
      <c r="IFN16" s="113"/>
      <c r="IFO16" s="113"/>
      <c r="IFP16" s="113"/>
      <c r="IFQ16" s="113"/>
      <c r="IFR16" s="113"/>
      <c r="IFS16" s="113"/>
      <c r="IFT16" s="113"/>
      <c r="IFU16" s="113"/>
      <c r="IFV16" s="113"/>
      <c r="IFW16" s="113"/>
      <c r="IFX16" s="113"/>
      <c r="IFY16" s="113"/>
      <c r="IFZ16" s="113"/>
      <c r="IGA16" s="113"/>
      <c r="IGB16" s="113"/>
      <c r="IGC16" s="113"/>
      <c r="IGD16" s="113"/>
      <c r="IGE16" s="113"/>
      <c r="IGF16" s="113"/>
      <c r="IGG16" s="113"/>
      <c r="IGH16" s="113"/>
      <c r="IGI16" s="113"/>
      <c r="IGJ16" s="113"/>
      <c r="IGK16" s="113"/>
      <c r="IGL16" s="113"/>
      <c r="IGM16" s="113"/>
      <c r="IGN16" s="113"/>
      <c r="IGO16" s="113"/>
      <c r="IGP16" s="113"/>
      <c r="IGQ16" s="113"/>
      <c r="IGR16" s="113"/>
      <c r="IGS16" s="113"/>
      <c r="IGT16" s="113"/>
      <c r="IGU16" s="113"/>
      <c r="IGV16" s="113"/>
      <c r="IGW16" s="113"/>
      <c r="IGX16" s="113"/>
      <c r="IGY16" s="113"/>
      <c r="IGZ16" s="113"/>
      <c r="IHA16" s="113"/>
      <c r="IHB16" s="113"/>
      <c r="IHC16" s="113"/>
      <c r="IHD16" s="113"/>
      <c r="IHE16" s="113"/>
      <c r="IHF16" s="113"/>
      <c r="IHG16" s="113"/>
      <c r="IHH16" s="113"/>
      <c r="IHI16" s="113"/>
      <c r="IHJ16" s="113"/>
      <c r="IHK16" s="113"/>
      <c r="IHL16" s="113"/>
      <c r="IHM16" s="113"/>
      <c r="IHN16" s="113"/>
      <c r="IHO16" s="113"/>
      <c r="IHP16" s="113"/>
      <c r="IHQ16" s="113"/>
      <c r="IHR16" s="113"/>
      <c r="IHS16" s="113"/>
      <c r="IHT16" s="113"/>
      <c r="IHU16" s="113"/>
      <c r="IHV16" s="113"/>
      <c r="IHW16" s="113"/>
      <c r="IHX16" s="113"/>
      <c r="IHY16" s="113"/>
      <c r="IHZ16" s="113"/>
      <c r="IIA16" s="113"/>
      <c r="IIB16" s="113"/>
      <c r="IIC16" s="113"/>
      <c r="IID16" s="113"/>
      <c r="IIE16" s="113"/>
      <c r="IIF16" s="113"/>
      <c r="IIG16" s="113"/>
      <c r="IIH16" s="113"/>
      <c r="III16" s="113"/>
      <c r="IIJ16" s="113"/>
      <c r="IIK16" s="113"/>
      <c r="IIL16" s="113"/>
      <c r="IIM16" s="113"/>
      <c r="IIN16" s="113"/>
      <c r="IIO16" s="113"/>
      <c r="IIP16" s="113"/>
      <c r="IIQ16" s="113"/>
      <c r="IIR16" s="113"/>
      <c r="IIS16" s="113"/>
      <c r="IIT16" s="113"/>
      <c r="IIU16" s="113"/>
      <c r="IIV16" s="113"/>
      <c r="IIW16" s="113"/>
      <c r="IIX16" s="113"/>
      <c r="IIY16" s="113"/>
      <c r="IIZ16" s="113"/>
      <c r="IJA16" s="113"/>
      <c r="IJB16" s="113"/>
      <c r="IJC16" s="113"/>
      <c r="IJD16" s="113"/>
      <c r="IJE16" s="113"/>
      <c r="IJF16" s="113"/>
      <c r="IJG16" s="113"/>
      <c r="IJH16" s="113"/>
      <c r="IJI16" s="113"/>
      <c r="IJJ16" s="113"/>
      <c r="IJK16" s="113"/>
      <c r="IJL16" s="113"/>
      <c r="IJM16" s="113"/>
      <c r="IJN16" s="113"/>
      <c r="IJO16" s="113"/>
      <c r="IJP16" s="113"/>
      <c r="IJQ16" s="113"/>
      <c r="IJR16" s="113"/>
      <c r="IJS16" s="113"/>
      <c r="IJT16" s="113"/>
      <c r="IJU16" s="113"/>
      <c r="IJV16" s="113"/>
      <c r="IJW16" s="113"/>
      <c r="IJX16" s="113"/>
      <c r="IJY16" s="113"/>
      <c r="IJZ16" s="113"/>
      <c r="IKA16" s="113"/>
      <c r="IKB16" s="113"/>
      <c r="IKC16" s="113"/>
      <c r="IKD16" s="113"/>
      <c r="IKE16" s="113"/>
      <c r="IKF16" s="113"/>
      <c r="IKG16" s="113"/>
      <c r="IKH16" s="113"/>
      <c r="IKI16" s="113"/>
      <c r="IKJ16" s="113"/>
      <c r="IKK16" s="113"/>
      <c r="IKL16" s="113"/>
      <c r="IKM16" s="113"/>
      <c r="IKN16" s="113"/>
      <c r="IKO16" s="113"/>
      <c r="IKP16" s="113"/>
      <c r="IKQ16" s="113"/>
      <c r="IKR16" s="113"/>
      <c r="IKS16" s="113"/>
      <c r="IKT16" s="113"/>
      <c r="IKU16" s="113"/>
      <c r="IKV16" s="113"/>
      <c r="IKW16" s="113"/>
      <c r="IKX16" s="113"/>
      <c r="IKY16" s="113"/>
      <c r="IKZ16" s="113"/>
      <c r="ILA16" s="113"/>
      <c r="ILB16" s="113"/>
      <c r="ILC16" s="113"/>
      <c r="ILD16" s="113"/>
      <c r="ILE16" s="113"/>
      <c r="ILF16" s="113"/>
      <c r="ILG16" s="113"/>
      <c r="ILH16" s="113"/>
      <c r="ILI16" s="113"/>
      <c r="ILJ16" s="113"/>
      <c r="ILK16" s="113"/>
      <c r="ILL16" s="113"/>
      <c r="ILM16" s="113"/>
      <c r="ILN16" s="113"/>
      <c r="ILO16" s="113"/>
      <c r="ILP16" s="113"/>
      <c r="ILQ16" s="113"/>
      <c r="ILR16" s="113"/>
      <c r="ILS16" s="113"/>
      <c r="ILT16" s="113"/>
      <c r="ILU16" s="113"/>
      <c r="ILV16" s="113"/>
      <c r="ILW16" s="113"/>
      <c r="ILX16" s="113"/>
      <c r="ILY16" s="113"/>
      <c r="ILZ16" s="113"/>
      <c r="IMA16" s="113"/>
      <c r="IMB16" s="113"/>
      <c r="IMC16" s="113"/>
      <c r="IMD16" s="113"/>
      <c r="IME16" s="113"/>
      <c r="IMF16" s="113"/>
      <c r="IMG16" s="113"/>
      <c r="IMH16" s="113"/>
      <c r="IMI16" s="113"/>
      <c r="IMJ16" s="113"/>
      <c r="IMK16" s="113"/>
      <c r="IML16" s="113"/>
      <c r="IMM16" s="113"/>
      <c r="IMN16" s="113"/>
      <c r="IMO16" s="113"/>
      <c r="IMP16" s="113"/>
      <c r="IMQ16" s="113"/>
      <c r="IMR16" s="113"/>
      <c r="IMS16" s="113"/>
      <c r="IMT16" s="113"/>
      <c r="IMU16" s="113"/>
      <c r="IMV16" s="113"/>
      <c r="IMW16" s="113"/>
      <c r="IMX16" s="113"/>
      <c r="IMY16" s="113"/>
      <c r="IMZ16" s="113"/>
      <c r="INA16" s="113"/>
      <c r="INB16" s="113"/>
      <c r="INC16" s="113"/>
      <c r="IND16" s="113"/>
      <c r="INE16" s="113"/>
      <c r="INF16" s="113"/>
      <c r="ING16" s="113"/>
      <c r="INH16" s="113"/>
      <c r="INI16" s="113"/>
      <c r="INJ16" s="113"/>
      <c r="INK16" s="113"/>
      <c r="INL16" s="113"/>
      <c r="INM16" s="113"/>
      <c r="INN16" s="113"/>
      <c r="INO16" s="113"/>
      <c r="INP16" s="113"/>
      <c r="INQ16" s="113"/>
      <c r="INR16" s="113"/>
      <c r="INS16" s="113"/>
      <c r="INT16" s="113"/>
      <c r="INU16" s="113"/>
      <c r="INV16" s="113"/>
      <c r="INW16" s="113"/>
      <c r="INX16" s="113"/>
      <c r="INY16" s="113"/>
      <c r="INZ16" s="113"/>
      <c r="IOA16" s="113"/>
      <c r="IOB16" s="113"/>
      <c r="IOC16" s="113"/>
      <c r="IOD16" s="113"/>
      <c r="IOE16" s="113"/>
      <c r="IOF16" s="113"/>
      <c r="IOG16" s="113"/>
      <c r="IOH16" s="113"/>
      <c r="IOI16" s="113"/>
      <c r="IOJ16" s="113"/>
      <c r="IOK16" s="113"/>
      <c r="IOL16" s="113"/>
      <c r="IOM16" s="113"/>
      <c r="ION16" s="113"/>
      <c r="IOO16" s="113"/>
      <c r="IOP16" s="113"/>
      <c r="IOQ16" s="113"/>
      <c r="IOR16" s="113"/>
      <c r="IOS16" s="113"/>
      <c r="IOT16" s="113"/>
      <c r="IOU16" s="113"/>
      <c r="IOV16" s="113"/>
      <c r="IOW16" s="113"/>
      <c r="IOX16" s="113"/>
      <c r="IOY16" s="113"/>
      <c r="IOZ16" s="113"/>
      <c r="IPA16" s="113"/>
      <c r="IPB16" s="113"/>
      <c r="IPC16" s="113"/>
      <c r="IPD16" s="113"/>
      <c r="IPE16" s="113"/>
      <c r="IPF16" s="113"/>
      <c r="IPG16" s="113"/>
      <c r="IPH16" s="113"/>
      <c r="IPI16" s="113"/>
      <c r="IPJ16" s="113"/>
      <c r="IPK16" s="113"/>
      <c r="IPL16" s="113"/>
      <c r="IPM16" s="113"/>
      <c r="IPN16" s="113"/>
      <c r="IPO16" s="113"/>
      <c r="IPP16" s="113"/>
      <c r="IPQ16" s="113"/>
      <c r="IPR16" s="113"/>
      <c r="IPS16" s="113"/>
      <c r="IPT16" s="113"/>
      <c r="IPU16" s="113"/>
      <c r="IPV16" s="113"/>
      <c r="IPW16" s="113"/>
      <c r="IPX16" s="113"/>
      <c r="IPY16" s="113"/>
      <c r="IPZ16" s="113"/>
      <c r="IQA16" s="113"/>
      <c r="IQB16" s="113"/>
      <c r="IQC16" s="113"/>
      <c r="IQD16" s="113"/>
      <c r="IQE16" s="113"/>
      <c r="IQF16" s="113"/>
      <c r="IQG16" s="113"/>
      <c r="IQH16" s="113"/>
      <c r="IQI16" s="113"/>
      <c r="IQJ16" s="113"/>
      <c r="IQK16" s="113"/>
      <c r="IQL16" s="113"/>
      <c r="IQM16" s="113"/>
      <c r="IQN16" s="113"/>
      <c r="IQO16" s="113"/>
      <c r="IQP16" s="113"/>
      <c r="IQQ16" s="113"/>
      <c r="IQR16" s="113"/>
      <c r="IQS16" s="113"/>
      <c r="IQT16" s="113"/>
      <c r="IQU16" s="113"/>
      <c r="IQV16" s="113"/>
      <c r="IQW16" s="113"/>
      <c r="IQX16" s="113"/>
      <c r="IQY16" s="113"/>
      <c r="IQZ16" s="113"/>
      <c r="IRA16" s="113"/>
      <c r="IRB16" s="113"/>
      <c r="IRC16" s="113"/>
      <c r="IRD16" s="113"/>
      <c r="IRE16" s="113"/>
      <c r="IRF16" s="113"/>
      <c r="IRG16" s="113"/>
      <c r="IRH16" s="113"/>
      <c r="IRI16" s="113"/>
      <c r="IRJ16" s="113"/>
      <c r="IRK16" s="113"/>
      <c r="IRL16" s="113"/>
      <c r="IRM16" s="113"/>
      <c r="IRN16" s="113"/>
      <c r="IRO16" s="113"/>
      <c r="IRP16" s="113"/>
      <c r="IRQ16" s="113"/>
      <c r="IRR16" s="113"/>
      <c r="IRS16" s="113"/>
      <c r="IRT16" s="113"/>
      <c r="IRU16" s="113"/>
      <c r="IRV16" s="113"/>
      <c r="IRW16" s="113"/>
      <c r="IRX16" s="113"/>
      <c r="IRY16" s="113"/>
      <c r="IRZ16" s="113"/>
      <c r="ISA16" s="113"/>
      <c r="ISB16" s="113"/>
      <c r="ISC16" s="113"/>
      <c r="ISD16" s="113"/>
      <c r="ISE16" s="113"/>
      <c r="ISF16" s="113"/>
      <c r="ISG16" s="113"/>
      <c r="ISH16" s="113"/>
      <c r="ISI16" s="113"/>
      <c r="ISJ16" s="113"/>
      <c r="ISK16" s="113"/>
      <c r="ISL16" s="113"/>
      <c r="ISM16" s="113"/>
      <c r="ISN16" s="113"/>
      <c r="ISO16" s="113"/>
      <c r="ISP16" s="113"/>
      <c r="ISQ16" s="113"/>
      <c r="ISR16" s="113"/>
      <c r="ISS16" s="113"/>
      <c r="IST16" s="113"/>
      <c r="ISU16" s="113"/>
      <c r="ISV16" s="113"/>
      <c r="ISW16" s="113"/>
      <c r="ISX16" s="113"/>
      <c r="ISY16" s="113"/>
      <c r="ISZ16" s="113"/>
      <c r="ITA16" s="113"/>
      <c r="ITB16" s="113"/>
      <c r="ITC16" s="113"/>
      <c r="ITD16" s="113"/>
      <c r="ITE16" s="113"/>
      <c r="ITF16" s="113"/>
      <c r="ITG16" s="113"/>
      <c r="ITH16" s="113"/>
      <c r="ITI16" s="113"/>
      <c r="ITJ16" s="113"/>
      <c r="ITK16" s="113"/>
      <c r="ITL16" s="113"/>
      <c r="ITM16" s="113"/>
      <c r="ITN16" s="113"/>
      <c r="ITO16" s="113"/>
      <c r="ITP16" s="113"/>
      <c r="ITQ16" s="113"/>
      <c r="ITR16" s="113"/>
      <c r="ITS16" s="113"/>
      <c r="ITT16" s="113"/>
      <c r="ITU16" s="113"/>
      <c r="ITV16" s="113"/>
      <c r="ITW16" s="113"/>
      <c r="ITX16" s="113"/>
      <c r="ITY16" s="113"/>
      <c r="ITZ16" s="113"/>
      <c r="IUA16" s="113"/>
      <c r="IUB16" s="113"/>
      <c r="IUC16" s="113"/>
      <c r="IUD16" s="113"/>
      <c r="IUE16" s="113"/>
      <c r="IUF16" s="113"/>
      <c r="IUG16" s="113"/>
      <c r="IUH16" s="113"/>
      <c r="IUI16" s="113"/>
      <c r="IUJ16" s="113"/>
      <c r="IUK16" s="113"/>
      <c r="IUL16" s="113"/>
      <c r="IUM16" s="113"/>
      <c r="IUN16" s="113"/>
      <c r="IUO16" s="113"/>
      <c r="IUP16" s="113"/>
      <c r="IUQ16" s="113"/>
      <c r="IUR16" s="113"/>
      <c r="IUS16" s="113"/>
      <c r="IUT16" s="113"/>
      <c r="IUU16" s="113"/>
      <c r="IUV16" s="113"/>
      <c r="IUW16" s="113"/>
      <c r="IUX16" s="113"/>
      <c r="IUY16" s="113"/>
      <c r="IUZ16" s="113"/>
      <c r="IVA16" s="113"/>
      <c r="IVB16" s="113"/>
      <c r="IVC16" s="113"/>
      <c r="IVD16" s="113"/>
      <c r="IVE16" s="113"/>
      <c r="IVF16" s="113"/>
      <c r="IVG16" s="113"/>
      <c r="IVH16" s="113"/>
      <c r="IVI16" s="113"/>
      <c r="IVJ16" s="113"/>
      <c r="IVK16" s="113"/>
      <c r="IVL16" s="113"/>
      <c r="IVM16" s="113"/>
      <c r="IVN16" s="113"/>
      <c r="IVO16" s="113"/>
      <c r="IVP16" s="113"/>
      <c r="IVQ16" s="113"/>
      <c r="IVR16" s="113"/>
      <c r="IVS16" s="113"/>
      <c r="IVT16" s="113"/>
      <c r="IVU16" s="113"/>
      <c r="IVV16" s="113"/>
      <c r="IVW16" s="113"/>
      <c r="IVX16" s="113"/>
      <c r="IVY16" s="113"/>
      <c r="IVZ16" s="113"/>
      <c r="IWA16" s="113"/>
      <c r="IWB16" s="113"/>
      <c r="IWC16" s="113"/>
      <c r="IWD16" s="113"/>
      <c r="IWE16" s="113"/>
      <c r="IWF16" s="113"/>
      <c r="IWG16" s="113"/>
      <c r="IWH16" s="113"/>
      <c r="IWI16" s="113"/>
      <c r="IWJ16" s="113"/>
      <c r="IWK16" s="113"/>
      <c r="IWL16" s="113"/>
      <c r="IWM16" s="113"/>
      <c r="IWN16" s="113"/>
      <c r="IWO16" s="113"/>
      <c r="IWP16" s="113"/>
      <c r="IWQ16" s="113"/>
      <c r="IWR16" s="113"/>
      <c r="IWS16" s="113"/>
      <c r="IWT16" s="113"/>
      <c r="IWU16" s="113"/>
      <c r="IWV16" s="113"/>
      <c r="IWW16" s="113"/>
      <c r="IWX16" s="113"/>
      <c r="IWY16" s="113"/>
      <c r="IWZ16" s="113"/>
      <c r="IXA16" s="113"/>
      <c r="IXB16" s="113"/>
      <c r="IXC16" s="113"/>
      <c r="IXD16" s="113"/>
      <c r="IXE16" s="113"/>
      <c r="IXF16" s="113"/>
      <c r="IXG16" s="113"/>
      <c r="IXH16" s="113"/>
      <c r="IXI16" s="113"/>
      <c r="IXJ16" s="113"/>
      <c r="IXK16" s="113"/>
      <c r="IXL16" s="113"/>
      <c r="IXM16" s="113"/>
      <c r="IXN16" s="113"/>
      <c r="IXO16" s="113"/>
      <c r="IXP16" s="113"/>
      <c r="IXQ16" s="113"/>
      <c r="IXR16" s="113"/>
      <c r="IXS16" s="113"/>
      <c r="IXT16" s="113"/>
      <c r="IXU16" s="113"/>
      <c r="IXV16" s="113"/>
      <c r="IXW16" s="113"/>
      <c r="IXX16" s="113"/>
      <c r="IXY16" s="113"/>
      <c r="IXZ16" s="113"/>
      <c r="IYA16" s="113"/>
      <c r="IYB16" s="113"/>
      <c r="IYC16" s="113"/>
      <c r="IYD16" s="113"/>
      <c r="IYE16" s="113"/>
      <c r="IYF16" s="113"/>
      <c r="IYG16" s="113"/>
      <c r="IYH16" s="113"/>
      <c r="IYI16" s="113"/>
      <c r="IYJ16" s="113"/>
      <c r="IYK16" s="113"/>
      <c r="IYL16" s="113"/>
      <c r="IYM16" s="113"/>
      <c r="IYN16" s="113"/>
      <c r="IYO16" s="113"/>
      <c r="IYP16" s="113"/>
      <c r="IYQ16" s="113"/>
      <c r="IYR16" s="113"/>
      <c r="IYS16" s="113"/>
      <c r="IYT16" s="113"/>
      <c r="IYU16" s="113"/>
      <c r="IYV16" s="113"/>
      <c r="IYW16" s="113"/>
      <c r="IYX16" s="113"/>
      <c r="IYY16" s="113"/>
      <c r="IYZ16" s="113"/>
      <c r="IZA16" s="113"/>
      <c r="IZB16" s="113"/>
      <c r="IZC16" s="113"/>
      <c r="IZD16" s="113"/>
      <c r="IZE16" s="113"/>
      <c r="IZF16" s="113"/>
      <c r="IZG16" s="113"/>
      <c r="IZH16" s="113"/>
      <c r="IZI16" s="113"/>
      <c r="IZJ16" s="113"/>
      <c r="IZK16" s="113"/>
      <c r="IZL16" s="113"/>
      <c r="IZM16" s="113"/>
      <c r="IZN16" s="113"/>
      <c r="IZO16" s="113"/>
      <c r="IZP16" s="113"/>
      <c r="IZQ16" s="113"/>
      <c r="IZR16" s="113"/>
      <c r="IZS16" s="113"/>
      <c r="IZT16" s="113"/>
      <c r="IZU16" s="113"/>
      <c r="IZV16" s="113"/>
      <c r="IZW16" s="113"/>
      <c r="IZX16" s="113"/>
      <c r="IZY16" s="113"/>
      <c r="IZZ16" s="113"/>
      <c r="JAA16" s="113"/>
      <c r="JAB16" s="113"/>
      <c r="JAC16" s="113"/>
      <c r="JAD16" s="113"/>
      <c r="JAE16" s="113"/>
      <c r="JAF16" s="113"/>
      <c r="JAG16" s="113"/>
      <c r="JAH16" s="113"/>
      <c r="JAI16" s="113"/>
      <c r="JAJ16" s="113"/>
      <c r="JAK16" s="113"/>
      <c r="JAL16" s="113"/>
      <c r="JAM16" s="113"/>
      <c r="JAN16" s="113"/>
      <c r="JAO16" s="113"/>
      <c r="JAP16" s="113"/>
      <c r="JAQ16" s="113"/>
      <c r="JAR16" s="113"/>
      <c r="JAS16" s="113"/>
      <c r="JAT16" s="113"/>
      <c r="JAU16" s="113"/>
      <c r="JAV16" s="113"/>
      <c r="JAW16" s="113"/>
      <c r="JAX16" s="113"/>
      <c r="JAY16" s="113"/>
      <c r="JAZ16" s="113"/>
      <c r="JBA16" s="113"/>
      <c r="JBB16" s="113"/>
      <c r="JBC16" s="113"/>
      <c r="JBD16" s="113"/>
      <c r="JBE16" s="113"/>
      <c r="JBF16" s="113"/>
      <c r="JBG16" s="113"/>
      <c r="JBH16" s="113"/>
      <c r="JBI16" s="113"/>
      <c r="JBJ16" s="113"/>
      <c r="JBK16" s="113"/>
      <c r="JBL16" s="113"/>
      <c r="JBM16" s="113"/>
      <c r="JBN16" s="113"/>
      <c r="JBO16" s="113"/>
      <c r="JBP16" s="113"/>
      <c r="JBQ16" s="113"/>
      <c r="JBR16" s="113"/>
      <c r="JBS16" s="113"/>
      <c r="JBT16" s="113"/>
      <c r="JBU16" s="113"/>
      <c r="JBV16" s="113"/>
      <c r="JBW16" s="113"/>
      <c r="JBX16" s="113"/>
      <c r="JBY16" s="113"/>
      <c r="JBZ16" s="113"/>
      <c r="JCA16" s="113"/>
      <c r="JCB16" s="113"/>
      <c r="JCC16" s="113"/>
      <c r="JCD16" s="113"/>
      <c r="JCE16" s="113"/>
      <c r="JCF16" s="113"/>
      <c r="JCG16" s="113"/>
      <c r="JCH16" s="113"/>
      <c r="JCI16" s="113"/>
      <c r="JCJ16" s="113"/>
      <c r="JCK16" s="113"/>
      <c r="JCL16" s="113"/>
      <c r="JCM16" s="113"/>
      <c r="JCN16" s="113"/>
      <c r="JCO16" s="113"/>
      <c r="JCP16" s="113"/>
      <c r="JCQ16" s="113"/>
      <c r="JCR16" s="113"/>
      <c r="JCS16" s="113"/>
      <c r="JCT16" s="113"/>
      <c r="JCU16" s="113"/>
      <c r="JCV16" s="113"/>
      <c r="JCW16" s="113"/>
      <c r="JCX16" s="113"/>
      <c r="JCY16" s="113"/>
      <c r="JCZ16" s="113"/>
      <c r="JDA16" s="113"/>
      <c r="JDB16" s="113"/>
      <c r="JDC16" s="113"/>
      <c r="JDD16" s="113"/>
      <c r="JDE16" s="113"/>
      <c r="JDF16" s="113"/>
      <c r="JDG16" s="113"/>
      <c r="JDH16" s="113"/>
      <c r="JDI16" s="113"/>
      <c r="JDJ16" s="113"/>
      <c r="JDK16" s="113"/>
      <c r="JDL16" s="113"/>
      <c r="JDM16" s="113"/>
      <c r="JDN16" s="113"/>
      <c r="JDO16" s="113"/>
      <c r="JDP16" s="113"/>
      <c r="JDQ16" s="113"/>
      <c r="JDR16" s="113"/>
      <c r="JDS16" s="113"/>
      <c r="JDT16" s="113"/>
      <c r="JDU16" s="113"/>
      <c r="JDV16" s="113"/>
      <c r="JDW16" s="113"/>
      <c r="JDX16" s="113"/>
      <c r="JDY16" s="113"/>
      <c r="JDZ16" s="113"/>
      <c r="JEA16" s="113"/>
      <c r="JEB16" s="113"/>
      <c r="JEC16" s="113"/>
      <c r="JED16" s="113"/>
      <c r="JEE16" s="113"/>
      <c r="JEF16" s="113"/>
      <c r="JEG16" s="113"/>
      <c r="JEH16" s="113"/>
      <c r="JEI16" s="113"/>
      <c r="JEJ16" s="113"/>
      <c r="JEK16" s="113"/>
      <c r="JEL16" s="113"/>
      <c r="JEM16" s="113"/>
      <c r="JEN16" s="113"/>
      <c r="JEO16" s="113"/>
      <c r="JEP16" s="113"/>
      <c r="JEQ16" s="113"/>
      <c r="JER16" s="113"/>
      <c r="JES16" s="113"/>
      <c r="JET16" s="113"/>
      <c r="JEU16" s="113"/>
      <c r="JEV16" s="113"/>
      <c r="JEW16" s="113"/>
      <c r="JEX16" s="113"/>
      <c r="JEY16" s="113"/>
      <c r="JEZ16" s="113"/>
      <c r="JFA16" s="113"/>
      <c r="JFB16" s="113"/>
      <c r="JFC16" s="113"/>
      <c r="JFD16" s="113"/>
      <c r="JFE16" s="113"/>
      <c r="JFF16" s="113"/>
      <c r="JFG16" s="113"/>
      <c r="JFH16" s="113"/>
      <c r="JFI16" s="113"/>
      <c r="JFJ16" s="113"/>
      <c r="JFK16" s="113"/>
      <c r="JFL16" s="113"/>
      <c r="JFM16" s="113"/>
      <c r="JFN16" s="113"/>
      <c r="JFO16" s="113"/>
      <c r="JFP16" s="113"/>
      <c r="JFQ16" s="113"/>
      <c r="JFR16" s="113"/>
      <c r="JFS16" s="113"/>
      <c r="JFT16" s="113"/>
      <c r="JFU16" s="113"/>
      <c r="JFV16" s="113"/>
      <c r="JFW16" s="113"/>
      <c r="JFX16" s="113"/>
      <c r="JFY16" s="113"/>
      <c r="JFZ16" s="113"/>
      <c r="JGA16" s="113"/>
      <c r="JGB16" s="113"/>
      <c r="JGC16" s="113"/>
      <c r="JGD16" s="113"/>
      <c r="JGE16" s="113"/>
      <c r="JGF16" s="113"/>
      <c r="JGG16" s="113"/>
      <c r="JGH16" s="113"/>
      <c r="JGI16" s="113"/>
      <c r="JGJ16" s="113"/>
      <c r="JGK16" s="113"/>
      <c r="JGL16" s="113"/>
      <c r="JGM16" s="113"/>
      <c r="JGN16" s="113"/>
      <c r="JGO16" s="113"/>
      <c r="JGP16" s="113"/>
      <c r="JGQ16" s="113"/>
      <c r="JGR16" s="113"/>
      <c r="JGS16" s="113"/>
      <c r="JGT16" s="113"/>
      <c r="JGU16" s="113"/>
      <c r="JGV16" s="113"/>
      <c r="JGW16" s="113"/>
      <c r="JGX16" s="113"/>
      <c r="JGY16" s="113"/>
      <c r="JGZ16" s="113"/>
      <c r="JHA16" s="113"/>
      <c r="JHB16" s="113"/>
      <c r="JHC16" s="113"/>
      <c r="JHD16" s="113"/>
      <c r="JHE16" s="113"/>
      <c r="JHF16" s="113"/>
      <c r="JHG16" s="113"/>
      <c r="JHH16" s="113"/>
      <c r="JHI16" s="113"/>
      <c r="JHJ16" s="113"/>
      <c r="JHK16" s="113"/>
      <c r="JHL16" s="113"/>
      <c r="JHM16" s="113"/>
      <c r="JHN16" s="113"/>
      <c r="JHO16" s="113"/>
      <c r="JHP16" s="113"/>
      <c r="JHQ16" s="113"/>
      <c r="JHR16" s="113"/>
      <c r="JHS16" s="113"/>
      <c r="JHT16" s="113"/>
      <c r="JHU16" s="113"/>
      <c r="JHV16" s="113"/>
      <c r="JHW16" s="113"/>
      <c r="JHX16" s="113"/>
      <c r="JHY16" s="113"/>
      <c r="JHZ16" s="113"/>
      <c r="JIA16" s="113"/>
      <c r="JIB16" s="113"/>
      <c r="JIC16" s="113"/>
      <c r="JID16" s="113"/>
      <c r="JIE16" s="113"/>
      <c r="JIF16" s="113"/>
      <c r="JIG16" s="113"/>
      <c r="JIH16" s="113"/>
      <c r="JII16" s="113"/>
      <c r="JIJ16" s="113"/>
      <c r="JIK16" s="113"/>
      <c r="JIL16" s="113"/>
      <c r="JIM16" s="113"/>
      <c r="JIN16" s="113"/>
      <c r="JIO16" s="113"/>
      <c r="JIP16" s="113"/>
      <c r="JIQ16" s="113"/>
      <c r="JIR16" s="113"/>
      <c r="JIS16" s="113"/>
      <c r="JIT16" s="113"/>
      <c r="JIU16" s="113"/>
      <c r="JIV16" s="113"/>
      <c r="JIW16" s="113"/>
      <c r="JIX16" s="113"/>
      <c r="JIY16" s="113"/>
      <c r="JIZ16" s="113"/>
      <c r="JJA16" s="113"/>
      <c r="JJB16" s="113"/>
      <c r="JJC16" s="113"/>
      <c r="JJD16" s="113"/>
      <c r="JJE16" s="113"/>
      <c r="JJF16" s="113"/>
      <c r="JJG16" s="113"/>
      <c r="JJH16" s="113"/>
      <c r="JJI16" s="113"/>
      <c r="JJJ16" s="113"/>
      <c r="JJK16" s="113"/>
      <c r="JJL16" s="113"/>
      <c r="JJM16" s="113"/>
      <c r="JJN16" s="113"/>
      <c r="JJO16" s="113"/>
      <c r="JJP16" s="113"/>
      <c r="JJQ16" s="113"/>
      <c r="JJR16" s="113"/>
      <c r="JJS16" s="113"/>
      <c r="JJT16" s="113"/>
      <c r="JJU16" s="113"/>
      <c r="JJV16" s="113"/>
      <c r="JJW16" s="113"/>
      <c r="JJX16" s="113"/>
      <c r="JJY16" s="113"/>
      <c r="JJZ16" s="113"/>
      <c r="JKA16" s="113"/>
      <c r="JKB16" s="113"/>
      <c r="JKC16" s="113"/>
      <c r="JKD16" s="113"/>
      <c r="JKE16" s="113"/>
      <c r="JKF16" s="113"/>
      <c r="JKG16" s="113"/>
      <c r="JKH16" s="113"/>
      <c r="JKI16" s="113"/>
      <c r="JKJ16" s="113"/>
      <c r="JKK16" s="113"/>
      <c r="JKL16" s="113"/>
      <c r="JKM16" s="113"/>
      <c r="JKN16" s="113"/>
      <c r="JKO16" s="113"/>
      <c r="JKP16" s="113"/>
      <c r="JKQ16" s="113"/>
      <c r="JKR16" s="113"/>
      <c r="JKS16" s="113"/>
      <c r="JKT16" s="113"/>
      <c r="JKU16" s="113"/>
      <c r="JKV16" s="113"/>
      <c r="JKW16" s="113"/>
      <c r="JKX16" s="113"/>
      <c r="JKY16" s="113"/>
      <c r="JKZ16" s="113"/>
      <c r="JLA16" s="113"/>
      <c r="JLB16" s="113"/>
      <c r="JLC16" s="113"/>
      <c r="JLD16" s="113"/>
      <c r="JLE16" s="113"/>
      <c r="JLF16" s="113"/>
      <c r="JLG16" s="113"/>
      <c r="JLH16" s="113"/>
      <c r="JLI16" s="113"/>
      <c r="JLJ16" s="113"/>
      <c r="JLK16" s="113"/>
      <c r="JLL16" s="113"/>
      <c r="JLM16" s="113"/>
      <c r="JLN16" s="113"/>
      <c r="JLO16" s="113"/>
      <c r="JLP16" s="113"/>
      <c r="JLQ16" s="113"/>
      <c r="JLR16" s="113"/>
      <c r="JLS16" s="113"/>
      <c r="JLT16" s="113"/>
      <c r="JLU16" s="113"/>
      <c r="JLV16" s="113"/>
      <c r="JLW16" s="113"/>
      <c r="JLX16" s="113"/>
      <c r="JLY16" s="113"/>
      <c r="JLZ16" s="113"/>
      <c r="JMA16" s="113"/>
      <c r="JMB16" s="113"/>
      <c r="JMC16" s="113"/>
      <c r="JMD16" s="113"/>
      <c r="JME16" s="113"/>
      <c r="JMF16" s="113"/>
      <c r="JMG16" s="113"/>
      <c r="JMH16" s="113"/>
      <c r="JMI16" s="113"/>
      <c r="JMJ16" s="113"/>
      <c r="JMK16" s="113"/>
      <c r="JML16" s="113"/>
      <c r="JMM16" s="113"/>
      <c r="JMN16" s="113"/>
      <c r="JMO16" s="113"/>
      <c r="JMP16" s="113"/>
      <c r="JMQ16" s="113"/>
      <c r="JMR16" s="113"/>
      <c r="JMS16" s="113"/>
      <c r="JMT16" s="113"/>
      <c r="JMU16" s="113"/>
      <c r="JMV16" s="113"/>
      <c r="JMW16" s="113"/>
      <c r="JMX16" s="113"/>
      <c r="JMY16" s="113"/>
      <c r="JMZ16" s="113"/>
      <c r="JNA16" s="113"/>
      <c r="JNB16" s="113"/>
      <c r="JNC16" s="113"/>
      <c r="JND16" s="113"/>
      <c r="JNE16" s="113"/>
      <c r="JNF16" s="113"/>
      <c r="JNG16" s="113"/>
      <c r="JNH16" s="113"/>
      <c r="JNI16" s="113"/>
      <c r="JNJ16" s="113"/>
      <c r="JNK16" s="113"/>
      <c r="JNL16" s="113"/>
      <c r="JNM16" s="113"/>
      <c r="JNN16" s="113"/>
      <c r="JNO16" s="113"/>
      <c r="JNP16" s="113"/>
      <c r="JNQ16" s="113"/>
      <c r="JNR16" s="113"/>
      <c r="JNS16" s="113"/>
      <c r="JNT16" s="113"/>
      <c r="JNU16" s="113"/>
      <c r="JNV16" s="113"/>
      <c r="JNW16" s="113"/>
      <c r="JNX16" s="113"/>
      <c r="JNY16" s="113"/>
      <c r="JNZ16" s="113"/>
      <c r="JOA16" s="113"/>
      <c r="JOB16" s="113"/>
      <c r="JOC16" s="113"/>
      <c r="JOD16" s="113"/>
      <c r="JOE16" s="113"/>
      <c r="JOF16" s="113"/>
      <c r="JOG16" s="113"/>
      <c r="JOH16" s="113"/>
      <c r="JOI16" s="113"/>
      <c r="JOJ16" s="113"/>
      <c r="JOK16" s="113"/>
      <c r="JOL16" s="113"/>
      <c r="JOM16" s="113"/>
      <c r="JON16" s="113"/>
      <c r="JOO16" s="113"/>
      <c r="JOP16" s="113"/>
      <c r="JOQ16" s="113"/>
      <c r="JOR16" s="113"/>
      <c r="JOS16" s="113"/>
      <c r="JOT16" s="113"/>
      <c r="JOU16" s="113"/>
      <c r="JOV16" s="113"/>
      <c r="JOW16" s="113"/>
      <c r="JOX16" s="113"/>
      <c r="JOY16" s="113"/>
      <c r="JOZ16" s="113"/>
      <c r="JPA16" s="113"/>
      <c r="JPB16" s="113"/>
      <c r="JPC16" s="113"/>
      <c r="JPD16" s="113"/>
      <c r="JPE16" s="113"/>
      <c r="JPF16" s="113"/>
      <c r="JPG16" s="113"/>
      <c r="JPH16" s="113"/>
      <c r="JPI16" s="113"/>
      <c r="JPJ16" s="113"/>
      <c r="JPK16" s="113"/>
      <c r="JPL16" s="113"/>
      <c r="JPM16" s="113"/>
      <c r="JPN16" s="113"/>
      <c r="JPO16" s="113"/>
      <c r="JPP16" s="113"/>
      <c r="JPQ16" s="113"/>
      <c r="JPR16" s="113"/>
      <c r="JPS16" s="113"/>
      <c r="JPT16" s="113"/>
      <c r="JPU16" s="113"/>
      <c r="JPV16" s="113"/>
      <c r="JPW16" s="113"/>
      <c r="JPX16" s="113"/>
      <c r="JPY16" s="113"/>
      <c r="JPZ16" s="113"/>
      <c r="JQA16" s="113"/>
      <c r="JQB16" s="113"/>
      <c r="JQC16" s="113"/>
      <c r="JQD16" s="113"/>
      <c r="JQE16" s="113"/>
      <c r="JQF16" s="113"/>
      <c r="JQG16" s="113"/>
      <c r="JQH16" s="113"/>
      <c r="JQI16" s="113"/>
      <c r="JQJ16" s="113"/>
      <c r="JQK16" s="113"/>
      <c r="JQL16" s="113"/>
      <c r="JQM16" s="113"/>
      <c r="JQN16" s="113"/>
      <c r="JQO16" s="113"/>
      <c r="JQP16" s="113"/>
      <c r="JQQ16" s="113"/>
      <c r="JQR16" s="113"/>
      <c r="JQS16" s="113"/>
      <c r="JQT16" s="113"/>
      <c r="JQU16" s="113"/>
      <c r="JQV16" s="113"/>
      <c r="JQW16" s="113"/>
      <c r="JQX16" s="113"/>
      <c r="JQY16" s="113"/>
      <c r="JQZ16" s="113"/>
      <c r="JRA16" s="113"/>
      <c r="JRB16" s="113"/>
      <c r="JRC16" s="113"/>
      <c r="JRD16" s="113"/>
      <c r="JRE16" s="113"/>
      <c r="JRF16" s="113"/>
      <c r="JRG16" s="113"/>
      <c r="JRH16" s="113"/>
      <c r="JRI16" s="113"/>
      <c r="JRJ16" s="113"/>
      <c r="JRK16" s="113"/>
      <c r="JRL16" s="113"/>
      <c r="JRM16" s="113"/>
      <c r="JRN16" s="113"/>
      <c r="JRO16" s="113"/>
      <c r="JRP16" s="113"/>
      <c r="JRQ16" s="113"/>
      <c r="JRR16" s="113"/>
      <c r="JRS16" s="113"/>
      <c r="JRT16" s="113"/>
      <c r="JRU16" s="113"/>
      <c r="JRV16" s="113"/>
      <c r="JRW16" s="113"/>
      <c r="JRX16" s="113"/>
      <c r="JRY16" s="113"/>
      <c r="JRZ16" s="113"/>
      <c r="JSA16" s="113"/>
      <c r="JSB16" s="113"/>
      <c r="JSC16" s="113"/>
      <c r="JSD16" s="113"/>
      <c r="JSE16" s="113"/>
      <c r="JSF16" s="113"/>
      <c r="JSG16" s="113"/>
      <c r="JSH16" s="113"/>
      <c r="JSI16" s="113"/>
      <c r="JSJ16" s="113"/>
      <c r="JSK16" s="113"/>
      <c r="JSL16" s="113"/>
      <c r="JSM16" s="113"/>
      <c r="JSN16" s="113"/>
      <c r="JSO16" s="113"/>
      <c r="JSP16" s="113"/>
      <c r="JSQ16" s="113"/>
      <c r="JSR16" s="113"/>
      <c r="JSS16" s="113"/>
      <c r="JST16" s="113"/>
      <c r="JSU16" s="113"/>
      <c r="JSV16" s="113"/>
      <c r="JSW16" s="113"/>
      <c r="JSX16" s="113"/>
      <c r="JSY16" s="113"/>
      <c r="JSZ16" s="113"/>
      <c r="JTA16" s="113"/>
      <c r="JTB16" s="113"/>
      <c r="JTC16" s="113"/>
      <c r="JTD16" s="113"/>
      <c r="JTE16" s="113"/>
      <c r="JTF16" s="113"/>
      <c r="JTG16" s="113"/>
      <c r="JTH16" s="113"/>
      <c r="JTI16" s="113"/>
      <c r="JTJ16" s="113"/>
      <c r="JTK16" s="113"/>
      <c r="JTL16" s="113"/>
      <c r="JTM16" s="113"/>
      <c r="JTN16" s="113"/>
      <c r="JTO16" s="113"/>
      <c r="JTP16" s="113"/>
      <c r="JTQ16" s="113"/>
      <c r="JTR16" s="113"/>
      <c r="JTS16" s="113"/>
      <c r="JTT16" s="113"/>
      <c r="JTU16" s="113"/>
      <c r="JTV16" s="113"/>
      <c r="JTW16" s="113"/>
      <c r="JTX16" s="113"/>
      <c r="JTY16" s="113"/>
      <c r="JTZ16" s="113"/>
      <c r="JUA16" s="113"/>
      <c r="JUB16" s="113"/>
      <c r="JUC16" s="113"/>
      <c r="JUD16" s="113"/>
      <c r="JUE16" s="113"/>
      <c r="JUF16" s="113"/>
      <c r="JUG16" s="113"/>
      <c r="JUH16" s="113"/>
      <c r="JUI16" s="113"/>
      <c r="JUJ16" s="113"/>
      <c r="JUK16" s="113"/>
      <c r="JUL16" s="113"/>
      <c r="JUM16" s="113"/>
      <c r="JUN16" s="113"/>
      <c r="JUO16" s="113"/>
      <c r="JUP16" s="113"/>
      <c r="JUQ16" s="113"/>
      <c r="JUR16" s="113"/>
      <c r="JUS16" s="113"/>
      <c r="JUT16" s="113"/>
      <c r="JUU16" s="113"/>
      <c r="JUV16" s="113"/>
      <c r="JUW16" s="113"/>
      <c r="JUX16" s="113"/>
      <c r="JUY16" s="113"/>
      <c r="JUZ16" s="113"/>
      <c r="JVA16" s="113"/>
      <c r="JVB16" s="113"/>
      <c r="JVC16" s="113"/>
      <c r="JVD16" s="113"/>
      <c r="JVE16" s="113"/>
      <c r="JVF16" s="113"/>
      <c r="JVG16" s="113"/>
      <c r="JVH16" s="113"/>
      <c r="JVI16" s="113"/>
      <c r="JVJ16" s="113"/>
      <c r="JVK16" s="113"/>
      <c r="JVL16" s="113"/>
      <c r="JVM16" s="113"/>
      <c r="JVN16" s="113"/>
      <c r="JVO16" s="113"/>
      <c r="JVP16" s="113"/>
      <c r="JVQ16" s="113"/>
      <c r="JVR16" s="113"/>
      <c r="JVS16" s="113"/>
      <c r="JVT16" s="113"/>
      <c r="JVU16" s="113"/>
      <c r="JVV16" s="113"/>
      <c r="JVW16" s="113"/>
      <c r="JVX16" s="113"/>
      <c r="JVY16" s="113"/>
      <c r="JVZ16" s="113"/>
      <c r="JWA16" s="113"/>
      <c r="JWB16" s="113"/>
      <c r="JWC16" s="113"/>
      <c r="JWD16" s="113"/>
      <c r="JWE16" s="113"/>
      <c r="JWF16" s="113"/>
      <c r="JWG16" s="113"/>
      <c r="JWH16" s="113"/>
      <c r="JWI16" s="113"/>
      <c r="JWJ16" s="113"/>
      <c r="JWK16" s="113"/>
      <c r="JWL16" s="113"/>
      <c r="JWM16" s="113"/>
      <c r="JWN16" s="113"/>
      <c r="JWO16" s="113"/>
      <c r="JWP16" s="113"/>
      <c r="JWQ16" s="113"/>
      <c r="JWR16" s="113"/>
      <c r="JWS16" s="113"/>
      <c r="JWT16" s="113"/>
      <c r="JWU16" s="113"/>
      <c r="JWV16" s="113"/>
      <c r="JWW16" s="113"/>
      <c r="JWX16" s="113"/>
      <c r="JWY16" s="113"/>
      <c r="JWZ16" s="113"/>
      <c r="JXA16" s="113"/>
      <c r="JXB16" s="113"/>
      <c r="JXC16" s="113"/>
      <c r="JXD16" s="113"/>
      <c r="JXE16" s="113"/>
      <c r="JXF16" s="113"/>
      <c r="JXG16" s="113"/>
      <c r="JXH16" s="113"/>
      <c r="JXI16" s="113"/>
      <c r="JXJ16" s="113"/>
      <c r="JXK16" s="113"/>
      <c r="JXL16" s="113"/>
      <c r="JXM16" s="113"/>
      <c r="JXN16" s="113"/>
      <c r="JXO16" s="113"/>
      <c r="JXP16" s="113"/>
      <c r="JXQ16" s="113"/>
      <c r="JXR16" s="113"/>
      <c r="JXS16" s="113"/>
      <c r="JXT16" s="113"/>
      <c r="JXU16" s="113"/>
      <c r="JXV16" s="113"/>
      <c r="JXW16" s="113"/>
      <c r="JXX16" s="113"/>
      <c r="JXY16" s="113"/>
      <c r="JXZ16" s="113"/>
      <c r="JYA16" s="113"/>
      <c r="JYB16" s="113"/>
      <c r="JYC16" s="113"/>
      <c r="JYD16" s="113"/>
      <c r="JYE16" s="113"/>
      <c r="JYF16" s="113"/>
      <c r="JYG16" s="113"/>
      <c r="JYH16" s="113"/>
      <c r="JYI16" s="113"/>
      <c r="JYJ16" s="113"/>
      <c r="JYK16" s="113"/>
      <c r="JYL16" s="113"/>
      <c r="JYM16" s="113"/>
      <c r="JYN16" s="113"/>
      <c r="JYO16" s="113"/>
      <c r="JYP16" s="113"/>
      <c r="JYQ16" s="113"/>
      <c r="JYR16" s="113"/>
      <c r="JYS16" s="113"/>
      <c r="JYT16" s="113"/>
      <c r="JYU16" s="113"/>
      <c r="JYV16" s="113"/>
      <c r="JYW16" s="113"/>
      <c r="JYX16" s="113"/>
      <c r="JYY16" s="113"/>
      <c r="JYZ16" s="113"/>
      <c r="JZA16" s="113"/>
      <c r="JZB16" s="113"/>
      <c r="JZC16" s="113"/>
      <c r="JZD16" s="113"/>
      <c r="JZE16" s="113"/>
      <c r="JZF16" s="113"/>
      <c r="JZG16" s="113"/>
      <c r="JZH16" s="113"/>
      <c r="JZI16" s="113"/>
      <c r="JZJ16" s="113"/>
      <c r="JZK16" s="113"/>
      <c r="JZL16" s="113"/>
      <c r="JZM16" s="113"/>
      <c r="JZN16" s="113"/>
      <c r="JZO16" s="113"/>
      <c r="JZP16" s="113"/>
      <c r="JZQ16" s="113"/>
      <c r="JZR16" s="113"/>
      <c r="JZS16" s="113"/>
      <c r="JZT16" s="113"/>
      <c r="JZU16" s="113"/>
      <c r="JZV16" s="113"/>
      <c r="JZW16" s="113"/>
      <c r="JZX16" s="113"/>
      <c r="JZY16" s="113"/>
      <c r="JZZ16" s="113"/>
      <c r="KAA16" s="113"/>
      <c r="KAB16" s="113"/>
      <c r="KAC16" s="113"/>
      <c r="KAD16" s="113"/>
      <c r="KAE16" s="113"/>
      <c r="KAF16" s="113"/>
      <c r="KAG16" s="113"/>
      <c r="KAH16" s="113"/>
      <c r="KAI16" s="113"/>
      <c r="KAJ16" s="113"/>
      <c r="KAK16" s="113"/>
      <c r="KAL16" s="113"/>
      <c r="KAM16" s="113"/>
      <c r="KAN16" s="113"/>
      <c r="KAO16" s="113"/>
      <c r="KAP16" s="113"/>
      <c r="KAQ16" s="113"/>
      <c r="KAR16" s="113"/>
      <c r="KAS16" s="113"/>
      <c r="KAT16" s="113"/>
      <c r="KAU16" s="113"/>
      <c r="KAV16" s="113"/>
      <c r="KAW16" s="113"/>
      <c r="KAX16" s="113"/>
      <c r="KAY16" s="113"/>
      <c r="KAZ16" s="113"/>
      <c r="KBA16" s="113"/>
      <c r="KBB16" s="113"/>
      <c r="KBC16" s="113"/>
      <c r="KBD16" s="113"/>
      <c r="KBE16" s="113"/>
      <c r="KBF16" s="113"/>
      <c r="KBG16" s="113"/>
      <c r="KBH16" s="113"/>
      <c r="KBI16" s="113"/>
      <c r="KBJ16" s="113"/>
      <c r="KBK16" s="113"/>
      <c r="KBL16" s="113"/>
      <c r="KBM16" s="113"/>
      <c r="KBN16" s="113"/>
      <c r="KBO16" s="113"/>
      <c r="KBP16" s="113"/>
      <c r="KBQ16" s="113"/>
      <c r="KBR16" s="113"/>
      <c r="KBS16" s="113"/>
      <c r="KBT16" s="113"/>
      <c r="KBU16" s="113"/>
      <c r="KBV16" s="113"/>
      <c r="KBW16" s="113"/>
      <c r="KBX16" s="113"/>
      <c r="KBY16" s="113"/>
      <c r="KBZ16" s="113"/>
      <c r="KCA16" s="113"/>
      <c r="KCB16" s="113"/>
      <c r="KCC16" s="113"/>
      <c r="KCD16" s="113"/>
      <c r="KCE16" s="113"/>
      <c r="KCF16" s="113"/>
      <c r="KCG16" s="113"/>
      <c r="KCH16" s="113"/>
      <c r="KCI16" s="113"/>
      <c r="KCJ16" s="113"/>
      <c r="KCK16" s="113"/>
      <c r="KCL16" s="113"/>
      <c r="KCM16" s="113"/>
      <c r="KCN16" s="113"/>
      <c r="KCO16" s="113"/>
      <c r="KCP16" s="113"/>
      <c r="KCQ16" s="113"/>
      <c r="KCR16" s="113"/>
      <c r="KCS16" s="113"/>
      <c r="KCT16" s="113"/>
      <c r="KCU16" s="113"/>
      <c r="KCV16" s="113"/>
      <c r="KCW16" s="113"/>
      <c r="KCX16" s="113"/>
      <c r="KCY16" s="113"/>
      <c r="KCZ16" s="113"/>
      <c r="KDA16" s="113"/>
      <c r="KDB16" s="113"/>
      <c r="KDC16" s="113"/>
      <c r="KDD16" s="113"/>
      <c r="KDE16" s="113"/>
      <c r="KDF16" s="113"/>
      <c r="KDG16" s="113"/>
      <c r="KDH16" s="113"/>
      <c r="KDI16" s="113"/>
      <c r="KDJ16" s="113"/>
      <c r="KDK16" s="113"/>
      <c r="KDL16" s="113"/>
      <c r="KDM16" s="113"/>
      <c r="KDN16" s="113"/>
      <c r="KDO16" s="113"/>
      <c r="KDP16" s="113"/>
      <c r="KDQ16" s="113"/>
      <c r="KDR16" s="113"/>
      <c r="KDS16" s="113"/>
      <c r="KDT16" s="113"/>
      <c r="KDU16" s="113"/>
      <c r="KDV16" s="113"/>
      <c r="KDW16" s="113"/>
      <c r="KDX16" s="113"/>
      <c r="KDY16" s="113"/>
      <c r="KDZ16" s="113"/>
      <c r="KEA16" s="113"/>
      <c r="KEB16" s="113"/>
      <c r="KEC16" s="113"/>
      <c r="KED16" s="113"/>
      <c r="KEE16" s="113"/>
      <c r="KEF16" s="113"/>
      <c r="KEG16" s="113"/>
      <c r="KEH16" s="113"/>
      <c r="KEI16" s="113"/>
      <c r="KEJ16" s="113"/>
      <c r="KEK16" s="113"/>
      <c r="KEL16" s="113"/>
      <c r="KEM16" s="113"/>
      <c r="KEN16" s="113"/>
      <c r="KEO16" s="113"/>
      <c r="KEP16" s="113"/>
      <c r="KEQ16" s="113"/>
      <c r="KER16" s="113"/>
      <c r="KES16" s="113"/>
      <c r="KET16" s="113"/>
      <c r="KEU16" s="113"/>
      <c r="KEV16" s="113"/>
      <c r="KEW16" s="113"/>
      <c r="KEX16" s="113"/>
      <c r="KEY16" s="113"/>
      <c r="KEZ16" s="113"/>
      <c r="KFA16" s="113"/>
      <c r="KFB16" s="113"/>
      <c r="KFC16" s="113"/>
      <c r="KFD16" s="113"/>
      <c r="KFE16" s="113"/>
      <c r="KFF16" s="113"/>
      <c r="KFG16" s="113"/>
      <c r="KFH16" s="113"/>
      <c r="KFI16" s="113"/>
      <c r="KFJ16" s="113"/>
      <c r="KFK16" s="113"/>
      <c r="KFL16" s="113"/>
      <c r="KFM16" s="113"/>
      <c r="KFN16" s="113"/>
      <c r="KFO16" s="113"/>
      <c r="KFP16" s="113"/>
      <c r="KFQ16" s="113"/>
      <c r="KFR16" s="113"/>
      <c r="KFS16" s="113"/>
      <c r="KFT16" s="113"/>
      <c r="KFU16" s="113"/>
      <c r="KFV16" s="113"/>
      <c r="KFW16" s="113"/>
      <c r="KFX16" s="113"/>
      <c r="KFY16" s="113"/>
      <c r="KFZ16" s="113"/>
      <c r="KGA16" s="113"/>
      <c r="KGB16" s="113"/>
      <c r="KGC16" s="113"/>
      <c r="KGD16" s="113"/>
      <c r="KGE16" s="113"/>
      <c r="KGF16" s="113"/>
      <c r="KGG16" s="113"/>
      <c r="KGH16" s="113"/>
      <c r="KGI16" s="113"/>
      <c r="KGJ16" s="113"/>
      <c r="KGK16" s="113"/>
      <c r="KGL16" s="113"/>
      <c r="KGM16" s="113"/>
      <c r="KGN16" s="113"/>
      <c r="KGO16" s="113"/>
      <c r="KGP16" s="113"/>
      <c r="KGQ16" s="113"/>
      <c r="KGR16" s="113"/>
      <c r="KGS16" s="113"/>
      <c r="KGT16" s="113"/>
      <c r="KGU16" s="113"/>
      <c r="KGV16" s="113"/>
      <c r="KGW16" s="113"/>
      <c r="KGX16" s="113"/>
      <c r="KGY16" s="113"/>
      <c r="KGZ16" s="113"/>
      <c r="KHA16" s="113"/>
      <c r="KHB16" s="113"/>
      <c r="KHC16" s="113"/>
      <c r="KHD16" s="113"/>
      <c r="KHE16" s="113"/>
      <c r="KHF16" s="113"/>
      <c r="KHG16" s="113"/>
      <c r="KHH16" s="113"/>
      <c r="KHI16" s="113"/>
      <c r="KHJ16" s="113"/>
      <c r="KHK16" s="113"/>
      <c r="KHL16" s="113"/>
      <c r="KHM16" s="113"/>
      <c r="KHN16" s="113"/>
      <c r="KHO16" s="113"/>
      <c r="KHP16" s="113"/>
      <c r="KHQ16" s="113"/>
      <c r="KHR16" s="113"/>
      <c r="KHS16" s="113"/>
      <c r="KHT16" s="113"/>
      <c r="KHU16" s="113"/>
      <c r="KHV16" s="113"/>
      <c r="KHW16" s="113"/>
      <c r="KHX16" s="113"/>
      <c r="KHY16" s="113"/>
      <c r="KHZ16" s="113"/>
      <c r="KIA16" s="113"/>
      <c r="KIB16" s="113"/>
      <c r="KIC16" s="113"/>
      <c r="KID16" s="113"/>
      <c r="KIE16" s="113"/>
      <c r="KIF16" s="113"/>
      <c r="KIG16" s="113"/>
      <c r="KIH16" s="113"/>
      <c r="KII16" s="113"/>
      <c r="KIJ16" s="113"/>
      <c r="KIK16" s="113"/>
      <c r="KIL16" s="113"/>
      <c r="KIM16" s="113"/>
      <c r="KIN16" s="113"/>
      <c r="KIO16" s="113"/>
      <c r="KIP16" s="113"/>
      <c r="KIQ16" s="113"/>
      <c r="KIR16" s="113"/>
      <c r="KIS16" s="113"/>
      <c r="KIT16" s="113"/>
      <c r="KIU16" s="113"/>
      <c r="KIV16" s="113"/>
      <c r="KIW16" s="113"/>
      <c r="KIX16" s="113"/>
      <c r="KIY16" s="113"/>
      <c r="KIZ16" s="113"/>
      <c r="KJA16" s="113"/>
      <c r="KJB16" s="113"/>
      <c r="KJC16" s="113"/>
      <c r="KJD16" s="113"/>
      <c r="KJE16" s="113"/>
      <c r="KJF16" s="113"/>
      <c r="KJG16" s="113"/>
      <c r="KJH16" s="113"/>
      <c r="KJI16" s="113"/>
      <c r="KJJ16" s="113"/>
      <c r="KJK16" s="113"/>
      <c r="KJL16" s="113"/>
      <c r="KJM16" s="113"/>
      <c r="KJN16" s="113"/>
      <c r="KJO16" s="113"/>
      <c r="KJP16" s="113"/>
      <c r="KJQ16" s="113"/>
      <c r="KJR16" s="113"/>
      <c r="KJS16" s="113"/>
      <c r="KJT16" s="113"/>
      <c r="KJU16" s="113"/>
      <c r="KJV16" s="113"/>
      <c r="KJW16" s="113"/>
      <c r="KJX16" s="113"/>
      <c r="KJY16" s="113"/>
      <c r="KJZ16" s="113"/>
      <c r="KKA16" s="113"/>
      <c r="KKB16" s="113"/>
      <c r="KKC16" s="113"/>
      <c r="KKD16" s="113"/>
      <c r="KKE16" s="113"/>
      <c r="KKF16" s="113"/>
      <c r="KKG16" s="113"/>
      <c r="KKH16" s="113"/>
      <c r="KKI16" s="113"/>
      <c r="KKJ16" s="113"/>
      <c r="KKK16" s="113"/>
      <c r="KKL16" s="113"/>
      <c r="KKM16" s="113"/>
      <c r="KKN16" s="113"/>
      <c r="KKO16" s="113"/>
      <c r="KKP16" s="113"/>
      <c r="KKQ16" s="113"/>
      <c r="KKR16" s="113"/>
      <c r="KKS16" s="113"/>
      <c r="KKT16" s="113"/>
      <c r="KKU16" s="113"/>
      <c r="KKV16" s="113"/>
      <c r="KKW16" s="113"/>
      <c r="KKX16" s="113"/>
      <c r="KKY16" s="113"/>
      <c r="KKZ16" s="113"/>
      <c r="KLA16" s="113"/>
      <c r="KLB16" s="113"/>
      <c r="KLC16" s="113"/>
      <c r="KLD16" s="113"/>
      <c r="KLE16" s="113"/>
      <c r="KLF16" s="113"/>
      <c r="KLG16" s="113"/>
      <c r="KLH16" s="113"/>
      <c r="KLI16" s="113"/>
      <c r="KLJ16" s="113"/>
      <c r="KLK16" s="113"/>
      <c r="KLL16" s="113"/>
      <c r="KLM16" s="113"/>
      <c r="KLN16" s="113"/>
      <c r="KLO16" s="113"/>
      <c r="KLP16" s="113"/>
      <c r="KLQ16" s="113"/>
      <c r="KLR16" s="113"/>
      <c r="KLS16" s="113"/>
      <c r="KLT16" s="113"/>
      <c r="KLU16" s="113"/>
      <c r="KLV16" s="113"/>
      <c r="KLW16" s="113"/>
      <c r="KLX16" s="113"/>
      <c r="KLY16" s="113"/>
      <c r="KLZ16" s="113"/>
      <c r="KMA16" s="113"/>
      <c r="KMB16" s="113"/>
      <c r="KMC16" s="113"/>
      <c r="KMD16" s="113"/>
      <c r="KME16" s="113"/>
      <c r="KMF16" s="113"/>
      <c r="KMG16" s="113"/>
      <c r="KMH16" s="113"/>
      <c r="KMI16" s="113"/>
      <c r="KMJ16" s="113"/>
      <c r="KMK16" s="113"/>
      <c r="KML16" s="113"/>
      <c r="KMM16" s="113"/>
      <c r="KMN16" s="113"/>
      <c r="KMO16" s="113"/>
      <c r="KMP16" s="113"/>
      <c r="KMQ16" s="113"/>
      <c r="KMR16" s="113"/>
      <c r="KMS16" s="113"/>
      <c r="KMT16" s="113"/>
      <c r="KMU16" s="113"/>
      <c r="KMV16" s="113"/>
      <c r="KMW16" s="113"/>
      <c r="KMX16" s="113"/>
      <c r="KMY16" s="113"/>
      <c r="KMZ16" s="113"/>
      <c r="KNA16" s="113"/>
      <c r="KNB16" s="113"/>
      <c r="KNC16" s="113"/>
      <c r="KND16" s="113"/>
      <c r="KNE16" s="113"/>
      <c r="KNF16" s="113"/>
      <c r="KNG16" s="113"/>
      <c r="KNH16" s="113"/>
      <c r="KNI16" s="113"/>
      <c r="KNJ16" s="113"/>
      <c r="KNK16" s="113"/>
      <c r="KNL16" s="113"/>
      <c r="KNM16" s="113"/>
      <c r="KNN16" s="113"/>
      <c r="KNO16" s="113"/>
      <c r="KNP16" s="113"/>
      <c r="KNQ16" s="113"/>
      <c r="KNR16" s="113"/>
      <c r="KNS16" s="113"/>
      <c r="KNT16" s="113"/>
      <c r="KNU16" s="113"/>
      <c r="KNV16" s="113"/>
      <c r="KNW16" s="113"/>
      <c r="KNX16" s="113"/>
      <c r="KNY16" s="113"/>
      <c r="KNZ16" s="113"/>
      <c r="KOA16" s="113"/>
      <c r="KOB16" s="113"/>
      <c r="KOC16" s="113"/>
      <c r="KOD16" s="113"/>
      <c r="KOE16" s="113"/>
      <c r="KOF16" s="113"/>
      <c r="KOG16" s="113"/>
      <c r="KOH16" s="113"/>
      <c r="KOI16" s="113"/>
      <c r="KOJ16" s="113"/>
      <c r="KOK16" s="113"/>
      <c r="KOL16" s="113"/>
      <c r="KOM16" s="113"/>
      <c r="KON16" s="113"/>
      <c r="KOO16" s="113"/>
      <c r="KOP16" s="113"/>
      <c r="KOQ16" s="113"/>
      <c r="KOR16" s="113"/>
      <c r="KOS16" s="113"/>
      <c r="KOT16" s="113"/>
      <c r="KOU16" s="113"/>
      <c r="KOV16" s="113"/>
      <c r="KOW16" s="113"/>
      <c r="KOX16" s="113"/>
      <c r="KOY16" s="113"/>
      <c r="KOZ16" s="113"/>
      <c r="KPA16" s="113"/>
      <c r="KPB16" s="113"/>
      <c r="KPC16" s="113"/>
      <c r="KPD16" s="113"/>
      <c r="KPE16" s="113"/>
      <c r="KPF16" s="113"/>
      <c r="KPG16" s="113"/>
      <c r="KPH16" s="113"/>
      <c r="KPI16" s="113"/>
      <c r="KPJ16" s="113"/>
      <c r="KPK16" s="113"/>
      <c r="KPL16" s="113"/>
      <c r="KPM16" s="113"/>
      <c r="KPN16" s="113"/>
      <c r="KPO16" s="113"/>
      <c r="KPP16" s="113"/>
      <c r="KPQ16" s="113"/>
      <c r="KPR16" s="113"/>
      <c r="KPS16" s="113"/>
      <c r="KPT16" s="113"/>
      <c r="KPU16" s="113"/>
      <c r="KPV16" s="113"/>
      <c r="KPW16" s="113"/>
      <c r="KPX16" s="113"/>
      <c r="KPY16" s="113"/>
      <c r="KPZ16" s="113"/>
      <c r="KQA16" s="113"/>
      <c r="KQB16" s="113"/>
      <c r="KQC16" s="113"/>
      <c r="KQD16" s="113"/>
      <c r="KQE16" s="113"/>
      <c r="KQF16" s="113"/>
      <c r="KQG16" s="113"/>
      <c r="KQH16" s="113"/>
      <c r="KQI16" s="113"/>
      <c r="KQJ16" s="113"/>
      <c r="KQK16" s="113"/>
      <c r="KQL16" s="113"/>
      <c r="KQM16" s="113"/>
      <c r="KQN16" s="113"/>
      <c r="KQO16" s="113"/>
      <c r="KQP16" s="113"/>
      <c r="KQQ16" s="113"/>
      <c r="KQR16" s="113"/>
      <c r="KQS16" s="113"/>
      <c r="KQT16" s="113"/>
      <c r="KQU16" s="113"/>
      <c r="KQV16" s="113"/>
      <c r="KQW16" s="113"/>
      <c r="KQX16" s="113"/>
      <c r="KQY16" s="113"/>
      <c r="KQZ16" s="113"/>
      <c r="KRA16" s="113"/>
      <c r="KRB16" s="113"/>
      <c r="KRC16" s="113"/>
      <c r="KRD16" s="113"/>
      <c r="KRE16" s="113"/>
      <c r="KRF16" s="113"/>
      <c r="KRG16" s="113"/>
      <c r="KRH16" s="113"/>
      <c r="KRI16" s="113"/>
      <c r="KRJ16" s="113"/>
      <c r="KRK16" s="113"/>
      <c r="KRL16" s="113"/>
      <c r="KRM16" s="113"/>
      <c r="KRN16" s="113"/>
      <c r="KRO16" s="113"/>
      <c r="KRP16" s="113"/>
      <c r="KRQ16" s="113"/>
      <c r="KRR16" s="113"/>
      <c r="KRS16" s="113"/>
      <c r="KRT16" s="113"/>
      <c r="KRU16" s="113"/>
      <c r="KRV16" s="113"/>
      <c r="KRW16" s="113"/>
      <c r="KRX16" s="113"/>
      <c r="KRY16" s="113"/>
      <c r="KRZ16" s="113"/>
      <c r="KSA16" s="113"/>
      <c r="KSB16" s="113"/>
      <c r="KSC16" s="113"/>
      <c r="KSD16" s="113"/>
      <c r="KSE16" s="113"/>
      <c r="KSF16" s="113"/>
      <c r="KSG16" s="113"/>
      <c r="KSH16" s="113"/>
      <c r="KSI16" s="113"/>
      <c r="KSJ16" s="113"/>
      <c r="KSK16" s="113"/>
      <c r="KSL16" s="113"/>
      <c r="KSM16" s="113"/>
      <c r="KSN16" s="113"/>
      <c r="KSO16" s="113"/>
      <c r="KSP16" s="113"/>
      <c r="KSQ16" s="113"/>
      <c r="KSR16" s="113"/>
      <c r="KSS16" s="113"/>
      <c r="KST16" s="113"/>
      <c r="KSU16" s="113"/>
      <c r="KSV16" s="113"/>
      <c r="KSW16" s="113"/>
      <c r="KSX16" s="113"/>
      <c r="KSY16" s="113"/>
      <c r="KSZ16" s="113"/>
      <c r="KTA16" s="113"/>
      <c r="KTB16" s="113"/>
      <c r="KTC16" s="113"/>
      <c r="KTD16" s="113"/>
      <c r="KTE16" s="113"/>
      <c r="KTF16" s="113"/>
      <c r="KTG16" s="113"/>
      <c r="KTH16" s="113"/>
      <c r="KTI16" s="113"/>
      <c r="KTJ16" s="113"/>
      <c r="KTK16" s="113"/>
      <c r="KTL16" s="113"/>
      <c r="KTM16" s="113"/>
      <c r="KTN16" s="113"/>
      <c r="KTO16" s="113"/>
      <c r="KTP16" s="113"/>
      <c r="KTQ16" s="113"/>
      <c r="KTR16" s="113"/>
      <c r="KTS16" s="113"/>
      <c r="KTT16" s="113"/>
      <c r="KTU16" s="113"/>
      <c r="KTV16" s="113"/>
      <c r="KTW16" s="113"/>
      <c r="KTX16" s="113"/>
      <c r="KTY16" s="113"/>
      <c r="KTZ16" s="113"/>
      <c r="KUA16" s="113"/>
      <c r="KUB16" s="113"/>
      <c r="KUC16" s="113"/>
      <c r="KUD16" s="113"/>
      <c r="KUE16" s="113"/>
      <c r="KUF16" s="113"/>
      <c r="KUG16" s="113"/>
      <c r="KUH16" s="113"/>
      <c r="KUI16" s="113"/>
      <c r="KUJ16" s="113"/>
      <c r="KUK16" s="113"/>
      <c r="KUL16" s="113"/>
      <c r="KUM16" s="113"/>
      <c r="KUN16" s="113"/>
      <c r="KUO16" s="113"/>
      <c r="KUP16" s="113"/>
      <c r="KUQ16" s="113"/>
      <c r="KUR16" s="113"/>
      <c r="KUS16" s="113"/>
      <c r="KUT16" s="113"/>
      <c r="KUU16" s="113"/>
      <c r="KUV16" s="113"/>
      <c r="KUW16" s="113"/>
      <c r="KUX16" s="113"/>
      <c r="KUY16" s="113"/>
      <c r="KUZ16" s="113"/>
      <c r="KVA16" s="113"/>
      <c r="KVB16" s="113"/>
      <c r="KVC16" s="113"/>
      <c r="KVD16" s="113"/>
      <c r="KVE16" s="113"/>
      <c r="KVF16" s="113"/>
      <c r="KVG16" s="113"/>
      <c r="KVH16" s="113"/>
      <c r="KVI16" s="113"/>
      <c r="KVJ16" s="113"/>
      <c r="KVK16" s="113"/>
      <c r="KVL16" s="113"/>
      <c r="KVM16" s="113"/>
      <c r="KVN16" s="113"/>
      <c r="KVO16" s="113"/>
      <c r="KVP16" s="113"/>
      <c r="KVQ16" s="113"/>
      <c r="KVR16" s="113"/>
      <c r="KVS16" s="113"/>
      <c r="KVT16" s="113"/>
      <c r="KVU16" s="113"/>
      <c r="KVV16" s="113"/>
      <c r="KVW16" s="113"/>
      <c r="KVX16" s="113"/>
      <c r="KVY16" s="113"/>
      <c r="KVZ16" s="113"/>
      <c r="KWA16" s="113"/>
      <c r="KWB16" s="113"/>
      <c r="KWC16" s="113"/>
      <c r="KWD16" s="113"/>
      <c r="KWE16" s="113"/>
      <c r="KWF16" s="113"/>
      <c r="KWG16" s="113"/>
      <c r="KWH16" s="113"/>
      <c r="KWI16" s="113"/>
      <c r="KWJ16" s="113"/>
      <c r="KWK16" s="113"/>
      <c r="KWL16" s="113"/>
      <c r="KWM16" s="113"/>
      <c r="KWN16" s="113"/>
      <c r="KWO16" s="113"/>
      <c r="KWP16" s="113"/>
      <c r="KWQ16" s="113"/>
      <c r="KWR16" s="113"/>
      <c r="KWS16" s="113"/>
      <c r="KWT16" s="113"/>
      <c r="KWU16" s="113"/>
      <c r="KWV16" s="113"/>
      <c r="KWW16" s="113"/>
      <c r="KWX16" s="113"/>
      <c r="KWY16" s="113"/>
      <c r="KWZ16" s="113"/>
      <c r="KXA16" s="113"/>
      <c r="KXB16" s="113"/>
      <c r="KXC16" s="113"/>
      <c r="KXD16" s="113"/>
      <c r="KXE16" s="113"/>
      <c r="KXF16" s="113"/>
      <c r="KXG16" s="113"/>
      <c r="KXH16" s="113"/>
      <c r="KXI16" s="113"/>
      <c r="KXJ16" s="113"/>
      <c r="KXK16" s="113"/>
      <c r="KXL16" s="113"/>
      <c r="KXM16" s="113"/>
      <c r="KXN16" s="113"/>
      <c r="KXO16" s="113"/>
      <c r="KXP16" s="113"/>
      <c r="KXQ16" s="113"/>
      <c r="KXR16" s="113"/>
      <c r="KXS16" s="113"/>
      <c r="KXT16" s="113"/>
      <c r="KXU16" s="113"/>
      <c r="KXV16" s="113"/>
      <c r="KXW16" s="113"/>
      <c r="KXX16" s="113"/>
      <c r="KXY16" s="113"/>
      <c r="KXZ16" s="113"/>
      <c r="KYA16" s="113"/>
      <c r="KYB16" s="113"/>
      <c r="KYC16" s="113"/>
      <c r="KYD16" s="113"/>
      <c r="KYE16" s="113"/>
      <c r="KYF16" s="113"/>
      <c r="KYG16" s="113"/>
      <c r="KYH16" s="113"/>
      <c r="KYI16" s="113"/>
      <c r="KYJ16" s="113"/>
      <c r="KYK16" s="113"/>
      <c r="KYL16" s="113"/>
      <c r="KYM16" s="113"/>
      <c r="KYN16" s="113"/>
      <c r="KYO16" s="113"/>
      <c r="KYP16" s="113"/>
      <c r="KYQ16" s="113"/>
      <c r="KYR16" s="113"/>
      <c r="KYS16" s="113"/>
      <c r="KYT16" s="113"/>
      <c r="KYU16" s="113"/>
      <c r="KYV16" s="113"/>
      <c r="KYW16" s="113"/>
      <c r="KYX16" s="113"/>
      <c r="KYY16" s="113"/>
      <c r="KYZ16" s="113"/>
      <c r="KZA16" s="113"/>
      <c r="KZB16" s="113"/>
      <c r="KZC16" s="113"/>
      <c r="KZD16" s="113"/>
      <c r="KZE16" s="113"/>
      <c r="KZF16" s="113"/>
      <c r="KZG16" s="113"/>
      <c r="KZH16" s="113"/>
      <c r="KZI16" s="113"/>
      <c r="KZJ16" s="113"/>
      <c r="KZK16" s="113"/>
      <c r="KZL16" s="113"/>
      <c r="KZM16" s="113"/>
      <c r="KZN16" s="113"/>
      <c r="KZO16" s="113"/>
      <c r="KZP16" s="113"/>
      <c r="KZQ16" s="113"/>
      <c r="KZR16" s="113"/>
      <c r="KZS16" s="113"/>
      <c r="KZT16" s="113"/>
      <c r="KZU16" s="113"/>
      <c r="KZV16" s="113"/>
      <c r="KZW16" s="113"/>
      <c r="KZX16" s="113"/>
      <c r="KZY16" s="113"/>
      <c r="KZZ16" s="113"/>
      <c r="LAA16" s="113"/>
      <c r="LAB16" s="113"/>
      <c r="LAC16" s="113"/>
      <c r="LAD16" s="113"/>
      <c r="LAE16" s="113"/>
      <c r="LAF16" s="113"/>
      <c r="LAG16" s="113"/>
      <c r="LAH16" s="113"/>
      <c r="LAI16" s="113"/>
      <c r="LAJ16" s="113"/>
      <c r="LAK16" s="113"/>
      <c r="LAL16" s="113"/>
      <c r="LAM16" s="113"/>
      <c r="LAN16" s="113"/>
      <c r="LAO16" s="113"/>
      <c r="LAP16" s="113"/>
      <c r="LAQ16" s="113"/>
      <c r="LAR16" s="113"/>
      <c r="LAS16" s="113"/>
      <c r="LAT16" s="113"/>
      <c r="LAU16" s="113"/>
      <c r="LAV16" s="113"/>
      <c r="LAW16" s="113"/>
      <c r="LAX16" s="113"/>
      <c r="LAY16" s="113"/>
      <c r="LAZ16" s="113"/>
      <c r="LBA16" s="113"/>
      <c r="LBB16" s="113"/>
      <c r="LBC16" s="113"/>
      <c r="LBD16" s="113"/>
      <c r="LBE16" s="113"/>
      <c r="LBF16" s="113"/>
      <c r="LBG16" s="113"/>
      <c r="LBH16" s="113"/>
      <c r="LBI16" s="113"/>
      <c r="LBJ16" s="113"/>
      <c r="LBK16" s="113"/>
      <c r="LBL16" s="113"/>
      <c r="LBM16" s="113"/>
      <c r="LBN16" s="113"/>
      <c r="LBO16" s="113"/>
      <c r="LBP16" s="113"/>
      <c r="LBQ16" s="113"/>
      <c r="LBR16" s="113"/>
      <c r="LBS16" s="113"/>
      <c r="LBT16" s="113"/>
      <c r="LBU16" s="113"/>
      <c r="LBV16" s="113"/>
      <c r="LBW16" s="113"/>
      <c r="LBX16" s="113"/>
      <c r="LBY16" s="113"/>
      <c r="LBZ16" s="113"/>
      <c r="LCA16" s="113"/>
      <c r="LCB16" s="113"/>
      <c r="LCC16" s="113"/>
      <c r="LCD16" s="113"/>
      <c r="LCE16" s="113"/>
      <c r="LCF16" s="113"/>
      <c r="LCG16" s="113"/>
      <c r="LCH16" s="113"/>
      <c r="LCI16" s="113"/>
      <c r="LCJ16" s="113"/>
      <c r="LCK16" s="113"/>
      <c r="LCL16" s="113"/>
      <c r="LCM16" s="113"/>
      <c r="LCN16" s="113"/>
      <c r="LCO16" s="113"/>
      <c r="LCP16" s="113"/>
      <c r="LCQ16" s="113"/>
      <c r="LCR16" s="113"/>
      <c r="LCS16" s="113"/>
      <c r="LCT16" s="113"/>
      <c r="LCU16" s="113"/>
      <c r="LCV16" s="113"/>
      <c r="LCW16" s="113"/>
      <c r="LCX16" s="113"/>
      <c r="LCY16" s="113"/>
      <c r="LCZ16" s="113"/>
      <c r="LDA16" s="113"/>
      <c r="LDB16" s="113"/>
      <c r="LDC16" s="113"/>
      <c r="LDD16" s="113"/>
      <c r="LDE16" s="113"/>
      <c r="LDF16" s="113"/>
      <c r="LDG16" s="113"/>
      <c r="LDH16" s="113"/>
      <c r="LDI16" s="113"/>
      <c r="LDJ16" s="113"/>
      <c r="LDK16" s="113"/>
      <c r="LDL16" s="113"/>
      <c r="LDM16" s="113"/>
      <c r="LDN16" s="113"/>
      <c r="LDO16" s="113"/>
      <c r="LDP16" s="113"/>
      <c r="LDQ16" s="113"/>
      <c r="LDR16" s="113"/>
      <c r="LDS16" s="113"/>
      <c r="LDT16" s="113"/>
      <c r="LDU16" s="113"/>
      <c r="LDV16" s="113"/>
      <c r="LDW16" s="113"/>
      <c r="LDX16" s="113"/>
      <c r="LDY16" s="113"/>
      <c r="LDZ16" s="113"/>
      <c r="LEA16" s="113"/>
      <c r="LEB16" s="113"/>
      <c r="LEC16" s="113"/>
      <c r="LED16" s="113"/>
      <c r="LEE16" s="113"/>
      <c r="LEF16" s="113"/>
      <c r="LEG16" s="113"/>
      <c r="LEH16" s="113"/>
      <c r="LEI16" s="113"/>
      <c r="LEJ16" s="113"/>
      <c r="LEK16" s="113"/>
      <c r="LEL16" s="113"/>
      <c r="LEM16" s="113"/>
      <c r="LEN16" s="113"/>
      <c r="LEO16" s="113"/>
      <c r="LEP16" s="113"/>
      <c r="LEQ16" s="113"/>
      <c r="LER16" s="113"/>
      <c r="LES16" s="113"/>
      <c r="LET16" s="113"/>
      <c r="LEU16" s="113"/>
      <c r="LEV16" s="113"/>
      <c r="LEW16" s="113"/>
      <c r="LEX16" s="113"/>
      <c r="LEY16" s="113"/>
      <c r="LEZ16" s="113"/>
      <c r="LFA16" s="113"/>
      <c r="LFB16" s="113"/>
      <c r="LFC16" s="113"/>
      <c r="LFD16" s="113"/>
      <c r="LFE16" s="113"/>
      <c r="LFF16" s="113"/>
      <c r="LFG16" s="113"/>
      <c r="LFH16" s="113"/>
      <c r="LFI16" s="113"/>
      <c r="LFJ16" s="113"/>
      <c r="LFK16" s="113"/>
      <c r="LFL16" s="113"/>
      <c r="LFM16" s="113"/>
      <c r="LFN16" s="113"/>
      <c r="LFO16" s="113"/>
      <c r="LFP16" s="113"/>
      <c r="LFQ16" s="113"/>
      <c r="LFR16" s="113"/>
      <c r="LFS16" s="113"/>
      <c r="LFT16" s="113"/>
      <c r="LFU16" s="113"/>
      <c r="LFV16" s="113"/>
      <c r="LFW16" s="113"/>
      <c r="LFX16" s="113"/>
      <c r="LFY16" s="113"/>
      <c r="LFZ16" s="113"/>
      <c r="LGA16" s="113"/>
      <c r="LGB16" s="113"/>
      <c r="LGC16" s="113"/>
      <c r="LGD16" s="113"/>
      <c r="LGE16" s="113"/>
      <c r="LGF16" s="113"/>
      <c r="LGG16" s="113"/>
      <c r="LGH16" s="113"/>
      <c r="LGI16" s="113"/>
      <c r="LGJ16" s="113"/>
      <c r="LGK16" s="113"/>
      <c r="LGL16" s="113"/>
      <c r="LGM16" s="113"/>
      <c r="LGN16" s="113"/>
      <c r="LGO16" s="113"/>
      <c r="LGP16" s="113"/>
      <c r="LGQ16" s="113"/>
      <c r="LGR16" s="113"/>
      <c r="LGS16" s="113"/>
      <c r="LGT16" s="113"/>
      <c r="LGU16" s="113"/>
      <c r="LGV16" s="113"/>
      <c r="LGW16" s="113"/>
      <c r="LGX16" s="113"/>
      <c r="LGY16" s="113"/>
      <c r="LGZ16" s="113"/>
      <c r="LHA16" s="113"/>
      <c r="LHB16" s="113"/>
      <c r="LHC16" s="113"/>
      <c r="LHD16" s="113"/>
      <c r="LHE16" s="113"/>
      <c r="LHF16" s="113"/>
      <c r="LHG16" s="113"/>
      <c r="LHH16" s="113"/>
      <c r="LHI16" s="113"/>
      <c r="LHJ16" s="113"/>
      <c r="LHK16" s="113"/>
      <c r="LHL16" s="113"/>
      <c r="LHM16" s="113"/>
      <c r="LHN16" s="113"/>
      <c r="LHO16" s="113"/>
      <c r="LHP16" s="113"/>
      <c r="LHQ16" s="113"/>
      <c r="LHR16" s="113"/>
      <c r="LHS16" s="113"/>
      <c r="LHT16" s="113"/>
      <c r="LHU16" s="113"/>
      <c r="LHV16" s="113"/>
      <c r="LHW16" s="113"/>
      <c r="LHX16" s="113"/>
      <c r="LHY16" s="113"/>
      <c r="LHZ16" s="113"/>
      <c r="LIA16" s="113"/>
      <c r="LIB16" s="113"/>
      <c r="LIC16" s="113"/>
      <c r="LID16" s="113"/>
      <c r="LIE16" s="113"/>
      <c r="LIF16" s="113"/>
      <c r="LIG16" s="113"/>
      <c r="LIH16" s="113"/>
      <c r="LII16" s="113"/>
      <c r="LIJ16" s="113"/>
      <c r="LIK16" s="113"/>
      <c r="LIL16" s="113"/>
      <c r="LIM16" s="113"/>
      <c r="LIN16" s="113"/>
      <c r="LIO16" s="113"/>
      <c r="LIP16" s="113"/>
      <c r="LIQ16" s="113"/>
      <c r="LIR16" s="113"/>
      <c r="LIS16" s="113"/>
      <c r="LIT16" s="113"/>
      <c r="LIU16" s="113"/>
      <c r="LIV16" s="113"/>
      <c r="LIW16" s="113"/>
      <c r="LIX16" s="113"/>
      <c r="LIY16" s="113"/>
      <c r="LIZ16" s="113"/>
      <c r="LJA16" s="113"/>
      <c r="LJB16" s="113"/>
      <c r="LJC16" s="113"/>
      <c r="LJD16" s="113"/>
      <c r="LJE16" s="113"/>
      <c r="LJF16" s="113"/>
      <c r="LJG16" s="113"/>
      <c r="LJH16" s="113"/>
      <c r="LJI16" s="113"/>
      <c r="LJJ16" s="113"/>
      <c r="LJK16" s="113"/>
      <c r="LJL16" s="113"/>
      <c r="LJM16" s="113"/>
      <c r="LJN16" s="113"/>
      <c r="LJO16" s="113"/>
      <c r="LJP16" s="113"/>
      <c r="LJQ16" s="113"/>
      <c r="LJR16" s="113"/>
      <c r="LJS16" s="113"/>
      <c r="LJT16" s="113"/>
      <c r="LJU16" s="113"/>
      <c r="LJV16" s="113"/>
      <c r="LJW16" s="113"/>
      <c r="LJX16" s="113"/>
      <c r="LJY16" s="113"/>
      <c r="LJZ16" s="113"/>
      <c r="LKA16" s="113"/>
      <c r="LKB16" s="113"/>
      <c r="LKC16" s="113"/>
      <c r="LKD16" s="113"/>
      <c r="LKE16" s="113"/>
      <c r="LKF16" s="113"/>
      <c r="LKG16" s="113"/>
      <c r="LKH16" s="113"/>
      <c r="LKI16" s="113"/>
      <c r="LKJ16" s="113"/>
      <c r="LKK16" s="113"/>
      <c r="LKL16" s="113"/>
      <c r="LKM16" s="113"/>
      <c r="LKN16" s="113"/>
      <c r="LKO16" s="113"/>
      <c r="LKP16" s="113"/>
      <c r="LKQ16" s="113"/>
      <c r="LKR16" s="113"/>
      <c r="LKS16" s="113"/>
      <c r="LKT16" s="113"/>
      <c r="LKU16" s="113"/>
      <c r="LKV16" s="113"/>
      <c r="LKW16" s="113"/>
      <c r="LKX16" s="113"/>
      <c r="LKY16" s="113"/>
      <c r="LKZ16" s="113"/>
      <c r="LLA16" s="113"/>
      <c r="LLB16" s="113"/>
      <c r="LLC16" s="113"/>
      <c r="LLD16" s="113"/>
      <c r="LLE16" s="113"/>
      <c r="LLF16" s="113"/>
      <c r="LLG16" s="113"/>
      <c r="LLH16" s="113"/>
      <c r="LLI16" s="113"/>
      <c r="LLJ16" s="113"/>
      <c r="LLK16" s="113"/>
      <c r="LLL16" s="113"/>
      <c r="LLM16" s="113"/>
      <c r="LLN16" s="113"/>
      <c r="LLO16" s="113"/>
      <c r="LLP16" s="113"/>
      <c r="LLQ16" s="113"/>
      <c r="LLR16" s="113"/>
      <c r="LLS16" s="113"/>
      <c r="LLT16" s="113"/>
      <c r="LLU16" s="113"/>
      <c r="LLV16" s="113"/>
      <c r="LLW16" s="113"/>
      <c r="LLX16" s="113"/>
      <c r="LLY16" s="113"/>
      <c r="LLZ16" s="113"/>
      <c r="LMA16" s="113"/>
      <c r="LMB16" s="113"/>
      <c r="LMC16" s="113"/>
      <c r="LMD16" s="113"/>
      <c r="LME16" s="113"/>
      <c r="LMF16" s="113"/>
      <c r="LMG16" s="113"/>
      <c r="LMH16" s="113"/>
      <c r="LMI16" s="113"/>
      <c r="LMJ16" s="113"/>
      <c r="LMK16" s="113"/>
      <c r="LML16" s="113"/>
      <c r="LMM16" s="113"/>
      <c r="LMN16" s="113"/>
      <c r="LMO16" s="113"/>
      <c r="LMP16" s="113"/>
      <c r="LMQ16" s="113"/>
      <c r="LMR16" s="113"/>
      <c r="LMS16" s="113"/>
      <c r="LMT16" s="113"/>
      <c r="LMU16" s="113"/>
      <c r="LMV16" s="113"/>
      <c r="LMW16" s="113"/>
      <c r="LMX16" s="113"/>
      <c r="LMY16" s="113"/>
      <c r="LMZ16" s="113"/>
      <c r="LNA16" s="113"/>
      <c r="LNB16" s="113"/>
      <c r="LNC16" s="113"/>
      <c r="LND16" s="113"/>
      <c r="LNE16" s="113"/>
      <c r="LNF16" s="113"/>
      <c r="LNG16" s="113"/>
      <c r="LNH16" s="113"/>
      <c r="LNI16" s="113"/>
      <c r="LNJ16" s="113"/>
      <c r="LNK16" s="113"/>
      <c r="LNL16" s="113"/>
      <c r="LNM16" s="113"/>
      <c r="LNN16" s="113"/>
      <c r="LNO16" s="113"/>
      <c r="LNP16" s="113"/>
      <c r="LNQ16" s="113"/>
      <c r="LNR16" s="113"/>
      <c r="LNS16" s="113"/>
      <c r="LNT16" s="113"/>
      <c r="LNU16" s="113"/>
      <c r="LNV16" s="113"/>
      <c r="LNW16" s="113"/>
      <c r="LNX16" s="113"/>
      <c r="LNY16" s="113"/>
      <c r="LNZ16" s="113"/>
      <c r="LOA16" s="113"/>
      <c r="LOB16" s="113"/>
      <c r="LOC16" s="113"/>
      <c r="LOD16" s="113"/>
      <c r="LOE16" s="113"/>
      <c r="LOF16" s="113"/>
      <c r="LOG16" s="113"/>
      <c r="LOH16" s="113"/>
      <c r="LOI16" s="113"/>
      <c r="LOJ16" s="113"/>
      <c r="LOK16" s="113"/>
      <c r="LOL16" s="113"/>
      <c r="LOM16" s="113"/>
      <c r="LON16" s="113"/>
      <c r="LOO16" s="113"/>
      <c r="LOP16" s="113"/>
      <c r="LOQ16" s="113"/>
      <c r="LOR16" s="113"/>
      <c r="LOS16" s="113"/>
      <c r="LOT16" s="113"/>
      <c r="LOU16" s="113"/>
      <c r="LOV16" s="113"/>
      <c r="LOW16" s="113"/>
      <c r="LOX16" s="113"/>
      <c r="LOY16" s="113"/>
      <c r="LOZ16" s="113"/>
      <c r="LPA16" s="113"/>
      <c r="LPB16" s="113"/>
      <c r="LPC16" s="113"/>
      <c r="LPD16" s="113"/>
      <c r="LPE16" s="113"/>
      <c r="LPF16" s="113"/>
      <c r="LPG16" s="113"/>
      <c r="LPH16" s="113"/>
      <c r="LPI16" s="113"/>
      <c r="LPJ16" s="113"/>
      <c r="LPK16" s="113"/>
      <c r="LPL16" s="113"/>
      <c r="LPM16" s="113"/>
      <c r="LPN16" s="113"/>
      <c r="LPO16" s="113"/>
      <c r="LPP16" s="113"/>
      <c r="LPQ16" s="113"/>
      <c r="LPR16" s="113"/>
      <c r="LPS16" s="113"/>
      <c r="LPT16" s="113"/>
      <c r="LPU16" s="113"/>
      <c r="LPV16" s="113"/>
      <c r="LPW16" s="113"/>
      <c r="LPX16" s="113"/>
      <c r="LPY16" s="113"/>
      <c r="LPZ16" s="113"/>
      <c r="LQA16" s="113"/>
      <c r="LQB16" s="113"/>
      <c r="LQC16" s="113"/>
      <c r="LQD16" s="113"/>
      <c r="LQE16" s="113"/>
      <c r="LQF16" s="113"/>
      <c r="LQG16" s="113"/>
      <c r="LQH16" s="113"/>
      <c r="LQI16" s="113"/>
      <c r="LQJ16" s="113"/>
      <c r="LQK16" s="113"/>
      <c r="LQL16" s="113"/>
      <c r="LQM16" s="113"/>
      <c r="LQN16" s="113"/>
      <c r="LQO16" s="113"/>
      <c r="LQP16" s="113"/>
      <c r="LQQ16" s="113"/>
      <c r="LQR16" s="113"/>
      <c r="LQS16" s="113"/>
      <c r="LQT16" s="113"/>
      <c r="LQU16" s="113"/>
      <c r="LQV16" s="113"/>
      <c r="LQW16" s="113"/>
      <c r="LQX16" s="113"/>
      <c r="LQY16" s="113"/>
      <c r="LQZ16" s="113"/>
      <c r="LRA16" s="113"/>
      <c r="LRB16" s="113"/>
      <c r="LRC16" s="113"/>
      <c r="LRD16" s="113"/>
      <c r="LRE16" s="113"/>
      <c r="LRF16" s="113"/>
      <c r="LRG16" s="113"/>
      <c r="LRH16" s="113"/>
      <c r="LRI16" s="113"/>
      <c r="LRJ16" s="113"/>
      <c r="LRK16" s="113"/>
      <c r="LRL16" s="113"/>
      <c r="LRM16" s="113"/>
      <c r="LRN16" s="113"/>
      <c r="LRO16" s="113"/>
      <c r="LRP16" s="113"/>
      <c r="LRQ16" s="113"/>
      <c r="LRR16" s="113"/>
      <c r="LRS16" s="113"/>
      <c r="LRT16" s="113"/>
      <c r="LRU16" s="113"/>
      <c r="LRV16" s="113"/>
      <c r="LRW16" s="113"/>
      <c r="LRX16" s="113"/>
      <c r="LRY16" s="113"/>
      <c r="LRZ16" s="113"/>
      <c r="LSA16" s="113"/>
      <c r="LSB16" s="113"/>
      <c r="LSC16" s="113"/>
      <c r="LSD16" s="113"/>
      <c r="LSE16" s="113"/>
      <c r="LSF16" s="113"/>
      <c r="LSG16" s="113"/>
      <c r="LSH16" s="113"/>
      <c r="LSI16" s="113"/>
      <c r="LSJ16" s="113"/>
      <c r="LSK16" s="113"/>
      <c r="LSL16" s="113"/>
      <c r="LSM16" s="113"/>
      <c r="LSN16" s="113"/>
      <c r="LSO16" s="113"/>
      <c r="LSP16" s="113"/>
      <c r="LSQ16" s="113"/>
      <c r="LSR16" s="113"/>
      <c r="LSS16" s="113"/>
      <c r="LST16" s="113"/>
      <c r="LSU16" s="113"/>
      <c r="LSV16" s="113"/>
      <c r="LSW16" s="113"/>
      <c r="LSX16" s="113"/>
      <c r="LSY16" s="113"/>
      <c r="LSZ16" s="113"/>
      <c r="LTA16" s="113"/>
      <c r="LTB16" s="113"/>
      <c r="LTC16" s="113"/>
      <c r="LTD16" s="113"/>
      <c r="LTE16" s="113"/>
      <c r="LTF16" s="113"/>
      <c r="LTG16" s="113"/>
      <c r="LTH16" s="113"/>
      <c r="LTI16" s="113"/>
      <c r="LTJ16" s="113"/>
      <c r="LTK16" s="113"/>
      <c r="LTL16" s="113"/>
      <c r="LTM16" s="113"/>
      <c r="LTN16" s="113"/>
      <c r="LTO16" s="113"/>
      <c r="LTP16" s="113"/>
      <c r="LTQ16" s="113"/>
      <c r="LTR16" s="113"/>
      <c r="LTS16" s="113"/>
      <c r="LTT16" s="113"/>
      <c r="LTU16" s="113"/>
      <c r="LTV16" s="113"/>
      <c r="LTW16" s="113"/>
      <c r="LTX16" s="113"/>
      <c r="LTY16" s="113"/>
      <c r="LTZ16" s="113"/>
      <c r="LUA16" s="113"/>
      <c r="LUB16" s="113"/>
      <c r="LUC16" s="113"/>
      <c r="LUD16" s="113"/>
      <c r="LUE16" s="113"/>
      <c r="LUF16" s="113"/>
      <c r="LUG16" s="113"/>
      <c r="LUH16" s="113"/>
      <c r="LUI16" s="113"/>
      <c r="LUJ16" s="113"/>
      <c r="LUK16" s="113"/>
      <c r="LUL16" s="113"/>
      <c r="LUM16" s="113"/>
      <c r="LUN16" s="113"/>
      <c r="LUO16" s="113"/>
      <c r="LUP16" s="113"/>
      <c r="LUQ16" s="113"/>
      <c r="LUR16" s="113"/>
      <c r="LUS16" s="113"/>
      <c r="LUT16" s="113"/>
      <c r="LUU16" s="113"/>
      <c r="LUV16" s="113"/>
      <c r="LUW16" s="113"/>
      <c r="LUX16" s="113"/>
      <c r="LUY16" s="113"/>
      <c r="LUZ16" s="113"/>
      <c r="LVA16" s="113"/>
      <c r="LVB16" s="113"/>
      <c r="LVC16" s="113"/>
      <c r="LVD16" s="113"/>
      <c r="LVE16" s="113"/>
      <c r="LVF16" s="113"/>
      <c r="LVG16" s="113"/>
      <c r="LVH16" s="113"/>
      <c r="LVI16" s="113"/>
      <c r="LVJ16" s="113"/>
      <c r="LVK16" s="113"/>
      <c r="LVL16" s="113"/>
      <c r="LVM16" s="113"/>
      <c r="LVN16" s="113"/>
      <c r="LVO16" s="113"/>
      <c r="LVP16" s="113"/>
      <c r="LVQ16" s="113"/>
      <c r="LVR16" s="113"/>
      <c r="LVS16" s="113"/>
      <c r="LVT16" s="113"/>
      <c r="LVU16" s="113"/>
      <c r="LVV16" s="113"/>
      <c r="LVW16" s="113"/>
      <c r="LVX16" s="113"/>
      <c r="LVY16" s="113"/>
      <c r="LVZ16" s="113"/>
      <c r="LWA16" s="113"/>
      <c r="LWB16" s="113"/>
      <c r="LWC16" s="113"/>
      <c r="LWD16" s="113"/>
      <c r="LWE16" s="113"/>
      <c r="LWF16" s="113"/>
      <c r="LWG16" s="113"/>
      <c r="LWH16" s="113"/>
      <c r="LWI16" s="113"/>
      <c r="LWJ16" s="113"/>
      <c r="LWK16" s="113"/>
      <c r="LWL16" s="113"/>
      <c r="LWM16" s="113"/>
      <c r="LWN16" s="113"/>
      <c r="LWO16" s="113"/>
      <c r="LWP16" s="113"/>
      <c r="LWQ16" s="113"/>
      <c r="LWR16" s="113"/>
      <c r="LWS16" s="113"/>
      <c r="LWT16" s="113"/>
      <c r="LWU16" s="113"/>
      <c r="LWV16" s="113"/>
      <c r="LWW16" s="113"/>
      <c r="LWX16" s="113"/>
      <c r="LWY16" s="113"/>
      <c r="LWZ16" s="113"/>
      <c r="LXA16" s="113"/>
      <c r="LXB16" s="113"/>
      <c r="LXC16" s="113"/>
      <c r="LXD16" s="113"/>
      <c r="LXE16" s="113"/>
      <c r="LXF16" s="113"/>
      <c r="LXG16" s="113"/>
      <c r="LXH16" s="113"/>
      <c r="LXI16" s="113"/>
      <c r="LXJ16" s="113"/>
      <c r="LXK16" s="113"/>
      <c r="LXL16" s="113"/>
      <c r="LXM16" s="113"/>
      <c r="LXN16" s="113"/>
      <c r="LXO16" s="113"/>
      <c r="LXP16" s="113"/>
      <c r="LXQ16" s="113"/>
      <c r="LXR16" s="113"/>
      <c r="LXS16" s="113"/>
      <c r="LXT16" s="113"/>
      <c r="LXU16" s="113"/>
      <c r="LXV16" s="113"/>
      <c r="LXW16" s="113"/>
      <c r="LXX16" s="113"/>
      <c r="LXY16" s="113"/>
      <c r="LXZ16" s="113"/>
      <c r="LYA16" s="113"/>
      <c r="LYB16" s="113"/>
      <c r="LYC16" s="113"/>
      <c r="LYD16" s="113"/>
      <c r="LYE16" s="113"/>
      <c r="LYF16" s="113"/>
      <c r="LYG16" s="113"/>
      <c r="LYH16" s="113"/>
      <c r="LYI16" s="113"/>
      <c r="LYJ16" s="113"/>
      <c r="LYK16" s="113"/>
      <c r="LYL16" s="113"/>
      <c r="LYM16" s="113"/>
      <c r="LYN16" s="113"/>
      <c r="LYO16" s="113"/>
      <c r="LYP16" s="113"/>
      <c r="LYQ16" s="113"/>
      <c r="LYR16" s="113"/>
      <c r="LYS16" s="113"/>
      <c r="LYT16" s="113"/>
      <c r="LYU16" s="113"/>
      <c r="LYV16" s="113"/>
      <c r="LYW16" s="113"/>
      <c r="LYX16" s="113"/>
      <c r="LYY16" s="113"/>
      <c r="LYZ16" s="113"/>
      <c r="LZA16" s="113"/>
      <c r="LZB16" s="113"/>
      <c r="LZC16" s="113"/>
      <c r="LZD16" s="113"/>
      <c r="LZE16" s="113"/>
      <c r="LZF16" s="113"/>
      <c r="LZG16" s="113"/>
      <c r="LZH16" s="113"/>
      <c r="LZI16" s="113"/>
      <c r="LZJ16" s="113"/>
      <c r="LZK16" s="113"/>
      <c r="LZL16" s="113"/>
      <c r="LZM16" s="113"/>
      <c r="LZN16" s="113"/>
      <c r="LZO16" s="113"/>
      <c r="LZP16" s="113"/>
      <c r="LZQ16" s="113"/>
      <c r="LZR16" s="113"/>
      <c r="LZS16" s="113"/>
      <c r="LZT16" s="113"/>
      <c r="LZU16" s="113"/>
      <c r="LZV16" s="113"/>
      <c r="LZW16" s="113"/>
      <c r="LZX16" s="113"/>
      <c r="LZY16" s="113"/>
      <c r="LZZ16" s="113"/>
      <c r="MAA16" s="113"/>
      <c r="MAB16" s="113"/>
      <c r="MAC16" s="113"/>
      <c r="MAD16" s="113"/>
      <c r="MAE16" s="113"/>
      <c r="MAF16" s="113"/>
      <c r="MAG16" s="113"/>
      <c r="MAH16" s="113"/>
      <c r="MAI16" s="113"/>
      <c r="MAJ16" s="113"/>
      <c r="MAK16" s="113"/>
      <c r="MAL16" s="113"/>
      <c r="MAM16" s="113"/>
      <c r="MAN16" s="113"/>
      <c r="MAO16" s="113"/>
      <c r="MAP16" s="113"/>
      <c r="MAQ16" s="113"/>
      <c r="MAR16" s="113"/>
      <c r="MAS16" s="113"/>
      <c r="MAT16" s="113"/>
      <c r="MAU16" s="113"/>
      <c r="MAV16" s="113"/>
      <c r="MAW16" s="113"/>
      <c r="MAX16" s="113"/>
      <c r="MAY16" s="113"/>
      <c r="MAZ16" s="113"/>
      <c r="MBA16" s="113"/>
      <c r="MBB16" s="113"/>
      <c r="MBC16" s="113"/>
      <c r="MBD16" s="113"/>
      <c r="MBE16" s="113"/>
      <c r="MBF16" s="113"/>
      <c r="MBG16" s="113"/>
      <c r="MBH16" s="113"/>
      <c r="MBI16" s="113"/>
      <c r="MBJ16" s="113"/>
      <c r="MBK16" s="113"/>
      <c r="MBL16" s="113"/>
      <c r="MBM16" s="113"/>
      <c r="MBN16" s="113"/>
      <c r="MBO16" s="113"/>
      <c r="MBP16" s="113"/>
      <c r="MBQ16" s="113"/>
      <c r="MBR16" s="113"/>
      <c r="MBS16" s="113"/>
      <c r="MBT16" s="113"/>
      <c r="MBU16" s="113"/>
      <c r="MBV16" s="113"/>
      <c r="MBW16" s="113"/>
      <c r="MBX16" s="113"/>
      <c r="MBY16" s="113"/>
      <c r="MBZ16" s="113"/>
      <c r="MCA16" s="113"/>
      <c r="MCB16" s="113"/>
      <c r="MCC16" s="113"/>
      <c r="MCD16" s="113"/>
      <c r="MCE16" s="113"/>
      <c r="MCF16" s="113"/>
      <c r="MCG16" s="113"/>
      <c r="MCH16" s="113"/>
      <c r="MCI16" s="113"/>
      <c r="MCJ16" s="113"/>
      <c r="MCK16" s="113"/>
      <c r="MCL16" s="113"/>
      <c r="MCM16" s="113"/>
      <c r="MCN16" s="113"/>
      <c r="MCO16" s="113"/>
      <c r="MCP16" s="113"/>
      <c r="MCQ16" s="113"/>
      <c r="MCR16" s="113"/>
      <c r="MCS16" s="113"/>
      <c r="MCT16" s="113"/>
      <c r="MCU16" s="113"/>
      <c r="MCV16" s="113"/>
      <c r="MCW16" s="113"/>
      <c r="MCX16" s="113"/>
      <c r="MCY16" s="113"/>
      <c r="MCZ16" s="113"/>
      <c r="MDA16" s="113"/>
      <c r="MDB16" s="113"/>
      <c r="MDC16" s="113"/>
      <c r="MDD16" s="113"/>
      <c r="MDE16" s="113"/>
      <c r="MDF16" s="113"/>
      <c r="MDG16" s="113"/>
      <c r="MDH16" s="113"/>
      <c r="MDI16" s="113"/>
      <c r="MDJ16" s="113"/>
      <c r="MDK16" s="113"/>
      <c r="MDL16" s="113"/>
      <c r="MDM16" s="113"/>
      <c r="MDN16" s="113"/>
      <c r="MDO16" s="113"/>
      <c r="MDP16" s="113"/>
      <c r="MDQ16" s="113"/>
      <c r="MDR16" s="113"/>
      <c r="MDS16" s="113"/>
      <c r="MDT16" s="113"/>
      <c r="MDU16" s="113"/>
      <c r="MDV16" s="113"/>
      <c r="MDW16" s="113"/>
      <c r="MDX16" s="113"/>
      <c r="MDY16" s="113"/>
      <c r="MDZ16" s="113"/>
      <c r="MEA16" s="113"/>
      <c r="MEB16" s="113"/>
      <c r="MEC16" s="113"/>
      <c r="MED16" s="113"/>
      <c r="MEE16" s="113"/>
      <c r="MEF16" s="113"/>
      <c r="MEG16" s="113"/>
      <c r="MEH16" s="113"/>
      <c r="MEI16" s="113"/>
      <c r="MEJ16" s="113"/>
      <c r="MEK16" s="113"/>
      <c r="MEL16" s="113"/>
      <c r="MEM16" s="113"/>
      <c r="MEN16" s="113"/>
      <c r="MEO16" s="113"/>
      <c r="MEP16" s="113"/>
      <c r="MEQ16" s="113"/>
      <c r="MER16" s="113"/>
      <c r="MES16" s="113"/>
      <c r="MET16" s="113"/>
      <c r="MEU16" s="113"/>
      <c r="MEV16" s="113"/>
      <c r="MEW16" s="113"/>
      <c r="MEX16" s="113"/>
      <c r="MEY16" s="113"/>
      <c r="MEZ16" s="113"/>
      <c r="MFA16" s="113"/>
      <c r="MFB16" s="113"/>
      <c r="MFC16" s="113"/>
      <c r="MFD16" s="113"/>
      <c r="MFE16" s="113"/>
      <c r="MFF16" s="113"/>
      <c r="MFG16" s="113"/>
      <c r="MFH16" s="113"/>
      <c r="MFI16" s="113"/>
      <c r="MFJ16" s="113"/>
      <c r="MFK16" s="113"/>
      <c r="MFL16" s="113"/>
      <c r="MFM16" s="113"/>
      <c r="MFN16" s="113"/>
      <c r="MFO16" s="113"/>
      <c r="MFP16" s="113"/>
      <c r="MFQ16" s="113"/>
      <c r="MFR16" s="113"/>
      <c r="MFS16" s="113"/>
      <c r="MFT16" s="113"/>
      <c r="MFU16" s="113"/>
      <c r="MFV16" s="113"/>
      <c r="MFW16" s="113"/>
      <c r="MFX16" s="113"/>
      <c r="MFY16" s="113"/>
      <c r="MFZ16" s="113"/>
      <c r="MGA16" s="113"/>
      <c r="MGB16" s="113"/>
      <c r="MGC16" s="113"/>
      <c r="MGD16" s="113"/>
      <c r="MGE16" s="113"/>
      <c r="MGF16" s="113"/>
      <c r="MGG16" s="113"/>
      <c r="MGH16" s="113"/>
      <c r="MGI16" s="113"/>
      <c r="MGJ16" s="113"/>
      <c r="MGK16" s="113"/>
      <c r="MGL16" s="113"/>
      <c r="MGM16" s="113"/>
      <c r="MGN16" s="113"/>
      <c r="MGO16" s="113"/>
      <c r="MGP16" s="113"/>
      <c r="MGQ16" s="113"/>
      <c r="MGR16" s="113"/>
      <c r="MGS16" s="113"/>
      <c r="MGT16" s="113"/>
      <c r="MGU16" s="113"/>
      <c r="MGV16" s="113"/>
      <c r="MGW16" s="113"/>
      <c r="MGX16" s="113"/>
      <c r="MGY16" s="113"/>
      <c r="MGZ16" s="113"/>
      <c r="MHA16" s="113"/>
      <c r="MHB16" s="113"/>
      <c r="MHC16" s="113"/>
      <c r="MHD16" s="113"/>
      <c r="MHE16" s="113"/>
      <c r="MHF16" s="113"/>
      <c r="MHG16" s="113"/>
      <c r="MHH16" s="113"/>
      <c r="MHI16" s="113"/>
      <c r="MHJ16" s="113"/>
      <c r="MHK16" s="113"/>
      <c r="MHL16" s="113"/>
      <c r="MHM16" s="113"/>
      <c r="MHN16" s="113"/>
      <c r="MHO16" s="113"/>
      <c r="MHP16" s="113"/>
      <c r="MHQ16" s="113"/>
      <c r="MHR16" s="113"/>
      <c r="MHS16" s="113"/>
      <c r="MHT16" s="113"/>
      <c r="MHU16" s="113"/>
      <c r="MHV16" s="113"/>
      <c r="MHW16" s="113"/>
      <c r="MHX16" s="113"/>
      <c r="MHY16" s="113"/>
      <c r="MHZ16" s="113"/>
      <c r="MIA16" s="113"/>
      <c r="MIB16" s="113"/>
      <c r="MIC16" s="113"/>
      <c r="MID16" s="113"/>
      <c r="MIE16" s="113"/>
      <c r="MIF16" s="113"/>
      <c r="MIG16" s="113"/>
      <c r="MIH16" s="113"/>
      <c r="MII16" s="113"/>
      <c r="MIJ16" s="113"/>
      <c r="MIK16" s="113"/>
      <c r="MIL16" s="113"/>
      <c r="MIM16" s="113"/>
      <c r="MIN16" s="113"/>
      <c r="MIO16" s="113"/>
      <c r="MIP16" s="113"/>
      <c r="MIQ16" s="113"/>
      <c r="MIR16" s="113"/>
      <c r="MIS16" s="113"/>
      <c r="MIT16" s="113"/>
      <c r="MIU16" s="113"/>
      <c r="MIV16" s="113"/>
      <c r="MIW16" s="113"/>
      <c r="MIX16" s="113"/>
      <c r="MIY16" s="113"/>
      <c r="MIZ16" s="113"/>
      <c r="MJA16" s="113"/>
      <c r="MJB16" s="113"/>
      <c r="MJC16" s="113"/>
      <c r="MJD16" s="113"/>
      <c r="MJE16" s="113"/>
      <c r="MJF16" s="113"/>
      <c r="MJG16" s="113"/>
      <c r="MJH16" s="113"/>
      <c r="MJI16" s="113"/>
      <c r="MJJ16" s="113"/>
      <c r="MJK16" s="113"/>
      <c r="MJL16" s="113"/>
      <c r="MJM16" s="113"/>
      <c r="MJN16" s="113"/>
      <c r="MJO16" s="113"/>
      <c r="MJP16" s="113"/>
      <c r="MJQ16" s="113"/>
      <c r="MJR16" s="113"/>
      <c r="MJS16" s="113"/>
      <c r="MJT16" s="113"/>
      <c r="MJU16" s="113"/>
      <c r="MJV16" s="113"/>
      <c r="MJW16" s="113"/>
      <c r="MJX16" s="113"/>
      <c r="MJY16" s="113"/>
      <c r="MJZ16" s="113"/>
      <c r="MKA16" s="113"/>
      <c r="MKB16" s="113"/>
      <c r="MKC16" s="113"/>
      <c r="MKD16" s="113"/>
      <c r="MKE16" s="113"/>
      <c r="MKF16" s="113"/>
      <c r="MKG16" s="113"/>
      <c r="MKH16" s="113"/>
      <c r="MKI16" s="113"/>
      <c r="MKJ16" s="113"/>
      <c r="MKK16" s="113"/>
      <c r="MKL16" s="113"/>
      <c r="MKM16" s="113"/>
      <c r="MKN16" s="113"/>
      <c r="MKO16" s="113"/>
      <c r="MKP16" s="113"/>
      <c r="MKQ16" s="113"/>
      <c r="MKR16" s="113"/>
      <c r="MKS16" s="113"/>
      <c r="MKT16" s="113"/>
      <c r="MKU16" s="113"/>
      <c r="MKV16" s="113"/>
      <c r="MKW16" s="113"/>
      <c r="MKX16" s="113"/>
      <c r="MKY16" s="113"/>
      <c r="MKZ16" s="113"/>
      <c r="MLA16" s="113"/>
      <c r="MLB16" s="113"/>
      <c r="MLC16" s="113"/>
      <c r="MLD16" s="113"/>
      <c r="MLE16" s="113"/>
      <c r="MLF16" s="113"/>
      <c r="MLG16" s="113"/>
      <c r="MLH16" s="113"/>
      <c r="MLI16" s="113"/>
      <c r="MLJ16" s="113"/>
      <c r="MLK16" s="113"/>
      <c r="MLL16" s="113"/>
      <c r="MLM16" s="113"/>
      <c r="MLN16" s="113"/>
      <c r="MLO16" s="113"/>
      <c r="MLP16" s="113"/>
      <c r="MLQ16" s="113"/>
      <c r="MLR16" s="113"/>
      <c r="MLS16" s="113"/>
      <c r="MLT16" s="113"/>
      <c r="MLU16" s="113"/>
      <c r="MLV16" s="113"/>
      <c r="MLW16" s="113"/>
      <c r="MLX16" s="113"/>
      <c r="MLY16" s="113"/>
      <c r="MLZ16" s="113"/>
      <c r="MMA16" s="113"/>
      <c r="MMB16" s="113"/>
      <c r="MMC16" s="113"/>
      <c r="MMD16" s="113"/>
      <c r="MME16" s="113"/>
      <c r="MMF16" s="113"/>
      <c r="MMG16" s="113"/>
      <c r="MMH16" s="113"/>
      <c r="MMI16" s="113"/>
      <c r="MMJ16" s="113"/>
      <c r="MMK16" s="113"/>
      <c r="MML16" s="113"/>
      <c r="MMM16" s="113"/>
      <c r="MMN16" s="113"/>
      <c r="MMO16" s="113"/>
      <c r="MMP16" s="113"/>
      <c r="MMQ16" s="113"/>
      <c r="MMR16" s="113"/>
      <c r="MMS16" s="113"/>
      <c r="MMT16" s="113"/>
      <c r="MMU16" s="113"/>
      <c r="MMV16" s="113"/>
      <c r="MMW16" s="113"/>
      <c r="MMX16" s="113"/>
      <c r="MMY16" s="113"/>
      <c r="MMZ16" s="113"/>
      <c r="MNA16" s="113"/>
      <c r="MNB16" s="113"/>
      <c r="MNC16" s="113"/>
      <c r="MND16" s="113"/>
      <c r="MNE16" s="113"/>
      <c r="MNF16" s="113"/>
      <c r="MNG16" s="113"/>
      <c r="MNH16" s="113"/>
      <c r="MNI16" s="113"/>
      <c r="MNJ16" s="113"/>
      <c r="MNK16" s="113"/>
      <c r="MNL16" s="113"/>
      <c r="MNM16" s="113"/>
      <c r="MNN16" s="113"/>
      <c r="MNO16" s="113"/>
      <c r="MNP16" s="113"/>
      <c r="MNQ16" s="113"/>
      <c r="MNR16" s="113"/>
      <c r="MNS16" s="113"/>
      <c r="MNT16" s="113"/>
      <c r="MNU16" s="113"/>
      <c r="MNV16" s="113"/>
      <c r="MNW16" s="113"/>
      <c r="MNX16" s="113"/>
      <c r="MNY16" s="113"/>
      <c r="MNZ16" s="113"/>
      <c r="MOA16" s="113"/>
      <c r="MOB16" s="113"/>
      <c r="MOC16" s="113"/>
      <c r="MOD16" s="113"/>
      <c r="MOE16" s="113"/>
      <c r="MOF16" s="113"/>
      <c r="MOG16" s="113"/>
      <c r="MOH16" s="113"/>
      <c r="MOI16" s="113"/>
      <c r="MOJ16" s="113"/>
      <c r="MOK16" s="113"/>
      <c r="MOL16" s="113"/>
      <c r="MOM16" s="113"/>
      <c r="MON16" s="113"/>
      <c r="MOO16" s="113"/>
      <c r="MOP16" s="113"/>
      <c r="MOQ16" s="113"/>
      <c r="MOR16" s="113"/>
      <c r="MOS16" s="113"/>
      <c r="MOT16" s="113"/>
      <c r="MOU16" s="113"/>
      <c r="MOV16" s="113"/>
      <c r="MOW16" s="113"/>
      <c r="MOX16" s="113"/>
      <c r="MOY16" s="113"/>
      <c r="MOZ16" s="113"/>
      <c r="MPA16" s="113"/>
      <c r="MPB16" s="113"/>
      <c r="MPC16" s="113"/>
      <c r="MPD16" s="113"/>
      <c r="MPE16" s="113"/>
      <c r="MPF16" s="113"/>
      <c r="MPG16" s="113"/>
      <c r="MPH16" s="113"/>
      <c r="MPI16" s="113"/>
      <c r="MPJ16" s="113"/>
      <c r="MPK16" s="113"/>
      <c r="MPL16" s="113"/>
      <c r="MPM16" s="113"/>
      <c r="MPN16" s="113"/>
      <c r="MPO16" s="113"/>
      <c r="MPP16" s="113"/>
      <c r="MPQ16" s="113"/>
      <c r="MPR16" s="113"/>
      <c r="MPS16" s="113"/>
      <c r="MPT16" s="113"/>
      <c r="MPU16" s="113"/>
      <c r="MPV16" s="113"/>
      <c r="MPW16" s="113"/>
      <c r="MPX16" s="113"/>
      <c r="MPY16" s="113"/>
      <c r="MPZ16" s="113"/>
      <c r="MQA16" s="113"/>
      <c r="MQB16" s="113"/>
      <c r="MQC16" s="113"/>
      <c r="MQD16" s="113"/>
      <c r="MQE16" s="113"/>
      <c r="MQF16" s="113"/>
      <c r="MQG16" s="113"/>
      <c r="MQH16" s="113"/>
      <c r="MQI16" s="113"/>
      <c r="MQJ16" s="113"/>
      <c r="MQK16" s="113"/>
      <c r="MQL16" s="113"/>
      <c r="MQM16" s="113"/>
      <c r="MQN16" s="113"/>
      <c r="MQO16" s="113"/>
      <c r="MQP16" s="113"/>
      <c r="MQQ16" s="113"/>
      <c r="MQR16" s="113"/>
      <c r="MQS16" s="113"/>
      <c r="MQT16" s="113"/>
      <c r="MQU16" s="113"/>
      <c r="MQV16" s="113"/>
      <c r="MQW16" s="113"/>
      <c r="MQX16" s="113"/>
      <c r="MQY16" s="113"/>
      <c r="MQZ16" s="113"/>
      <c r="MRA16" s="113"/>
      <c r="MRB16" s="113"/>
      <c r="MRC16" s="113"/>
      <c r="MRD16" s="113"/>
      <c r="MRE16" s="113"/>
      <c r="MRF16" s="113"/>
      <c r="MRG16" s="113"/>
      <c r="MRH16" s="113"/>
      <c r="MRI16" s="113"/>
      <c r="MRJ16" s="113"/>
      <c r="MRK16" s="113"/>
      <c r="MRL16" s="113"/>
      <c r="MRM16" s="113"/>
      <c r="MRN16" s="113"/>
      <c r="MRO16" s="113"/>
      <c r="MRP16" s="113"/>
      <c r="MRQ16" s="113"/>
      <c r="MRR16" s="113"/>
      <c r="MRS16" s="113"/>
      <c r="MRT16" s="113"/>
      <c r="MRU16" s="113"/>
      <c r="MRV16" s="113"/>
      <c r="MRW16" s="113"/>
      <c r="MRX16" s="113"/>
      <c r="MRY16" s="113"/>
      <c r="MRZ16" s="113"/>
      <c r="MSA16" s="113"/>
      <c r="MSB16" s="113"/>
      <c r="MSC16" s="113"/>
      <c r="MSD16" s="113"/>
      <c r="MSE16" s="113"/>
      <c r="MSF16" s="113"/>
      <c r="MSG16" s="113"/>
      <c r="MSH16" s="113"/>
      <c r="MSI16" s="113"/>
      <c r="MSJ16" s="113"/>
      <c r="MSK16" s="113"/>
      <c r="MSL16" s="113"/>
      <c r="MSM16" s="113"/>
      <c r="MSN16" s="113"/>
      <c r="MSO16" s="113"/>
      <c r="MSP16" s="113"/>
      <c r="MSQ16" s="113"/>
      <c r="MSR16" s="113"/>
      <c r="MSS16" s="113"/>
      <c r="MST16" s="113"/>
      <c r="MSU16" s="113"/>
      <c r="MSV16" s="113"/>
      <c r="MSW16" s="113"/>
      <c r="MSX16" s="113"/>
      <c r="MSY16" s="113"/>
      <c r="MSZ16" s="113"/>
      <c r="MTA16" s="113"/>
      <c r="MTB16" s="113"/>
      <c r="MTC16" s="113"/>
      <c r="MTD16" s="113"/>
      <c r="MTE16" s="113"/>
      <c r="MTF16" s="113"/>
      <c r="MTG16" s="113"/>
      <c r="MTH16" s="113"/>
      <c r="MTI16" s="113"/>
      <c r="MTJ16" s="113"/>
      <c r="MTK16" s="113"/>
      <c r="MTL16" s="113"/>
      <c r="MTM16" s="113"/>
      <c r="MTN16" s="113"/>
      <c r="MTO16" s="113"/>
      <c r="MTP16" s="113"/>
      <c r="MTQ16" s="113"/>
      <c r="MTR16" s="113"/>
      <c r="MTS16" s="113"/>
      <c r="MTT16" s="113"/>
      <c r="MTU16" s="113"/>
      <c r="MTV16" s="113"/>
      <c r="MTW16" s="113"/>
      <c r="MTX16" s="113"/>
      <c r="MTY16" s="113"/>
      <c r="MTZ16" s="113"/>
      <c r="MUA16" s="113"/>
      <c r="MUB16" s="113"/>
      <c r="MUC16" s="113"/>
      <c r="MUD16" s="113"/>
      <c r="MUE16" s="113"/>
      <c r="MUF16" s="113"/>
      <c r="MUG16" s="113"/>
      <c r="MUH16" s="113"/>
      <c r="MUI16" s="113"/>
      <c r="MUJ16" s="113"/>
      <c r="MUK16" s="113"/>
      <c r="MUL16" s="113"/>
      <c r="MUM16" s="113"/>
      <c r="MUN16" s="113"/>
      <c r="MUO16" s="113"/>
      <c r="MUP16" s="113"/>
      <c r="MUQ16" s="113"/>
      <c r="MUR16" s="113"/>
      <c r="MUS16" s="113"/>
      <c r="MUT16" s="113"/>
      <c r="MUU16" s="113"/>
      <c r="MUV16" s="113"/>
      <c r="MUW16" s="113"/>
      <c r="MUX16" s="113"/>
      <c r="MUY16" s="113"/>
      <c r="MUZ16" s="113"/>
      <c r="MVA16" s="113"/>
      <c r="MVB16" s="113"/>
      <c r="MVC16" s="113"/>
      <c r="MVD16" s="113"/>
      <c r="MVE16" s="113"/>
      <c r="MVF16" s="113"/>
      <c r="MVG16" s="113"/>
      <c r="MVH16" s="113"/>
      <c r="MVI16" s="113"/>
      <c r="MVJ16" s="113"/>
      <c r="MVK16" s="113"/>
      <c r="MVL16" s="113"/>
      <c r="MVM16" s="113"/>
      <c r="MVN16" s="113"/>
      <c r="MVO16" s="113"/>
      <c r="MVP16" s="113"/>
      <c r="MVQ16" s="113"/>
      <c r="MVR16" s="113"/>
      <c r="MVS16" s="113"/>
      <c r="MVT16" s="113"/>
      <c r="MVU16" s="113"/>
      <c r="MVV16" s="113"/>
      <c r="MVW16" s="113"/>
      <c r="MVX16" s="113"/>
      <c r="MVY16" s="113"/>
      <c r="MVZ16" s="113"/>
      <c r="MWA16" s="113"/>
      <c r="MWB16" s="113"/>
      <c r="MWC16" s="113"/>
      <c r="MWD16" s="113"/>
      <c r="MWE16" s="113"/>
      <c r="MWF16" s="113"/>
      <c r="MWG16" s="113"/>
      <c r="MWH16" s="113"/>
      <c r="MWI16" s="113"/>
      <c r="MWJ16" s="113"/>
      <c r="MWK16" s="113"/>
      <c r="MWL16" s="113"/>
      <c r="MWM16" s="113"/>
      <c r="MWN16" s="113"/>
      <c r="MWO16" s="113"/>
      <c r="MWP16" s="113"/>
      <c r="MWQ16" s="113"/>
      <c r="MWR16" s="113"/>
      <c r="MWS16" s="113"/>
      <c r="MWT16" s="113"/>
      <c r="MWU16" s="113"/>
      <c r="MWV16" s="113"/>
      <c r="MWW16" s="113"/>
      <c r="MWX16" s="113"/>
      <c r="MWY16" s="113"/>
      <c r="MWZ16" s="113"/>
      <c r="MXA16" s="113"/>
      <c r="MXB16" s="113"/>
      <c r="MXC16" s="113"/>
      <c r="MXD16" s="113"/>
      <c r="MXE16" s="113"/>
      <c r="MXF16" s="113"/>
      <c r="MXG16" s="113"/>
      <c r="MXH16" s="113"/>
      <c r="MXI16" s="113"/>
      <c r="MXJ16" s="113"/>
      <c r="MXK16" s="113"/>
      <c r="MXL16" s="113"/>
      <c r="MXM16" s="113"/>
      <c r="MXN16" s="113"/>
      <c r="MXO16" s="113"/>
      <c r="MXP16" s="113"/>
      <c r="MXQ16" s="113"/>
      <c r="MXR16" s="113"/>
      <c r="MXS16" s="113"/>
      <c r="MXT16" s="113"/>
      <c r="MXU16" s="113"/>
      <c r="MXV16" s="113"/>
      <c r="MXW16" s="113"/>
      <c r="MXX16" s="113"/>
      <c r="MXY16" s="113"/>
      <c r="MXZ16" s="113"/>
      <c r="MYA16" s="113"/>
      <c r="MYB16" s="113"/>
      <c r="MYC16" s="113"/>
      <c r="MYD16" s="113"/>
      <c r="MYE16" s="113"/>
      <c r="MYF16" s="113"/>
      <c r="MYG16" s="113"/>
      <c r="MYH16" s="113"/>
      <c r="MYI16" s="113"/>
      <c r="MYJ16" s="113"/>
      <c r="MYK16" s="113"/>
      <c r="MYL16" s="113"/>
      <c r="MYM16" s="113"/>
      <c r="MYN16" s="113"/>
      <c r="MYO16" s="113"/>
      <c r="MYP16" s="113"/>
      <c r="MYQ16" s="113"/>
      <c r="MYR16" s="113"/>
      <c r="MYS16" s="113"/>
      <c r="MYT16" s="113"/>
      <c r="MYU16" s="113"/>
      <c r="MYV16" s="113"/>
      <c r="MYW16" s="113"/>
      <c r="MYX16" s="113"/>
      <c r="MYY16" s="113"/>
      <c r="MYZ16" s="113"/>
      <c r="MZA16" s="113"/>
      <c r="MZB16" s="113"/>
      <c r="MZC16" s="113"/>
      <c r="MZD16" s="113"/>
      <c r="MZE16" s="113"/>
      <c r="MZF16" s="113"/>
      <c r="MZG16" s="113"/>
      <c r="MZH16" s="113"/>
      <c r="MZI16" s="113"/>
      <c r="MZJ16" s="113"/>
      <c r="MZK16" s="113"/>
      <c r="MZL16" s="113"/>
      <c r="MZM16" s="113"/>
      <c r="MZN16" s="113"/>
      <c r="MZO16" s="113"/>
      <c r="MZP16" s="113"/>
      <c r="MZQ16" s="113"/>
      <c r="MZR16" s="113"/>
      <c r="MZS16" s="113"/>
      <c r="MZT16" s="113"/>
      <c r="MZU16" s="113"/>
      <c r="MZV16" s="113"/>
      <c r="MZW16" s="113"/>
      <c r="MZX16" s="113"/>
      <c r="MZY16" s="113"/>
      <c r="MZZ16" s="113"/>
      <c r="NAA16" s="113"/>
      <c r="NAB16" s="113"/>
      <c r="NAC16" s="113"/>
      <c r="NAD16" s="113"/>
      <c r="NAE16" s="113"/>
      <c r="NAF16" s="113"/>
      <c r="NAG16" s="113"/>
      <c r="NAH16" s="113"/>
      <c r="NAI16" s="113"/>
      <c r="NAJ16" s="113"/>
      <c r="NAK16" s="113"/>
      <c r="NAL16" s="113"/>
      <c r="NAM16" s="113"/>
      <c r="NAN16" s="113"/>
      <c r="NAO16" s="113"/>
      <c r="NAP16" s="113"/>
      <c r="NAQ16" s="113"/>
      <c r="NAR16" s="113"/>
      <c r="NAS16" s="113"/>
      <c r="NAT16" s="113"/>
      <c r="NAU16" s="113"/>
      <c r="NAV16" s="113"/>
      <c r="NAW16" s="113"/>
      <c r="NAX16" s="113"/>
      <c r="NAY16" s="113"/>
      <c r="NAZ16" s="113"/>
      <c r="NBA16" s="113"/>
      <c r="NBB16" s="113"/>
      <c r="NBC16" s="113"/>
      <c r="NBD16" s="113"/>
      <c r="NBE16" s="113"/>
      <c r="NBF16" s="113"/>
      <c r="NBG16" s="113"/>
      <c r="NBH16" s="113"/>
      <c r="NBI16" s="113"/>
      <c r="NBJ16" s="113"/>
      <c r="NBK16" s="113"/>
      <c r="NBL16" s="113"/>
      <c r="NBM16" s="113"/>
      <c r="NBN16" s="113"/>
      <c r="NBO16" s="113"/>
      <c r="NBP16" s="113"/>
      <c r="NBQ16" s="113"/>
      <c r="NBR16" s="113"/>
      <c r="NBS16" s="113"/>
      <c r="NBT16" s="113"/>
      <c r="NBU16" s="113"/>
      <c r="NBV16" s="113"/>
      <c r="NBW16" s="113"/>
      <c r="NBX16" s="113"/>
      <c r="NBY16" s="113"/>
      <c r="NBZ16" s="113"/>
      <c r="NCA16" s="113"/>
      <c r="NCB16" s="113"/>
      <c r="NCC16" s="113"/>
      <c r="NCD16" s="113"/>
      <c r="NCE16" s="113"/>
      <c r="NCF16" s="113"/>
      <c r="NCG16" s="113"/>
      <c r="NCH16" s="113"/>
      <c r="NCI16" s="113"/>
      <c r="NCJ16" s="113"/>
      <c r="NCK16" s="113"/>
      <c r="NCL16" s="113"/>
      <c r="NCM16" s="113"/>
      <c r="NCN16" s="113"/>
      <c r="NCO16" s="113"/>
      <c r="NCP16" s="113"/>
      <c r="NCQ16" s="113"/>
      <c r="NCR16" s="113"/>
      <c r="NCS16" s="113"/>
      <c r="NCT16" s="113"/>
      <c r="NCU16" s="113"/>
      <c r="NCV16" s="113"/>
      <c r="NCW16" s="113"/>
      <c r="NCX16" s="113"/>
      <c r="NCY16" s="113"/>
      <c r="NCZ16" s="113"/>
      <c r="NDA16" s="113"/>
      <c r="NDB16" s="113"/>
      <c r="NDC16" s="113"/>
      <c r="NDD16" s="113"/>
      <c r="NDE16" s="113"/>
      <c r="NDF16" s="113"/>
      <c r="NDG16" s="113"/>
      <c r="NDH16" s="113"/>
      <c r="NDI16" s="113"/>
      <c r="NDJ16" s="113"/>
      <c r="NDK16" s="113"/>
      <c r="NDL16" s="113"/>
      <c r="NDM16" s="113"/>
      <c r="NDN16" s="113"/>
      <c r="NDO16" s="113"/>
      <c r="NDP16" s="113"/>
      <c r="NDQ16" s="113"/>
      <c r="NDR16" s="113"/>
      <c r="NDS16" s="113"/>
      <c r="NDT16" s="113"/>
      <c r="NDU16" s="113"/>
      <c r="NDV16" s="113"/>
      <c r="NDW16" s="113"/>
      <c r="NDX16" s="113"/>
      <c r="NDY16" s="113"/>
      <c r="NDZ16" s="113"/>
      <c r="NEA16" s="113"/>
      <c r="NEB16" s="113"/>
      <c r="NEC16" s="113"/>
      <c r="NED16" s="113"/>
      <c r="NEE16" s="113"/>
      <c r="NEF16" s="113"/>
      <c r="NEG16" s="113"/>
      <c r="NEH16" s="113"/>
      <c r="NEI16" s="113"/>
      <c r="NEJ16" s="113"/>
      <c r="NEK16" s="113"/>
      <c r="NEL16" s="113"/>
      <c r="NEM16" s="113"/>
      <c r="NEN16" s="113"/>
      <c r="NEO16" s="113"/>
      <c r="NEP16" s="113"/>
      <c r="NEQ16" s="113"/>
      <c r="NER16" s="113"/>
      <c r="NES16" s="113"/>
      <c r="NET16" s="113"/>
      <c r="NEU16" s="113"/>
      <c r="NEV16" s="113"/>
      <c r="NEW16" s="113"/>
      <c r="NEX16" s="113"/>
      <c r="NEY16" s="113"/>
      <c r="NEZ16" s="113"/>
      <c r="NFA16" s="113"/>
      <c r="NFB16" s="113"/>
      <c r="NFC16" s="113"/>
      <c r="NFD16" s="113"/>
      <c r="NFE16" s="113"/>
      <c r="NFF16" s="113"/>
      <c r="NFG16" s="113"/>
      <c r="NFH16" s="113"/>
      <c r="NFI16" s="113"/>
      <c r="NFJ16" s="113"/>
      <c r="NFK16" s="113"/>
      <c r="NFL16" s="113"/>
      <c r="NFM16" s="113"/>
      <c r="NFN16" s="113"/>
      <c r="NFO16" s="113"/>
      <c r="NFP16" s="113"/>
      <c r="NFQ16" s="113"/>
      <c r="NFR16" s="113"/>
      <c r="NFS16" s="113"/>
      <c r="NFT16" s="113"/>
      <c r="NFU16" s="113"/>
      <c r="NFV16" s="113"/>
      <c r="NFW16" s="113"/>
      <c r="NFX16" s="113"/>
      <c r="NFY16" s="113"/>
      <c r="NFZ16" s="113"/>
      <c r="NGA16" s="113"/>
      <c r="NGB16" s="113"/>
      <c r="NGC16" s="113"/>
      <c r="NGD16" s="113"/>
      <c r="NGE16" s="113"/>
      <c r="NGF16" s="113"/>
      <c r="NGG16" s="113"/>
      <c r="NGH16" s="113"/>
      <c r="NGI16" s="113"/>
      <c r="NGJ16" s="113"/>
      <c r="NGK16" s="113"/>
      <c r="NGL16" s="113"/>
      <c r="NGM16" s="113"/>
      <c r="NGN16" s="113"/>
      <c r="NGO16" s="113"/>
      <c r="NGP16" s="113"/>
      <c r="NGQ16" s="113"/>
      <c r="NGR16" s="113"/>
      <c r="NGS16" s="113"/>
      <c r="NGT16" s="113"/>
      <c r="NGU16" s="113"/>
      <c r="NGV16" s="113"/>
      <c r="NGW16" s="113"/>
      <c r="NGX16" s="113"/>
      <c r="NGY16" s="113"/>
      <c r="NGZ16" s="113"/>
      <c r="NHA16" s="113"/>
      <c r="NHB16" s="113"/>
      <c r="NHC16" s="113"/>
      <c r="NHD16" s="113"/>
      <c r="NHE16" s="113"/>
      <c r="NHF16" s="113"/>
      <c r="NHG16" s="113"/>
      <c r="NHH16" s="113"/>
      <c r="NHI16" s="113"/>
      <c r="NHJ16" s="113"/>
      <c r="NHK16" s="113"/>
      <c r="NHL16" s="113"/>
      <c r="NHM16" s="113"/>
      <c r="NHN16" s="113"/>
      <c r="NHO16" s="113"/>
      <c r="NHP16" s="113"/>
      <c r="NHQ16" s="113"/>
      <c r="NHR16" s="113"/>
      <c r="NHS16" s="113"/>
      <c r="NHT16" s="113"/>
      <c r="NHU16" s="113"/>
      <c r="NHV16" s="113"/>
      <c r="NHW16" s="113"/>
      <c r="NHX16" s="113"/>
      <c r="NHY16" s="113"/>
      <c r="NHZ16" s="113"/>
      <c r="NIA16" s="113"/>
      <c r="NIB16" s="113"/>
      <c r="NIC16" s="113"/>
      <c r="NID16" s="113"/>
      <c r="NIE16" s="113"/>
      <c r="NIF16" s="113"/>
      <c r="NIG16" s="113"/>
      <c r="NIH16" s="113"/>
      <c r="NII16" s="113"/>
      <c r="NIJ16" s="113"/>
      <c r="NIK16" s="113"/>
      <c r="NIL16" s="113"/>
      <c r="NIM16" s="113"/>
      <c r="NIN16" s="113"/>
      <c r="NIO16" s="113"/>
      <c r="NIP16" s="113"/>
      <c r="NIQ16" s="113"/>
      <c r="NIR16" s="113"/>
      <c r="NIS16" s="113"/>
      <c r="NIT16" s="113"/>
      <c r="NIU16" s="113"/>
      <c r="NIV16" s="113"/>
      <c r="NIW16" s="113"/>
      <c r="NIX16" s="113"/>
      <c r="NIY16" s="113"/>
      <c r="NIZ16" s="113"/>
      <c r="NJA16" s="113"/>
      <c r="NJB16" s="113"/>
      <c r="NJC16" s="113"/>
      <c r="NJD16" s="113"/>
      <c r="NJE16" s="113"/>
      <c r="NJF16" s="113"/>
      <c r="NJG16" s="113"/>
      <c r="NJH16" s="113"/>
      <c r="NJI16" s="113"/>
      <c r="NJJ16" s="113"/>
      <c r="NJK16" s="113"/>
      <c r="NJL16" s="113"/>
      <c r="NJM16" s="113"/>
      <c r="NJN16" s="113"/>
      <c r="NJO16" s="113"/>
      <c r="NJP16" s="113"/>
      <c r="NJQ16" s="113"/>
      <c r="NJR16" s="113"/>
      <c r="NJS16" s="113"/>
      <c r="NJT16" s="113"/>
      <c r="NJU16" s="113"/>
      <c r="NJV16" s="113"/>
      <c r="NJW16" s="113"/>
      <c r="NJX16" s="113"/>
      <c r="NJY16" s="113"/>
      <c r="NJZ16" s="113"/>
      <c r="NKA16" s="113"/>
      <c r="NKB16" s="113"/>
      <c r="NKC16" s="113"/>
      <c r="NKD16" s="113"/>
      <c r="NKE16" s="113"/>
      <c r="NKF16" s="113"/>
      <c r="NKG16" s="113"/>
      <c r="NKH16" s="113"/>
      <c r="NKI16" s="113"/>
      <c r="NKJ16" s="113"/>
      <c r="NKK16" s="113"/>
      <c r="NKL16" s="113"/>
      <c r="NKM16" s="113"/>
      <c r="NKN16" s="113"/>
      <c r="NKO16" s="113"/>
      <c r="NKP16" s="113"/>
      <c r="NKQ16" s="113"/>
      <c r="NKR16" s="113"/>
      <c r="NKS16" s="113"/>
      <c r="NKT16" s="113"/>
      <c r="NKU16" s="113"/>
      <c r="NKV16" s="113"/>
      <c r="NKW16" s="113"/>
      <c r="NKX16" s="113"/>
      <c r="NKY16" s="113"/>
      <c r="NKZ16" s="113"/>
      <c r="NLA16" s="113"/>
      <c r="NLB16" s="113"/>
      <c r="NLC16" s="113"/>
      <c r="NLD16" s="113"/>
      <c r="NLE16" s="113"/>
      <c r="NLF16" s="113"/>
      <c r="NLG16" s="113"/>
      <c r="NLH16" s="113"/>
      <c r="NLI16" s="113"/>
      <c r="NLJ16" s="113"/>
      <c r="NLK16" s="113"/>
      <c r="NLL16" s="113"/>
      <c r="NLM16" s="113"/>
      <c r="NLN16" s="113"/>
      <c r="NLO16" s="113"/>
      <c r="NLP16" s="113"/>
      <c r="NLQ16" s="113"/>
      <c r="NLR16" s="113"/>
      <c r="NLS16" s="113"/>
      <c r="NLT16" s="113"/>
      <c r="NLU16" s="113"/>
      <c r="NLV16" s="113"/>
      <c r="NLW16" s="113"/>
      <c r="NLX16" s="113"/>
      <c r="NLY16" s="113"/>
      <c r="NLZ16" s="113"/>
      <c r="NMA16" s="113"/>
      <c r="NMB16" s="113"/>
      <c r="NMC16" s="113"/>
      <c r="NMD16" s="113"/>
      <c r="NME16" s="113"/>
      <c r="NMF16" s="113"/>
      <c r="NMG16" s="113"/>
      <c r="NMH16" s="113"/>
      <c r="NMI16" s="113"/>
      <c r="NMJ16" s="113"/>
      <c r="NMK16" s="113"/>
      <c r="NML16" s="113"/>
      <c r="NMM16" s="113"/>
      <c r="NMN16" s="113"/>
      <c r="NMO16" s="113"/>
      <c r="NMP16" s="113"/>
      <c r="NMQ16" s="113"/>
      <c r="NMR16" s="113"/>
      <c r="NMS16" s="113"/>
      <c r="NMT16" s="113"/>
      <c r="NMU16" s="113"/>
      <c r="NMV16" s="113"/>
      <c r="NMW16" s="113"/>
      <c r="NMX16" s="113"/>
      <c r="NMY16" s="113"/>
      <c r="NMZ16" s="113"/>
      <c r="NNA16" s="113"/>
      <c r="NNB16" s="113"/>
      <c r="NNC16" s="113"/>
      <c r="NND16" s="113"/>
      <c r="NNE16" s="113"/>
      <c r="NNF16" s="113"/>
      <c r="NNG16" s="113"/>
      <c r="NNH16" s="113"/>
      <c r="NNI16" s="113"/>
      <c r="NNJ16" s="113"/>
      <c r="NNK16" s="113"/>
      <c r="NNL16" s="113"/>
      <c r="NNM16" s="113"/>
      <c r="NNN16" s="113"/>
      <c r="NNO16" s="113"/>
      <c r="NNP16" s="113"/>
      <c r="NNQ16" s="113"/>
      <c r="NNR16" s="113"/>
      <c r="NNS16" s="113"/>
      <c r="NNT16" s="113"/>
      <c r="NNU16" s="113"/>
      <c r="NNV16" s="113"/>
      <c r="NNW16" s="113"/>
      <c r="NNX16" s="113"/>
      <c r="NNY16" s="113"/>
      <c r="NNZ16" s="113"/>
      <c r="NOA16" s="113"/>
      <c r="NOB16" s="113"/>
      <c r="NOC16" s="113"/>
      <c r="NOD16" s="113"/>
      <c r="NOE16" s="113"/>
      <c r="NOF16" s="113"/>
      <c r="NOG16" s="113"/>
      <c r="NOH16" s="113"/>
      <c r="NOI16" s="113"/>
      <c r="NOJ16" s="113"/>
      <c r="NOK16" s="113"/>
      <c r="NOL16" s="113"/>
      <c r="NOM16" s="113"/>
      <c r="NON16" s="113"/>
      <c r="NOO16" s="113"/>
      <c r="NOP16" s="113"/>
      <c r="NOQ16" s="113"/>
      <c r="NOR16" s="113"/>
      <c r="NOS16" s="113"/>
      <c r="NOT16" s="113"/>
      <c r="NOU16" s="113"/>
      <c r="NOV16" s="113"/>
      <c r="NOW16" s="113"/>
      <c r="NOX16" s="113"/>
      <c r="NOY16" s="113"/>
      <c r="NOZ16" s="113"/>
      <c r="NPA16" s="113"/>
      <c r="NPB16" s="113"/>
      <c r="NPC16" s="113"/>
      <c r="NPD16" s="113"/>
      <c r="NPE16" s="113"/>
      <c r="NPF16" s="113"/>
      <c r="NPG16" s="113"/>
      <c r="NPH16" s="113"/>
      <c r="NPI16" s="113"/>
      <c r="NPJ16" s="113"/>
      <c r="NPK16" s="113"/>
      <c r="NPL16" s="113"/>
      <c r="NPM16" s="113"/>
      <c r="NPN16" s="113"/>
      <c r="NPO16" s="113"/>
      <c r="NPP16" s="113"/>
      <c r="NPQ16" s="113"/>
      <c r="NPR16" s="113"/>
      <c r="NPS16" s="113"/>
      <c r="NPT16" s="113"/>
      <c r="NPU16" s="113"/>
      <c r="NPV16" s="113"/>
      <c r="NPW16" s="113"/>
      <c r="NPX16" s="113"/>
      <c r="NPY16" s="113"/>
      <c r="NPZ16" s="113"/>
      <c r="NQA16" s="113"/>
      <c r="NQB16" s="113"/>
      <c r="NQC16" s="113"/>
      <c r="NQD16" s="113"/>
      <c r="NQE16" s="113"/>
      <c r="NQF16" s="113"/>
      <c r="NQG16" s="113"/>
      <c r="NQH16" s="113"/>
      <c r="NQI16" s="113"/>
      <c r="NQJ16" s="113"/>
      <c r="NQK16" s="113"/>
      <c r="NQL16" s="113"/>
      <c r="NQM16" s="113"/>
      <c r="NQN16" s="113"/>
      <c r="NQO16" s="113"/>
      <c r="NQP16" s="113"/>
      <c r="NQQ16" s="113"/>
      <c r="NQR16" s="113"/>
      <c r="NQS16" s="113"/>
      <c r="NQT16" s="113"/>
      <c r="NQU16" s="113"/>
      <c r="NQV16" s="113"/>
      <c r="NQW16" s="113"/>
      <c r="NQX16" s="113"/>
      <c r="NQY16" s="113"/>
      <c r="NQZ16" s="113"/>
      <c r="NRA16" s="113"/>
      <c r="NRB16" s="113"/>
      <c r="NRC16" s="113"/>
      <c r="NRD16" s="113"/>
      <c r="NRE16" s="113"/>
      <c r="NRF16" s="113"/>
      <c r="NRG16" s="113"/>
      <c r="NRH16" s="113"/>
      <c r="NRI16" s="113"/>
      <c r="NRJ16" s="113"/>
      <c r="NRK16" s="113"/>
      <c r="NRL16" s="113"/>
      <c r="NRM16" s="113"/>
      <c r="NRN16" s="113"/>
      <c r="NRO16" s="113"/>
      <c r="NRP16" s="113"/>
      <c r="NRQ16" s="113"/>
      <c r="NRR16" s="113"/>
      <c r="NRS16" s="113"/>
      <c r="NRT16" s="113"/>
      <c r="NRU16" s="113"/>
      <c r="NRV16" s="113"/>
      <c r="NRW16" s="113"/>
      <c r="NRX16" s="113"/>
      <c r="NRY16" s="113"/>
      <c r="NRZ16" s="113"/>
      <c r="NSA16" s="113"/>
      <c r="NSB16" s="113"/>
      <c r="NSC16" s="113"/>
      <c r="NSD16" s="113"/>
      <c r="NSE16" s="113"/>
      <c r="NSF16" s="113"/>
      <c r="NSG16" s="113"/>
      <c r="NSH16" s="113"/>
      <c r="NSI16" s="113"/>
      <c r="NSJ16" s="113"/>
      <c r="NSK16" s="113"/>
      <c r="NSL16" s="113"/>
      <c r="NSM16" s="113"/>
      <c r="NSN16" s="113"/>
      <c r="NSO16" s="113"/>
      <c r="NSP16" s="113"/>
      <c r="NSQ16" s="113"/>
      <c r="NSR16" s="113"/>
      <c r="NSS16" s="113"/>
      <c r="NST16" s="113"/>
      <c r="NSU16" s="113"/>
      <c r="NSV16" s="113"/>
      <c r="NSW16" s="113"/>
      <c r="NSX16" s="113"/>
      <c r="NSY16" s="113"/>
      <c r="NSZ16" s="113"/>
      <c r="NTA16" s="113"/>
      <c r="NTB16" s="113"/>
      <c r="NTC16" s="113"/>
      <c r="NTD16" s="113"/>
      <c r="NTE16" s="113"/>
      <c r="NTF16" s="113"/>
      <c r="NTG16" s="113"/>
      <c r="NTH16" s="113"/>
      <c r="NTI16" s="113"/>
      <c r="NTJ16" s="113"/>
      <c r="NTK16" s="113"/>
      <c r="NTL16" s="113"/>
      <c r="NTM16" s="113"/>
      <c r="NTN16" s="113"/>
      <c r="NTO16" s="113"/>
      <c r="NTP16" s="113"/>
      <c r="NTQ16" s="113"/>
      <c r="NTR16" s="113"/>
      <c r="NTS16" s="113"/>
      <c r="NTT16" s="113"/>
      <c r="NTU16" s="113"/>
      <c r="NTV16" s="113"/>
      <c r="NTW16" s="113"/>
      <c r="NTX16" s="113"/>
      <c r="NTY16" s="113"/>
      <c r="NTZ16" s="113"/>
      <c r="NUA16" s="113"/>
      <c r="NUB16" s="113"/>
      <c r="NUC16" s="113"/>
      <c r="NUD16" s="113"/>
      <c r="NUE16" s="113"/>
      <c r="NUF16" s="113"/>
      <c r="NUG16" s="113"/>
      <c r="NUH16" s="113"/>
      <c r="NUI16" s="113"/>
      <c r="NUJ16" s="113"/>
      <c r="NUK16" s="113"/>
      <c r="NUL16" s="113"/>
      <c r="NUM16" s="113"/>
      <c r="NUN16" s="113"/>
      <c r="NUO16" s="113"/>
      <c r="NUP16" s="113"/>
      <c r="NUQ16" s="113"/>
      <c r="NUR16" s="113"/>
      <c r="NUS16" s="113"/>
      <c r="NUT16" s="113"/>
      <c r="NUU16" s="113"/>
      <c r="NUV16" s="113"/>
      <c r="NUW16" s="113"/>
      <c r="NUX16" s="113"/>
      <c r="NUY16" s="113"/>
      <c r="NUZ16" s="113"/>
      <c r="NVA16" s="113"/>
      <c r="NVB16" s="113"/>
      <c r="NVC16" s="113"/>
      <c r="NVD16" s="113"/>
      <c r="NVE16" s="113"/>
      <c r="NVF16" s="113"/>
      <c r="NVG16" s="113"/>
      <c r="NVH16" s="113"/>
      <c r="NVI16" s="113"/>
      <c r="NVJ16" s="113"/>
      <c r="NVK16" s="113"/>
      <c r="NVL16" s="113"/>
      <c r="NVM16" s="113"/>
      <c r="NVN16" s="113"/>
      <c r="NVO16" s="113"/>
      <c r="NVP16" s="113"/>
      <c r="NVQ16" s="113"/>
      <c r="NVR16" s="113"/>
      <c r="NVS16" s="113"/>
      <c r="NVT16" s="113"/>
      <c r="NVU16" s="113"/>
      <c r="NVV16" s="113"/>
      <c r="NVW16" s="113"/>
      <c r="NVX16" s="113"/>
      <c r="NVY16" s="113"/>
      <c r="NVZ16" s="113"/>
      <c r="NWA16" s="113"/>
      <c r="NWB16" s="113"/>
      <c r="NWC16" s="113"/>
      <c r="NWD16" s="113"/>
      <c r="NWE16" s="113"/>
      <c r="NWF16" s="113"/>
      <c r="NWG16" s="113"/>
      <c r="NWH16" s="113"/>
      <c r="NWI16" s="113"/>
      <c r="NWJ16" s="113"/>
      <c r="NWK16" s="113"/>
      <c r="NWL16" s="113"/>
      <c r="NWM16" s="113"/>
      <c r="NWN16" s="113"/>
      <c r="NWO16" s="113"/>
      <c r="NWP16" s="113"/>
      <c r="NWQ16" s="113"/>
      <c r="NWR16" s="113"/>
      <c r="NWS16" s="113"/>
      <c r="NWT16" s="113"/>
      <c r="NWU16" s="113"/>
      <c r="NWV16" s="113"/>
      <c r="NWW16" s="113"/>
      <c r="NWX16" s="113"/>
      <c r="NWY16" s="113"/>
      <c r="NWZ16" s="113"/>
      <c r="NXA16" s="113"/>
      <c r="NXB16" s="113"/>
      <c r="NXC16" s="113"/>
      <c r="NXD16" s="113"/>
      <c r="NXE16" s="113"/>
      <c r="NXF16" s="113"/>
      <c r="NXG16" s="113"/>
      <c r="NXH16" s="113"/>
      <c r="NXI16" s="113"/>
      <c r="NXJ16" s="113"/>
      <c r="NXK16" s="113"/>
      <c r="NXL16" s="113"/>
      <c r="NXM16" s="113"/>
      <c r="NXN16" s="113"/>
      <c r="NXO16" s="113"/>
      <c r="NXP16" s="113"/>
      <c r="NXQ16" s="113"/>
      <c r="NXR16" s="113"/>
      <c r="NXS16" s="113"/>
      <c r="NXT16" s="113"/>
      <c r="NXU16" s="113"/>
      <c r="NXV16" s="113"/>
      <c r="NXW16" s="113"/>
      <c r="NXX16" s="113"/>
      <c r="NXY16" s="113"/>
      <c r="NXZ16" s="113"/>
      <c r="NYA16" s="113"/>
      <c r="NYB16" s="113"/>
      <c r="NYC16" s="113"/>
      <c r="NYD16" s="113"/>
      <c r="NYE16" s="113"/>
      <c r="NYF16" s="113"/>
      <c r="NYG16" s="113"/>
      <c r="NYH16" s="113"/>
      <c r="NYI16" s="113"/>
      <c r="NYJ16" s="113"/>
      <c r="NYK16" s="113"/>
      <c r="NYL16" s="113"/>
      <c r="NYM16" s="113"/>
      <c r="NYN16" s="113"/>
      <c r="NYO16" s="113"/>
      <c r="NYP16" s="113"/>
      <c r="NYQ16" s="113"/>
      <c r="NYR16" s="113"/>
      <c r="NYS16" s="113"/>
      <c r="NYT16" s="113"/>
      <c r="NYU16" s="113"/>
      <c r="NYV16" s="113"/>
      <c r="NYW16" s="113"/>
      <c r="NYX16" s="113"/>
      <c r="NYY16" s="113"/>
      <c r="NYZ16" s="113"/>
      <c r="NZA16" s="113"/>
      <c r="NZB16" s="113"/>
      <c r="NZC16" s="113"/>
      <c r="NZD16" s="113"/>
      <c r="NZE16" s="113"/>
      <c r="NZF16" s="113"/>
      <c r="NZG16" s="113"/>
      <c r="NZH16" s="113"/>
      <c r="NZI16" s="113"/>
      <c r="NZJ16" s="113"/>
      <c r="NZK16" s="113"/>
      <c r="NZL16" s="113"/>
      <c r="NZM16" s="113"/>
      <c r="NZN16" s="113"/>
      <c r="NZO16" s="113"/>
      <c r="NZP16" s="113"/>
      <c r="NZQ16" s="113"/>
      <c r="NZR16" s="113"/>
      <c r="NZS16" s="113"/>
      <c r="NZT16" s="113"/>
      <c r="NZU16" s="113"/>
      <c r="NZV16" s="113"/>
      <c r="NZW16" s="113"/>
      <c r="NZX16" s="113"/>
      <c r="NZY16" s="113"/>
      <c r="NZZ16" s="113"/>
      <c r="OAA16" s="113"/>
      <c r="OAB16" s="113"/>
      <c r="OAC16" s="113"/>
      <c r="OAD16" s="113"/>
      <c r="OAE16" s="113"/>
      <c r="OAF16" s="113"/>
      <c r="OAG16" s="113"/>
      <c r="OAH16" s="113"/>
      <c r="OAI16" s="113"/>
      <c r="OAJ16" s="113"/>
      <c r="OAK16" s="113"/>
      <c r="OAL16" s="113"/>
      <c r="OAM16" s="113"/>
      <c r="OAN16" s="113"/>
      <c r="OAO16" s="113"/>
      <c r="OAP16" s="113"/>
      <c r="OAQ16" s="113"/>
      <c r="OAR16" s="113"/>
      <c r="OAS16" s="113"/>
      <c r="OAT16" s="113"/>
      <c r="OAU16" s="113"/>
      <c r="OAV16" s="113"/>
      <c r="OAW16" s="113"/>
      <c r="OAX16" s="113"/>
      <c r="OAY16" s="113"/>
      <c r="OAZ16" s="113"/>
      <c r="OBA16" s="113"/>
      <c r="OBB16" s="113"/>
      <c r="OBC16" s="113"/>
      <c r="OBD16" s="113"/>
      <c r="OBE16" s="113"/>
      <c r="OBF16" s="113"/>
      <c r="OBG16" s="113"/>
      <c r="OBH16" s="113"/>
      <c r="OBI16" s="113"/>
      <c r="OBJ16" s="113"/>
      <c r="OBK16" s="113"/>
      <c r="OBL16" s="113"/>
      <c r="OBM16" s="113"/>
      <c r="OBN16" s="113"/>
      <c r="OBO16" s="113"/>
      <c r="OBP16" s="113"/>
      <c r="OBQ16" s="113"/>
      <c r="OBR16" s="113"/>
      <c r="OBS16" s="113"/>
      <c r="OBT16" s="113"/>
      <c r="OBU16" s="113"/>
      <c r="OBV16" s="113"/>
      <c r="OBW16" s="113"/>
      <c r="OBX16" s="113"/>
      <c r="OBY16" s="113"/>
      <c r="OBZ16" s="113"/>
      <c r="OCA16" s="113"/>
      <c r="OCB16" s="113"/>
      <c r="OCC16" s="113"/>
      <c r="OCD16" s="113"/>
      <c r="OCE16" s="113"/>
      <c r="OCF16" s="113"/>
      <c r="OCG16" s="113"/>
      <c r="OCH16" s="113"/>
      <c r="OCI16" s="113"/>
      <c r="OCJ16" s="113"/>
      <c r="OCK16" s="113"/>
      <c r="OCL16" s="113"/>
      <c r="OCM16" s="113"/>
      <c r="OCN16" s="113"/>
      <c r="OCO16" s="113"/>
      <c r="OCP16" s="113"/>
      <c r="OCQ16" s="113"/>
      <c r="OCR16" s="113"/>
      <c r="OCS16" s="113"/>
      <c r="OCT16" s="113"/>
      <c r="OCU16" s="113"/>
      <c r="OCV16" s="113"/>
      <c r="OCW16" s="113"/>
      <c r="OCX16" s="113"/>
      <c r="OCY16" s="113"/>
      <c r="OCZ16" s="113"/>
      <c r="ODA16" s="113"/>
      <c r="ODB16" s="113"/>
      <c r="ODC16" s="113"/>
      <c r="ODD16" s="113"/>
      <c r="ODE16" s="113"/>
      <c r="ODF16" s="113"/>
      <c r="ODG16" s="113"/>
      <c r="ODH16" s="113"/>
      <c r="ODI16" s="113"/>
      <c r="ODJ16" s="113"/>
      <c r="ODK16" s="113"/>
      <c r="ODL16" s="113"/>
      <c r="ODM16" s="113"/>
      <c r="ODN16" s="113"/>
      <c r="ODO16" s="113"/>
      <c r="ODP16" s="113"/>
      <c r="ODQ16" s="113"/>
      <c r="ODR16" s="113"/>
      <c r="ODS16" s="113"/>
      <c r="ODT16" s="113"/>
      <c r="ODU16" s="113"/>
      <c r="ODV16" s="113"/>
      <c r="ODW16" s="113"/>
      <c r="ODX16" s="113"/>
      <c r="ODY16" s="113"/>
      <c r="ODZ16" s="113"/>
      <c r="OEA16" s="113"/>
      <c r="OEB16" s="113"/>
      <c r="OEC16" s="113"/>
      <c r="OED16" s="113"/>
      <c r="OEE16" s="113"/>
      <c r="OEF16" s="113"/>
      <c r="OEG16" s="113"/>
      <c r="OEH16" s="113"/>
      <c r="OEI16" s="113"/>
      <c r="OEJ16" s="113"/>
      <c r="OEK16" s="113"/>
      <c r="OEL16" s="113"/>
      <c r="OEM16" s="113"/>
      <c r="OEN16" s="113"/>
      <c r="OEO16" s="113"/>
      <c r="OEP16" s="113"/>
      <c r="OEQ16" s="113"/>
      <c r="OER16" s="113"/>
      <c r="OES16" s="113"/>
      <c r="OET16" s="113"/>
      <c r="OEU16" s="113"/>
      <c r="OEV16" s="113"/>
      <c r="OEW16" s="113"/>
      <c r="OEX16" s="113"/>
      <c r="OEY16" s="113"/>
      <c r="OEZ16" s="113"/>
      <c r="OFA16" s="113"/>
      <c r="OFB16" s="113"/>
      <c r="OFC16" s="113"/>
      <c r="OFD16" s="113"/>
      <c r="OFE16" s="113"/>
      <c r="OFF16" s="113"/>
      <c r="OFG16" s="113"/>
      <c r="OFH16" s="113"/>
      <c r="OFI16" s="113"/>
      <c r="OFJ16" s="113"/>
      <c r="OFK16" s="113"/>
      <c r="OFL16" s="113"/>
      <c r="OFM16" s="113"/>
      <c r="OFN16" s="113"/>
      <c r="OFO16" s="113"/>
      <c r="OFP16" s="113"/>
      <c r="OFQ16" s="113"/>
      <c r="OFR16" s="113"/>
      <c r="OFS16" s="113"/>
      <c r="OFT16" s="113"/>
      <c r="OFU16" s="113"/>
      <c r="OFV16" s="113"/>
      <c r="OFW16" s="113"/>
      <c r="OFX16" s="113"/>
      <c r="OFY16" s="113"/>
      <c r="OFZ16" s="113"/>
      <c r="OGA16" s="113"/>
      <c r="OGB16" s="113"/>
      <c r="OGC16" s="113"/>
      <c r="OGD16" s="113"/>
      <c r="OGE16" s="113"/>
      <c r="OGF16" s="113"/>
      <c r="OGG16" s="113"/>
      <c r="OGH16" s="113"/>
      <c r="OGI16" s="113"/>
      <c r="OGJ16" s="113"/>
      <c r="OGK16" s="113"/>
      <c r="OGL16" s="113"/>
      <c r="OGM16" s="113"/>
      <c r="OGN16" s="113"/>
      <c r="OGO16" s="113"/>
      <c r="OGP16" s="113"/>
      <c r="OGQ16" s="113"/>
      <c r="OGR16" s="113"/>
      <c r="OGS16" s="113"/>
      <c r="OGT16" s="113"/>
      <c r="OGU16" s="113"/>
      <c r="OGV16" s="113"/>
      <c r="OGW16" s="113"/>
      <c r="OGX16" s="113"/>
      <c r="OGY16" s="113"/>
      <c r="OGZ16" s="113"/>
      <c r="OHA16" s="113"/>
      <c r="OHB16" s="113"/>
      <c r="OHC16" s="113"/>
      <c r="OHD16" s="113"/>
      <c r="OHE16" s="113"/>
      <c r="OHF16" s="113"/>
      <c r="OHG16" s="113"/>
      <c r="OHH16" s="113"/>
      <c r="OHI16" s="113"/>
      <c r="OHJ16" s="113"/>
      <c r="OHK16" s="113"/>
      <c r="OHL16" s="113"/>
      <c r="OHM16" s="113"/>
      <c r="OHN16" s="113"/>
      <c r="OHO16" s="113"/>
      <c r="OHP16" s="113"/>
      <c r="OHQ16" s="113"/>
      <c r="OHR16" s="113"/>
      <c r="OHS16" s="113"/>
      <c r="OHT16" s="113"/>
      <c r="OHU16" s="113"/>
      <c r="OHV16" s="113"/>
      <c r="OHW16" s="113"/>
      <c r="OHX16" s="113"/>
      <c r="OHY16" s="113"/>
      <c r="OHZ16" s="113"/>
      <c r="OIA16" s="113"/>
      <c r="OIB16" s="113"/>
      <c r="OIC16" s="113"/>
      <c r="OID16" s="113"/>
      <c r="OIE16" s="113"/>
      <c r="OIF16" s="113"/>
      <c r="OIG16" s="113"/>
      <c r="OIH16" s="113"/>
      <c r="OII16" s="113"/>
      <c r="OIJ16" s="113"/>
      <c r="OIK16" s="113"/>
      <c r="OIL16" s="113"/>
      <c r="OIM16" s="113"/>
      <c r="OIN16" s="113"/>
      <c r="OIO16" s="113"/>
      <c r="OIP16" s="113"/>
      <c r="OIQ16" s="113"/>
      <c r="OIR16" s="113"/>
      <c r="OIS16" s="113"/>
      <c r="OIT16" s="113"/>
      <c r="OIU16" s="113"/>
      <c r="OIV16" s="113"/>
      <c r="OIW16" s="113"/>
      <c r="OIX16" s="113"/>
      <c r="OIY16" s="113"/>
      <c r="OIZ16" s="113"/>
      <c r="OJA16" s="113"/>
      <c r="OJB16" s="113"/>
      <c r="OJC16" s="113"/>
      <c r="OJD16" s="113"/>
      <c r="OJE16" s="113"/>
      <c r="OJF16" s="113"/>
      <c r="OJG16" s="113"/>
      <c r="OJH16" s="113"/>
      <c r="OJI16" s="113"/>
      <c r="OJJ16" s="113"/>
      <c r="OJK16" s="113"/>
      <c r="OJL16" s="113"/>
      <c r="OJM16" s="113"/>
      <c r="OJN16" s="113"/>
      <c r="OJO16" s="113"/>
      <c r="OJP16" s="113"/>
      <c r="OJQ16" s="113"/>
      <c r="OJR16" s="113"/>
      <c r="OJS16" s="113"/>
      <c r="OJT16" s="113"/>
      <c r="OJU16" s="113"/>
      <c r="OJV16" s="113"/>
      <c r="OJW16" s="113"/>
      <c r="OJX16" s="113"/>
      <c r="OJY16" s="113"/>
      <c r="OJZ16" s="113"/>
      <c r="OKA16" s="113"/>
      <c r="OKB16" s="113"/>
      <c r="OKC16" s="113"/>
      <c r="OKD16" s="113"/>
      <c r="OKE16" s="113"/>
      <c r="OKF16" s="113"/>
      <c r="OKG16" s="113"/>
      <c r="OKH16" s="113"/>
      <c r="OKI16" s="113"/>
      <c r="OKJ16" s="113"/>
      <c r="OKK16" s="113"/>
      <c r="OKL16" s="113"/>
      <c r="OKM16" s="113"/>
      <c r="OKN16" s="113"/>
      <c r="OKO16" s="113"/>
      <c r="OKP16" s="113"/>
      <c r="OKQ16" s="113"/>
      <c r="OKR16" s="113"/>
      <c r="OKS16" s="113"/>
      <c r="OKT16" s="113"/>
      <c r="OKU16" s="113"/>
      <c r="OKV16" s="113"/>
      <c r="OKW16" s="113"/>
      <c r="OKX16" s="113"/>
      <c r="OKY16" s="113"/>
      <c r="OKZ16" s="113"/>
      <c r="OLA16" s="113"/>
      <c r="OLB16" s="113"/>
      <c r="OLC16" s="113"/>
      <c r="OLD16" s="113"/>
      <c r="OLE16" s="113"/>
      <c r="OLF16" s="113"/>
      <c r="OLG16" s="113"/>
      <c r="OLH16" s="113"/>
      <c r="OLI16" s="113"/>
      <c r="OLJ16" s="113"/>
      <c r="OLK16" s="113"/>
      <c r="OLL16" s="113"/>
      <c r="OLM16" s="113"/>
      <c r="OLN16" s="113"/>
      <c r="OLO16" s="113"/>
      <c r="OLP16" s="113"/>
      <c r="OLQ16" s="113"/>
      <c r="OLR16" s="113"/>
      <c r="OLS16" s="113"/>
      <c r="OLT16" s="113"/>
      <c r="OLU16" s="113"/>
      <c r="OLV16" s="113"/>
      <c r="OLW16" s="113"/>
      <c r="OLX16" s="113"/>
      <c r="OLY16" s="113"/>
      <c r="OLZ16" s="113"/>
      <c r="OMA16" s="113"/>
      <c r="OMB16" s="113"/>
      <c r="OMC16" s="113"/>
      <c r="OMD16" s="113"/>
      <c r="OME16" s="113"/>
      <c r="OMF16" s="113"/>
      <c r="OMG16" s="113"/>
      <c r="OMH16" s="113"/>
      <c r="OMI16" s="113"/>
      <c r="OMJ16" s="113"/>
      <c r="OMK16" s="113"/>
      <c r="OML16" s="113"/>
      <c r="OMM16" s="113"/>
      <c r="OMN16" s="113"/>
      <c r="OMO16" s="113"/>
      <c r="OMP16" s="113"/>
      <c r="OMQ16" s="113"/>
      <c r="OMR16" s="113"/>
      <c r="OMS16" s="113"/>
      <c r="OMT16" s="113"/>
      <c r="OMU16" s="113"/>
      <c r="OMV16" s="113"/>
      <c r="OMW16" s="113"/>
      <c r="OMX16" s="113"/>
      <c r="OMY16" s="113"/>
      <c r="OMZ16" s="113"/>
      <c r="ONA16" s="113"/>
      <c r="ONB16" s="113"/>
      <c r="ONC16" s="113"/>
      <c r="OND16" s="113"/>
      <c r="ONE16" s="113"/>
      <c r="ONF16" s="113"/>
      <c r="ONG16" s="113"/>
      <c r="ONH16" s="113"/>
      <c r="ONI16" s="113"/>
      <c r="ONJ16" s="113"/>
      <c r="ONK16" s="113"/>
      <c r="ONL16" s="113"/>
      <c r="ONM16" s="113"/>
      <c r="ONN16" s="113"/>
      <c r="ONO16" s="113"/>
      <c r="ONP16" s="113"/>
      <c r="ONQ16" s="113"/>
      <c r="ONR16" s="113"/>
      <c r="ONS16" s="113"/>
      <c r="ONT16" s="113"/>
      <c r="ONU16" s="113"/>
      <c r="ONV16" s="113"/>
      <c r="ONW16" s="113"/>
      <c r="ONX16" s="113"/>
      <c r="ONY16" s="113"/>
      <c r="ONZ16" s="113"/>
      <c r="OOA16" s="113"/>
      <c r="OOB16" s="113"/>
      <c r="OOC16" s="113"/>
      <c r="OOD16" s="113"/>
      <c r="OOE16" s="113"/>
      <c r="OOF16" s="113"/>
      <c r="OOG16" s="113"/>
      <c r="OOH16" s="113"/>
      <c r="OOI16" s="113"/>
      <c r="OOJ16" s="113"/>
      <c r="OOK16" s="113"/>
      <c r="OOL16" s="113"/>
      <c r="OOM16" s="113"/>
      <c r="OON16" s="113"/>
      <c r="OOO16" s="113"/>
      <c r="OOP16" s="113"/>
      <c r="OOQ16" s="113"/>
      <c r="OOR16" s="113"/>
      <c r="OOS16" s="113"/>
      <c r="OOT16" s="113"/>
      <c r="OOU16" s="113"/>
      <c r="OOV16" s="113"/>
      <c r="OOW16" s="113"/>
      <c r="OOX16" s="113"/>
      <c r="OOY16" s="113"/>
      <c r="OOZ16" s="113"/>
      <c r="OPA16" s="113"/>
      <c r="OPB16" s="113"/>
      <c r="OPC16" s="113"/>
      <c r="OPD16" s="113"/>
      <c r="OPE16" s="113"/>
      <c r="OPF16" s="113"/>
      <c r="OPG16" s="113"/>
      <c r="OPH16" s="113"/>
      <c r="OPI16" s="113"/>
      <c r="OPJ16" s="113"/>
      <c r="OPK16" s="113"/>
      <c r="OPL16" s="113"/>
      <c r="OPM16" s="113"/>
      <c r="OPN16" s="113"/>
      <c r="OPO16" s="113"/>
      <c r="OPP16" s="113"/>
      <c r="OPQ16" s="113"/>
      <c r="OPR16" s="113"/>
      <c r="OPS16" s="113"/>
      <c r="OPT16" s="113"/>
      <c r="OPU16" s="113"/>
      <c r="OPV16" s="113"/>
      <c r="OPW16" s="113"/>
      <c r="OPX16" s="113"/>
      <c r="OPY16" s="113"/>
      <c r="OPZ16" s="113"/>
      <c r="OQA16" s="113"/>
      <c r="OQB16" s="113"/>
      <c r="OQC16" s="113"/>
      <c r="OQD16" s="113"/>
      <c r="OQE16" s="113"/>
      <c r="OQF16" s="113"/>
      <c r="OQG16" s="113"/>
      <c r="OQH16" s="113"/>
      <c r="OQI16" s="113"/>
      <c r="OQJ16" s="113"/>
      <c r="OQK16" s="113"/>
      <c r="OQL16" s="113"/>
      <c r="OQM16" s="113"/>
      <c r="OQN16" s="113"/>
      <c r="OQO16" s="113"/>
      <c r="OQP16" s="113"/>
      <c r="OQQ16" s="113"/>
      <c r="OQR16" s="113"/>
      <c r="OQS16" s="113"/>
      <c r="OQT16" s="113"/>
      <c r="OQU16" s="113"/>
      <c r="OQV16" s="113"/>
      <c r="OQW16" s="113"/>
      <c r="OQX16" s="113"/>
      <c r="OQY16" s="113"/>
      <c r="OQZ16" s="113"/>
      <c r="ORA16" s="113"/>
      <c r="ORB16" s="113"/>
      <c r="ORC16" s="113"/>
      <c r="ORD16" s="113"/>
      <c r="ORE16" s="113"/>
      <c r="ORF16" s="113"/>
      <c r="ORG16" s="113"/>
      <c r="ORH16" s="113"/>
      <c r="ORI16" s="113"/>
      <c r="ORJ16" s="113"/>
      <c r="ORK16" s="113"/>
      <c r="ORL16" s="113"/>
      <c r="ORM16" s="113"/>
      <c r="ORN16" s="113"/>
      <c r="ORO16" s="113"/>
      <c r="ORP16" s="113"/>
      <c r="ORQ16" s="113"/>
      <c r="ORR16" s="113"/>
      <c r="ORS16" s="113"/>
      <c r="ORT16" s="113"/>
      <c r="ORU16" s="113"/>
      <c r="ORV16" s="113"/>
      <c r="ORW16" s="113"/>
      <c r="ORX16" s="113"/>
      <c r="ORY16" s="113"/>
      <c r="ORZ16" s="113"/>
      <c r="OSA16" s="113"/>
      <c r="OSB16" s="113"/>
      <c r="OSC16" s="113"/>
      <c r="OSD16" s="113"/>
      <c r="OSE16" s="113"/>
      <c r="OSF16" s="113"/>
      <c r="OSG16" s="113"/>
      <c r="OSH16" s="113"/>
      <c r="OSI16" s="113"/>
      <c r="OSJ16" s="113"/>
      <c r="OSK16" s="113"/>
      <c r="OSL16" s="113"/>
      <c r="OSM16" s="113"/>
      <c r="OSN16" s="113"/>
      <c r="OSO16" s="113"/>
      <c r="OSP16" s="113"/>
      <c r="OSQ16" s="113"/>
      <c r="OSR16" s="113"/>
      <c r="OSS16" s="113"/>
      <c r="OST16" s="113"/>
      <c r="OSU16" s="113"/>
      <c r="OSV16" s="113"/>
      <c r="OSW16" s="113"/>
      <c r="OSX16" s="113"/>
      <c r="OSY16" s="113"/>
      <c r="OSZ16" s="113"/>
      <c r="OTA16" s="113"/>
      <c r="OTB16" s="113"/>
      <c r="OTC16" s="113"/>
      <c r="OTD16" s="113"/>
      <c r="OTE16" s="113"/>
      <c r="OTF16" s="113"/>
      <c r="OTG16" s="113"/>
      <c r="OTH16" s="113"/>
      <c r="OTI16" s="113"/>
      <c r="OTJ16" s="113"/>
      <c r="OTK16" s="113"/>
      <c r="OTL16" s="113"/>
      <c r="OTM16" s="113"/>
      <c r="OTN16" s="113"/>
      <c r="OTO16" s="113"/>
      <c r="OTP16" s="113"/>
      <c r="OTQ16" s="113"/>
      <c r="OTR16" s="113"/>
      <c r="OTS16" s="113"/>
      <c r="OTT16" s="113"/>
      <c r="OTU16" s="113"/>
      <c r="OTV16" s="113"/>
      <c r="OTW16" s="113"/>
      <c r="OTX16" s="113"/>
      <c r="OTY16" s="113"/>
      <c r="OTZ16" s="113"/>
      <c r="OUA16" s="113"/>
      <c r="OUB16" s="113"/>
      <c r="OUC16" s="113"/>
      <c r="OUD16" s="113"/>
      <c r="OUE16" s="113"/>
      <c r="OUF16" s="113"/>
      <c r="OUG16" s="113"/>
      <c r="OUH16" s="113"/>
      <c r="OUI16" s="113"/>
      <c r="OUJ16" s="113"/>
      <c r="OUK16" s="113"/>
      <c r="OUL16" s="113"/>
      <c r="OUM16" s="113"/>
      <c r="OUN16" s="113"/>
      <c r="OUO16" s="113"/>
      <c r="OUP16" s="113"/>
      <c r="OUQ16" s="113"/>
      <c r="OUR16" s="113"/>
      <c r="OUS16" s="113"/>
      <c r="OUT16" s="113"/>
      <c r="OUU16" s="113"/>
      <c r="OUV16" s="113"/>
      <c r="OUW16" s="113"/>
      <c r="OUX16" s="113"/>
      <c r="OUY16" s="113"/>
      <c r="OUZ16" s="113"/>
      <c r="OVA16" s="113"/>
      <c r="OVB16" s="113"/>
      <c r="OVC16" s="113"/>
      <c r="OVD16" s="113"/>
      <c r="OVE16" s="113"/>
      <c r="OVF16" s="113"/>
      <c r="OVG16" s="113"/>
      <c r="OVH16" s="113"/>
      <c r="OVI16" s="113"/>
      <c r="OVJ16" s="113"/>
      <c r="OVK16" s="113"/>
      <c r="OVL16" s="113"/>
      <c r="OVM16" s="113"/>
      <c r="OVN16" s="113"/>
      <c r="OVO16" s="113"/>
      <c r="OVP16" s="113"/>
      <c r="OVQ16" s="113"/>
      <c r="OVR16" s="113"/>
      <c r="OVS16" s="113"/>
      <c r="OVT16" s="113"/>
      <c r="OVU16" s="113"/>
      <c r="OVV16" s="113"/>
      <c r="OVW16" s="113"/>
      <c r="OVX16" s="113"/>
      <c r="OVY16" s="113"/>
      <c r="OVZ16" s="113"/>
      <c r="OWA16" s="113"/>
      <c r="OWB16" s="113"/>
      <c r="OWC16" s="113"/>
      <c r="OWD16" s="113"/>
      <c r="OWE16" s="113"/>
      <c r="OWF16" s="113"/>
      <c r="OWG16" s="113"/>
      <c r="OWH16" s="113"/>
      <c r="OWI16" s="113"/>
      <c r="OWJ16" s="113"/>
      <c r="OWK16" s="113"/>
      <c r="OWL16" s="113"/>
      <c r="OWM16" s="113"/>
      <c r="OWN16" s="113"/>
      <c r="OWO16" s="113"/>
      <c r="OWP16" s="113"/>
      <c r="OWQ16" s="113"/>
      <c r="OWR16" s="113"/>
      <c r="OWS16" s="113"/>
      <c r="OWT16" s="113"/>
      <c r="OWU16" s="113"/>
      <c r="OWV16" s="113"/>
      <c r="OWW16" s="113"/>
      <c r="OWX16" s="113"/>
      <c r="OWY16" s="113"/>
      <c r="OWZ16" s="113"/>
      <c r="OXA16" s="113"/>
      <c r="OXB16" s="113"/>
      <c r="OXC16" s="113"/>
      <c r="OXD16" s="113"/>
      <c r="OXE16" s="113"/>
      <c r="OXF16" s="113"/>
      <c r="OXG16" s="113"/>
      <c r="OXH16" s="113"/>
      <c r="OXI16" s="113"/>
      <c r="OXJ16" s="113"/>
      <c r="OXK16" s="113"/>
      <c r="OXL16" s="113"/>
      <c r="OXM16" s="113"/>
      <c r="OXN16" s="113"/>
      <c r="OXO16" s="113"/>
      <c r="OXP16" s="113"/>
      <c r="OXQ16" s="113"/>
      <c r="OXR16" s="113"/>
      <c r="OXS16" s="113"/>
      <c r="OXT16" s="113"/>
      <c r="OXU16" s="113"/>
      <c r="OXV16" s="113"/>
      <c r="OXW16" s="113"/>
      <c r="OXX16" s="113"/>
      <c r="OXY16" s="113"/>
      <c r="OXZ16" s="113"/>
      <c r="OYA16" s="113"/>
      <c r="OYB16" s="113"/>
      <c r="OYC16" s="113"/>
      <c r="OYD16" s="113"/>
      <c r="OYE16" s="113"/>
      <c r="OYF16" s="113"/>
      <c r="OYG16" s="113"/>
      <c r="OYH16" s="113"/>
      <c r="OYI16" s="113"/>
      <c r="OYJ16" s="113"/>
      <c r="OYK16" s="113"/>
      <c r="OYL16" s="113"/>
      <c r="OYM16" s="113"/>
      <c r="OYN16" s="113"/>
      <c r="OYO16" s="113"/>
      <c r="OYP16" s="113"/>
      <c r="OYQ16" s="113"/>
      <c r="OYR16" s="113"/>
      <c r="OYS16" s="113"/>
      <c r="OYT16" s="113"/>
      <c r="OYU16" s="113"/>
      <c r="OYV16" s="113"/>
      <c r="OYW16" s="113"/>
      <c r="OYX16" s="113"/>
      <c r="OYY16" s="113"/>
      <c r="OYZ16" s="113"/>
      <c r="OZA16" s="113"/>
      <c r="OZB16" s="113"/>
      <c r="OZC16" s="113"/>
      <c r="OZD16" s="113"/>
      <c r="OZE16" s="113"/>
      <c r="OZF16" s="113"/>
      <c r="OZG16" s="113"/>
      <c r="OZH16" s="113"/>
      <c r="OZI16" s="113"/>
      <c r="OZJ16" s="113"/>
      <c r="OZK16" s="113"/>
      <c r="OZL16" s="113"/>
      <c r="OZM16" s="113"/>
      <c r="OZN16" s="113"/>
      <c r="OZO16" s="113"/>
      <c r="OZP16" s="113"/>
      <c r="OZQ16" s="113"/>
      <c r="OZR16" s="113"/>
      <c r="OZS16" s="113"/>
      <c r="OZT16" s="113"/>
      <c r="OZU16" s="113"/>
      <c r="OZV16" s="113"/>
      <c r="OZW16" s="113"/>
      <c r="OZX16" s="113"/>
      <c r="OZY16" s="113"/>
      <c r="OZZ16" s="113"/>
      <c r="PAA16" s="113"/>
      <c r="PAB16" s="113"/>
      <c r="PAC16" s="113"/>
      <c r="PAD16" s="113"/>
      <c r="PAE16" s="113"/>
      <c r="PAF16" s="113"/>
      <c r="PAG16" s="113"/>
      <c r="PAH16" s="113"/>
      <c r="PAI16" s="113"/>
      <c r="PAJ16" s="113"/>
      <c r="PAK16" s="113"/>
      <c r="PAL16" s="113"/>
      <c r="PAM16" s="113"/>
      <c r="PAN16" s="113"/>
      <c r="PAO16" s="113"/>
      <c r="PAP16" s="113"/>
      <c r="PAQ16" s="113"/>
      <c r="PAR16" s="113"/>
      <c r="PAS16" s="113"/>
      <c r="PAT16" s="113"/>
      <c r="PAU16" s="113"/>
      <c r="PAV16" s="113"/>
      <c r="PAW16" s="113"/>
      <c r="PAX16" s="113"/>
      <c r="PAY16" s="113"/>
      <c r="PAZ16" s="113"/>
      <c r="PBA16" s="113"/>
      <c r="PBB16" s="113"/>
      <c r="PBC16" s="113"/>
      <c r="PBD16" s="113"/>
      <c r="PBE16" s="113"/>
      <c r="PBF16" s="113"/>
      <c r="PBG16" s="113"/>
      <c r="PBH16" s="113"/>
      <c r="PBI16" s="113"/>
      <c r="PBJ16" s="113"/>
      <c r="PBK16" s="113"/>
      <c r="PBL16" s="113"/>
      <c r="PBM16" s="113"/>
      <c r="PBN16" s="113"/>
      <c r="PBO16" s="113"/>
      <c r="PBP16" s="113"/>
      <c r="PBQ16" s="113"/>
      <c r="PBR16" s="113"/>
      <c r="PBS16" s="113"/>
      <c r="PBT16" s="113"/>
      <c r="PBU16" s="113"/>
      <c r="PBV16" s="113"/>
      <c r="PBW16" s="113"/>
      <c r="PBX16" s="113"/>
      <c r="PBY16" s="113"/>
      <c r="PBZ16" s="113"/>
      <c r="PCA16" s="113"/>
      <c r="PCB16" s="113"/>
      <c r="PCC16" s="113"/>
      <c r="PCD16" s="113"/>
      <c r="PCE16" s="113"/>
      <c r="PCF16" s="113"/>
      <c r="PCG16" s="113"/>
      <c r="PCH16" s="113"/>
      <c r="PCI16" s="113"/>
      <c r="PCJ16" s="113"/>
      <c r="PCK16" s="113"/>
      <c r="PCL16" s="113"/>
      <c r="PCM16" s="113"/>
      <c r="PCN16" s="113"/>
      <c r="PCO16" s="113"/>
      <c r="PCP16" s="113"/>
      <c r="PCQ16" s="113"/>
      <c r="PCR16" s="113"/>
      <c r="PCS16" s="113"/>
      <c r="PCT16" s="113"/>
      <c r="PCU16" s="113"/>
      <c r="PCV16" s="113"/>
      <c r="PCW16" s="113"/>
      <c r="PCX16" s="113"/>
      <c r="PCY16" s="113"/>
      <c r="PCZ16" s="113"/>
      <c r="PDA16" s="113"/>
      <c r="PDB16" s="113"/>
      <c r="PDC16" s="113"/>
      <c r="PDD16" s="113"/>
      <c r="PDE16" s="113"/>
      <c r="PDF16" s="113"/>
      <c r="PDG16" s="113"/>
      <c r="PDH16" s="113"/>
      <c r="PDI16" s="113"/>
      <c r="PDJ16" s="113"/>
      <c r="PDK16" s="113"/>
      <c r="PDL16" s="113"/>
      <c r="PDM16" s="113"/>
      <c r="PDN16" s="113"/>
      <c r="PDO16" s="113"/>
      <c r="PDP16" s="113"/>
      <c r="PDQ16" s="113"/>
      <c r="PDR16" s="113"/>
      <c r="PDS16" s="113"/>
      <c r="PDT16" s="113"/>
      <c r="PDU16" s="113"/>
      <c r="PDV16" s="113"/>
      <c r="PDW16" s="113"/>
      <c r="PDX16" s="113"/>
      <c r="PDY16" s="113"/>
      <c r="PDZ16" s="113"/>
      <c r="PEA16" s="113"/>
      <c r="PEB16" s="113"/>
      <c r="PEC16" s="113"/>
      <c r="PED16" s="113"/>
      <c r="PEE16" s="113"/>
      <c r="PEF16" s="113"/>
      <c r="PEG16" s="113"/>
      <c r="PEH16" s="113"/>
      <c r="PEI16" s="113"/>
      <c r="PEJ16" s="113"/>
      <c r="PEK16" s="113"/>
      <c r="PEL16" s="113"/>
      <c r="PEM16" s="113"/>
      <c r="PEN16" s="113"/>
      <c r="PEO16" s="113"/>
      <c r="PEP16" s="113"/>
      <c r="PEQ16" s="113"/>
      <c r="PER16" s="113"/>
      <c r="PES16" s="113"/>
      <c r="PET16" s="113"/>
      <c r="PEU16" s="113"/>
      <c r="PEV16" s="113"/>
      <c r="PEW16" s="113"/>
      <c r="PEX16" s="113"/>
      <c r="PEY16" s="113"/>
      <c r="PEZ16" s="113"/>
      <c r="PFA16" s="113"/>
      <c r="PFB16" s="113"/>
      <c r="PFC16" s="113"/>
      <c r="PFD16" s="113"/>
      <c r="PFE16" s="113"/>
      <c r="PFF16" s="113"/>
      <c r="PFG16" s="113"/>
      <c r="PFH16" s="113"/>
      <c r="PFI16" s="113"/>
      <c r="PFJ16" s="113"/>
      <c r="PFK16" s="113"/>
      <c r="PFL16" s="113"/>
      <c r="PFM16" s="113"/>
      <c r="PFN16" s="113"/>
      <c r="PFO16" s="113"/>
      <c r="PFP16" s="113"/>
      <c r="PFQ16" s="113"/>
      <c r="PFR16" s="113"/>
      <c r="PFS16" s="113"/>
      <c r="PFT16" s="113"/>
      <c r="PFU16" s="113"/>
      <c r="PFV16" s="113"/>
      <c r="PFW16" s="113"/>
      <c r="PFX16" s="113"/>
      <c r="PFY16" s="113"/>
      <c r="PFZ16" s="113"/>
      <c r="PGA16" s="113"/>
      <c r="PGB16" s="113"/>
      <c r="PGC16" s="113"/>
      <c r="PGD16" s="113"/>
      <c r="PGE16" s="113"/>
      <c r="PGF16" s="113"/>
      <c r="PGG16" s="113"/>
      <c r="PGH16" s="113"/>
      <c r="PGI16" s="113"/>
      <c r="PGJ16" s="113"/>
      <c r="PGK16" s="113"/>
      <c r="PGL16" s="113"/>
      <c r="PGM16" s="113"/>
      <c r="PGN16" s="113"/>
      <c r="PGO16" s="113"/>
      <c r="PGP16" s="113"/>
      <c r="PGQ16" s="113"/>
      <c r="PGR16" s="113"/>
      <c r="PGS16" s="113"/>
      <c r="PGT16" s="113"/>
      <c r="PGU16" s="113"/>
      <c r="PGV16" s="113"/>
      <c r="PGW16" s="113"/>
      <c r="PGX16" s="113"/>
      <c r="PGY16" s="113"/>
      <c r="PGZ16" s="113"/>
      <c r="PHA16" s="113"/>
      <c r="PHB16" s="113"/>
      <c r="PHC16" s="113"/>
      <c r="PHD16" s="113"/>
      <c r="PHE16" s="113"/>
      <c r="PHF16" s="113"/>
      <c r="PHG16" s="113"/>
      <c r="PHH16" s="113"/>
      <c r="PHI16" s="113"/>
      <c r="PHJ16" s="113"/>
      <c r="PHK16" s="113"/>
      <c r="PHL16" s="113"/>
      <c r="PHM16" s="113"/>
      <c r="PHN16" s="113"/>
      <c r="PHO16" s="113"/>
      <c r="PHP16" s="113"/>
      <c r="PHQ16" s="113"/>
      <c r="PHR16" s="113"/>
      <c r="PHS16" s="113"/>
      <c r="PHT16" s="113"/>
      <c r="PHU16" s="113"/>
      <c r="PHV16" s="113"/>
      <c r="PHW16" s="113"/>
      <c r="PHX16" s="113"/>
      <c r="PHY16" s="113"/>
      <c r="PHZ16" s="113"/>
      <c r="PIA16" s="113"/>
      <c r="PIB16" s="113"/>
      <c r="PIC16" s="113"/>
      <c r="PID16" s="113"/>
      <c r="PIE16" s="113"/>
      <c r="PIF16" s="113"/>
      <c r="PIG16" s="113"/>
      <c r="PIH16" s="113"/>
      <c r="PII16" s="113"/>
      <c r="PIJ16" s="113"/>
      <c r="PIK16" s="113"/>
      <c r="PIL16" s="113"/>
      <c r="PIM16" s="113"/>
      <c r="PIN16" s="113"/>
      <c r="PIO16" s="113"/>
      <c r="PIP16" s="113"/>
      <c r="PIQ16" s="113"/>
      <c r="PIR16" s="113"/>
      <c r="PIS16" s="113"/>
      <c r="PIT16" s="113"/>
      <c r="PIU16" s="113"/>
      <c r="PIV16" s="113"/>
      <c r="PIW16" s="113"/>
      <c r="PIX16" s="113"/>
      <c r="PIY16" s="113"/>
      <c r="PIZ16" s="113"/>
      <c r="PJA16" s="113"/>
      <c r="PJB16" s="113"/>
      <c r="PJC16" s="113"/>
      <c r="PJD16" s="113"/>
      <c r="PJE16" s="113"/>
      <c r="PJF16" s="113"/>
      <c r="PJG16" s="113"/>
      <c r="PJH16" s="113"/>
      <c r="PJI16" s="113"/>
      <c r="PJJ16" s="113"/>
      <c r="PJK16" s="113"/>
      <c r="PJL16" s="113"/>
      <c r="PJM16" s="113"/>
      <c r="PJN16" s="113"/>
      <c r="PJO16" s="113"/>
      <c r="PJP16" s="113"/>
      <c r="PJQ16" s="113"/>
      <c r="PJR16" s="113"/>
      <c r="PJS16" s="113"/>
      <c r="PJT16" s="113"/>
      <c r="PJU16" s="113"/>
      <c r="PJV16" s="113"/>
      <c r="PJW16" s="113"/>
      <c r="PJX16" s="113"/>
      <c r="PJY16" s="113"/>
      <c r="PJZ16" s="113"/>
      <c r="PKA16" s="113"/>
      <c r="PKB16" s="113"/>
      <c r="PKC16" s="113"/>
      <c r="PKD16" s="113"/>
      <c r="PKE16" s="113"/>
      <c r="PKF16" s="113"/>
      <c r="PKG16" s="113"/>
      <c r="PKH16" s="113"/>
      <c r="PKI16" s="113"/>
      <c r="PKJ16" s="113"/>
      <c r="PKK16" s="113"/>
      <c r="PKL16" s="113"/>
      <c r="PKM16" s="113"/>
      <c r="PKN16" s="113"/>
      <c r="PKO16" s="113"/>
      <c r="PKP16" s="113"/>
      <c r="PKQ16" s="113"/>
      <c r="PKR16" s="113"/>
      <c r="PKS16" s="113"/>
      <c r="PKT16" s="113"/>
      <c r="PKU16" s="113"/>
      <c r="PKV16" s="113"/>
      <c r="PKW16" s="113"/>
      <c r="PKX16" s="113"/>
      <c r="PKY16" s="113"/>
      <c r="PKZ16" s="113"/>
      <c r="PLA16" s="113"/>
      <c r="PLB16" s="113"/>
      <c r="PLC16" s="113"/>
      <c r="PLD16" s="113"/>
      <c r="PLE16" s="113"/>
      <c r="PLF16" s="113"/>
      <c r="PLG16" s="113"/>
      <c r="PLH16" s="113"/>
      <c r="PLI16" s="113"/>
      <c r="PLJ16" s="113"/>
      <c r="PLK16" s="113"/>
      <c r="PLL16" s="113"/>
      <c r="PLM16" s="113"/>
      <c r="PLN16" s="113"/>
      <c r="PLO16" s="113"/>
      <c r="PLP16" s="113"/>
      <c r="PLQ16" s="113"/>
      <c r="PLR16" s="113"/>
      <c r="PLS16" s="113"/>
      <c r="PLT16" s="113"/>
      <c r="PLU16" s="113"/>
      <c r="PLV16" s="113"/>
      <c r="PLW16" s="113"/>
      <c r="PLX16" s="113"/>
      <c r="PLY16" s="113"/>
      <c r="PLZ16" s="113"/>
      <c r="PMA16" s="113"/>
      <c r="PMB16" s="113"/>
      <c r="PMC16" s="113"/>
      <c r="PMD16" s="113"/>
      <c r="PME16" s="113"/>
      <c r="PMF16" s="113"/>
      <c r="PMG16" s="113"/>
      <c r="PMH16" s="113"/>
      <c r="PMI16" s="113"/>
      <c r="PMJ16" s="113"/>
      <c r="PMK16" s="113"/>
      <c r="PML16" s="113"/>
      <c r="PMM16" s="113"/>
      <c r="PMN16" s="113"/>
      <c r="PMO16" s="113"/>
      <c r="PMP16" s="113"/>
      <c r="PMQ16" s="113"/>
      <c r="PMR16" s="113"/>
      <c r="PMS16" s="113"/>
      <c r="PMT16" s="113"/>
      <c r="PMU16" s="113"/>
      <c r="PMV16" s="113"/>
      <c r="PMW16" s="113"/>
      <c r="PMX16" s="113"/>
      <c r="PMY16" s="113"/>
      <c r="PMZ16" s="113"/>
      <c r="PNA16" s="113"/>
      <c r="PNB16" s="113"/>
      <c r="PNC16" s="113"/>
      <c r="PND16" s="113"/>
      <c r="PNE16" s="113"/>
      <c r="PNF16" s="113"/>
      <c r="PNG16" s="113"/>
      <c r="PNH16" s="113"/>
      <c r="PNI16" s="113"/>
      <c r="PNJ16" s="113"/>
      <c r="PNK16" s="113"/>
      <c r="PNL16" s="113"/>
      <c r="PNM16" s="113"/>
      <c r="PNN16" s="113"/>
      <c r="PNO16" s="113"/>
      <c r="PNP16" s="113"/>
      <c r="PNQ16" s="113"/>
      <c r="PNR16" s="113"/>
      <c r="PNS16" s="113"/>
      <c r="PNT16" s="113"/>
      <c r="PNU16" s="113"/>
      <c r="PNV16" s="113"/>
      <c r="PNW16" s="113"/>
      <c r="PNX16" s="113"/>
      <c r="PNY16" s="113"/>
      <c r="PNZ16" s="113"/>
      <c r="POA16" s="113"/>
      <c r="POB16" s="113"/>
      <c r="POC16" s="113"/>
      <c r="POD16" s="113"/>
      <c r="POE16" s="113"/>
      <c r="POF16" s="113"/>
      <c r="POG16" s="113"/>
      <c r="POH16" s="113"/>
      <c r="POI16" s="113"/>
      <c r="POJ16" s="113"/>
      <c r="POK16" s="113"/>
      <c r="POL16" s="113"/>
      <c r="POM16" s="113"/>
      <c r="PON16" s="113"/>
      <c r="POO16" s="113"/>
      <c r="POP16" s="113"/>
      <c r="POQ16" s="113"/>
      <c r="POR16" s="113"/>
      <c r="POS16" s="113"/>
      <c r="POT16" s="113"/>
      <c r="POU16" s="113"/>
      <c r="POV16" s="113"/>
      <c r="POW16" s="113"/>
      <c r="POX16" s="113"/>
      <c r="POY16" s="113"/>
      <c r="POZ16" s="113"/>
      <c r="PPA16" s="113"/>
      <c r="PPB16" s="113"/>
      <c r="PPC16" s="113"/>
      <c r="PPD16" s="113"/>
      <c r="PPE16" s="113"/>
      <c r="PPF16" s="113"/>
      <c r="PPG16" s="113"/>
      <c r="PPH16" s="113"/>
      <c r="PPI16" s="113"/>
      <c r="PPJ16" s="113"/>
      <c r="PPK16" s="113"/>
      <c r="PPL16" s="113"/>
      <c r="PPM16" s="113"/>
      <c r="PPN16" s="113"/>
      <c r="PPO16" s="113"/>
      <c r="PPP16" s="113"/>
      <c r="PPQ16" s="113"/>
      <c r="PPR16" s="113"/>
      <c r="PPS16" s="113"/>
      <c r="PPT16" s="113"/>
      <c r="PPU16" s="113"/>
      <c r="PPV16" s="113"/>
      <c r="PPW16" s="113"/>
      <c r="PPX16" s="113"/>
      <c r="PPY16" s="113"/>
      <c r="PPZ16" s="113"/>
      <c r="PQA16" s="113"/>
      <c r="PQB16" s="113"/>
      <c r="PQC16" s="113"/>
      <c r="PQD16" s="113"/>
      <c r="PQE16" s="113"/>
      <c r="PQF16" s="113"/>
      <c r="PQG16" s="113"/>
      <c r="PQH16" s="113"/>
      <c r="PQI16" s="113"/>
      <c r="PQJ16" s="113"/>
      <c r="PQK16" s="113"/>
      <c r="PQL16" s="113"/>
      <c r="PQM16" s="113"/>
      <c r="PQN16" s="113"/>
      <c r="PQO16" s="113"/>
      <c r="PQP16" s="113"/>
      <c r="PQQ16" s="113"/>
      <c r="PQR16" s="113"/>
      <c r="PQS16" s="113"/>
      <c r="PQT16" s="113"/>
      <c r="PQU16" s="113"/>
      <c r="PQV16" s="113"/>
      <c r="PQW16" s="113"/>
      <c r="PQX16" s="113"/>
      <c r="PQY16" s="113"/>
      <c r="PQZ16" s="113"/>
      <c r="PRA16" s="113"/>
      <c r="PRB16" s="113"/>
      <c r="PRC16" s="113"/>
      <c r="PRD16" s="113"/>
      <c r="PRE16" s="113"/>
      <c r="PRF16" s="113"/>
      <c r="PRG16" s="113"/>
      <c r="PRH16" s="113"/>
      <c r="PRI16" s="113"/>
      <c r="PRJ16" s="113"/>
      <c r="PRK16" s="113"/>
      <c r="PRL16" s="113"/>
      <c r="PRM16" s="113"/>
      <c r="PRN16" s="113"/>
      <c r="PRO16" s="113"/>
      <c r="PRP16" s="113"/>
      <c r="PRQ16" s="113"/>
      <c r="PRR16" s="113"/>
      <c r="PRS16" s="113"/>
      <c r="PRT16" s="113"/>
      <c r="PRU16" s="113"/>
      <c r="PRV16" s="113"/>
      <c r="PRW16" s="113"/>
      <c r="PRX16" s="113"/>
      <c r="PRY16" s="113"/>
      <c r="PRZ16" s="113"/>
      <c r="PSA16" s="113"/>
      <c r="PSB16" s="113"/>
      <c r="PSC16" s="113"/>
      <c r="PSD16" s="113"/>
      <c r="PSE16" s="113"/>
      <c r="PSF16" s="113"/>
      <c r="PSG16" s="113"/>
      <c r="PSH16" s="113"/>
      <c r="PSI16" s="113"/>
      <c r="PSJ16" s="113"/>
      <c r="PSK16" s="113"/>
      <c r="PSL16" s="113"/>
      <c r="PSM16" s="113"/>
      <c r="PSN16" s="113"/>
      <c r="PSO16" s="113"/>
      <c r="PSP16" s="113"/>
      <c r="PSQ16" s="113"/>
      <c r="PSR16" s="113"/>
      <c r="PSS16" s="113"/>
      <c r="PST16" s="113"/>
      <c r="PSU16" s="113"/>
      <c r="PSV16" s="113"/>
      <c r="PSW16" s="113"/>
      <c r="PSX16" s="113"/>
      <c r="PSY16" s="113"/>
      <c r="PSZ16" s="113"/>
      <c r="PTA16" s="113"/>
      <c r="PTB16" s="113"/>
      <c r="PTC16" s="113"/>
      <c r="PTD16" s="113"/>
      <c r="PTE16" s="113"/>
      <c r="PTF16" s="113"/>
      <c r="PTG16" s="113"/>
      <c r="PTH16" s="113"/>
      <c r="PTI16" s="113"/>
      <c r="PTJ16" s="113"/>
      <c r="PTK16" s="113"/>
      <c r="PTL16" s="113"/>
      <c r="PTM16" s="113"/>
      <c r="PTN16" s="113"/>
      <c r="PTO16" s="113"/>
      <c r="PTP16" s="113"/>
      <c r="PTQ16" s="113"/>
      <c r="PTR16" s="113"/>
      <c r="PTS16" s="113"/>
      <c r="PTT16" s="113"/>
      <c r="PTU16" s="113"/>
      <c r="PTV16" s="113"/>
      <c r="PTW16" s="113"/>
      <c r="PTX16" s="113"/>
      <c r="PTY16" s="113"/>
      <c r="PTZ16" s="113"/>
      <c r="PUA16" s="113"/>
      <c r="PUB16" s="113"/>
      <c r="PUC16" s="113"/>
      <c r="PUD16" s="113"/>
      <c r="PUE16" s="113"/>
      <c r="PUF16" s="113"/>
      <c r="PUG16" s="113"/>
      <c r="PUH16" s="113"/>
      <c r="PUI16" s="113"/>
      <c r="PUJ16" s="113"/>
      <c r="PUK16" s="113"/>
      <c r="PUL16" s="113"/>
      <c r="PUM16" s="113"/>
      <c r="PUN16" s="113"/>
      <c r="PUO16" s="113"/>
      <c r="PUP16" s="113"/>
      <c r="PUQ16" s="113"/>
      <c r="PUR16" s="113"/>
      <c r="PUS16" s="113"/>
      <c r="PUT16" s="113"/>
      <c r="PUU16" s="113"/>
      <c r="PUV16" s="113"/>
      <c r="PUW16" s="113"/>
      <c r="PUX16" s="113"/>
      <c r="PUY16" s="113"/>
      <c r="PUZ16" s="113"/>
      <c r="PVA16" s="113"/>
      <c r="PVB16" s="113"/>
      <c r="PVC16" s="113"/>
      <c r="PVD16" s="113"/>
      <c r="PVE16" s="113"/>
      <c r="PVF16" s="113"/>
      <c r="PVG16" s="113"/>
      <c r="PVH16" s="113"/>
      <c r="PVI16" s="113"/>
      <c r="PVJ16" s="113"/>
      <c r="PVK16" s="113"/>
      <c r="PVL16" s="113"/>
      <c r="PVM16" s="113"/>
      <c r="PVN16" s="113"/>
      <c r="PVO16" s="113"/>
      <c r="PVP16" s="113"/>
      <c r="PVQ16" s="113"/>
      <c r="PVR16" s="113"/>
      <c r="PVS16" s="113"/>
      <c r="PVT16" s="113"/>
      <c r="PVU16" s="113"/>
      <c r="PVV16" s="113"/>
      <c r="PVW16" s="113"/>
      <c r="PVX16" s="113"/>
      <c r="PVY16" s="113"/>
      <c r="PVZ16" s="113"/>
      <c r="PWA16" s="113"/>
      <c r="PWB16" s="113"/>
      <c r="PWC16" s="113"/>
      <c r="PWD16" s="113"/>
      <c r="PWE16" s="113"/>
      <c r="PWF16" s="113"/>
      <c r="PWG16" s="113"/>
      <c r="PWH16" s="113"/>
      <c r="PWI16" s="113"/>
      <c r="PWJ16" s="113"/>
      <c r="PWK16" s="113"/>
      <c r="PWL16" s="113"/>
      <c r="PWM16" s="113"/>
      <c r="PWN16" s="113"/>
      <c r="PWO16" s="113"/>
      <c r="PWP16" s="113"/>
      <c r="PWQ16" s="113"/>
      <c r="PWR16" s="113"/>
      <c r="PWS16" s="113"/>
      <c r="PWT16" s="113"/>
      <c r="PWU16" s="113"/>
      <c r="PWV16" s="113"/>
      <c r="PWW16" s="113"/>
      <c r="PWX16" s="113"/>
      <c r="PWY16" s="113"/>
      <c r="PWZ16" s="113"/>
      <c r="PXA16" s="113"/>
      <c r="PXB16" s="113"/>
      <c r="PXC16" s="113"/>
      <c r="PXD16" s="113"/>
      <c r="PXE16" s="113"/>
      <c r="PXF16" s="113"/>
      <c r="PXG16" s="113"/>
      <c r="PXH16" s="113"/>
      <c r="PXI16" s="113"/>
      <c r="PXJ16" s="113"/>
      <c r="PXK16" s="113"/>
      <c r="PXL16" s="113"/>
      <c r="PXM16" s="113"/>
      <c r="PXN16" s="113"/>
      <c r="PXO16" s="113"/>
      <c r="PXP16" s="113"/>
      <c r="PXQ16" s="113"/>
      <c r="PXR16" s="113"/>
      <c r="PXS16" s="113"/>
      <c r="PXT16" s="113"/>
      <c r="PXU16" s="113"/>
      <c r="PXV16" s="113"/>
      <c r="PXW16" s="113"/>
      <c r="PXX16" s="113"/>
      <c r="PXY16" s="113"/>
      <c r="PXZ16" s="113"/>
      <c r="PYA16" s="113"/>
      <c r="PYB16" s="113"/>
      <c r="PYC16" s="113"/>
      <c r="PYD16" s="113"/>
      <c r="PYE16" s="113"/>
      <c r="PYF16" s="113"/>
      <c r="PYG16" s="113"/>
      <c r="PYH16" s="113"/>
      <c r="PYI16" s="113"/>
      <c r="PYJ16" s="113"/>
      <c r="PYK16" s="113"/>
      <c r="PYL16" s="113"/>
      <c r="PYM16" s="113"/>
      <c r="PYN16" s="113"/>
      <c r="PYO16" s="113"/>
      <c r="PYP16" s="113"/>
      <c r="PYQ16" s="113"/>
      <c r="PYR16" s="113"/>
      <c r="PYS16" s="113"/>
      <c r="PYT16" s="113"/>
      <c r="PYU16" s="113"/>
      <c r="PYV16" s="113"/>
      <c r="PYW16" s="113"/>
      <c r="PYX16" s="113"/>
      <c r="PYY16" s="113"/>
      <c r="PYZ16" s="113"/>
      <c r="PZA16" s="113"/>
      <c r="PZB16" s="113"/>
      <c r="PZC16" s="113"/>
      <c r="PZD16" s="113"/>
      <c r="PZE16" s="113"/>
      <c r="PZF16" s="113"/>
      <c r="PZG16" s="113"/>
      <c r="PZH16" s="113"/>
      <c r="PZI16" s="113"/>
      <c r="PZJ16" s="113"/>
      <c r="PZK16" s="113"/>
      <c r="PZL16" s="113"/>
      <c r="PZM16" s="113"/>
      <c r="PZN16" s="113"/>
      <c r="PZO16" s="113"/>
      <c r="PZP16" s="113"/>
      <c r="PZQ16" s="113"/>
      <c r="PZR16" s="113"/>
      <c r="PZS16" s="113"/>
      <c r="PZT16" s="113"/>
      <c r="PZU16" s="113"/>
      <c r="PZV16" s="113"/>
      <c r="PZW16" s="113"/>
      <c r="PZX16" s="113"/>
      <c r="PZY16" s="113"/>
      <c r="PZZ16" s="113"/>
      <c r="QAA16" s="113"/>
      <c r="QAB16" s="113"/>
      <c r="QAC16" s="113"/>
      <c r="QAD16" s="113"/>
      <c r="QAE16" s="113"/>
      <c r="QAF16" s="113"/>
      <c r="QAG16" s="113"/>
      <c r="QAH16" s="113"/>
      <c r="QAI16" s="113"/>
      <c r="QAJ16" s="113"/>
      <c r="QAK16" s="113"/>
      <c r="QAL16" s="113"/>
      <c r="QAM16" s="113"/>
      <c r="QAN16" s="113"/>
      <c r="QAO16" s="113"/>
      <c r="QAP16" s="113"/>
      <c r="QAQ16" s="113"/>
      <c r="QAR16" s="113"/>
      <c r="QAS16" s="113"/>
      <c r="QAT16" s="113"/>
      <c r="QAU16" s="113"/>
      <c r="QAV16" s="113"/>
      <c r="QAW16" s="113"/>
      <c r="QAX16" s="113"/>
      <c r="QAY16" s="113"/>
      <c r="QAZ16" s="113"/>
      <c r="QBA16" s="113"/>
      <c r="QBB16" s="113"/>
      <c r="QBC16" s="113"/>
      <c r="QBD16" s="113"/>
      <c r="QBE16" s="113"/>
      <c r="QBF16" s="113"/>
      <c r="QBG16" s="113"/>
      <c r="QBH16" s="113"/>
      <c r="QBI16" s="113"/>
      <c r="QBJ16" s="113"/>
      <c r="QBK16" s="113"/>
      <c r="QBL16" s="113"/>
      <c r="QBM16" s="113"/>
      <c r="QBN16" s="113"/>
      <c r="QBO16" s="113"/>
      <c r="QBP16" s="113"/>
      <c r="QBQ16" s="113"/>
      <c r="QBR16" s="113"/>
      <c r="QBS16" s="113"/>
      <c r="QBT16" s="113"/>
      <c r="QBU16" s="113"/>
      <c r="QBV16" s="113"/>
      <c r="QBW16" s="113"/>
      <c r="QBX16" s="113"/>
      <c r="QBY16" s="113"/>
      <c r="QBZ16" s="113"/>
      <c r="QCA16" s="113"/>
      <c r="QCB16" s="113"/>
      <c r="QCC16" s="113"/>
      <c r="QCD16" s="113"/>
      <c r="QCE16" s="113"/>
      <c r="QCF16" s="113"/>
      <c r="QCG16" s="113"/>
      <c r="QCH16" s="113"/>
      <c r="QCI16" s="113"/>
      <c r="QCJ16" s="113"/>
      <c r="QCK16" s="113"/>
      <c r="QCL16" s="113"/>
      <c r="QCM16" s="113"/>
      <c r="QCN16" s="113"/>
      <c r="QCO16" s="113"/>
      <c r="QCP16" s="113"/>
      <c r="QCQ16" s="113"/>
      <c r="QCR16" s="113"/>
      <c r="QCS16" s="113"/>
      <c r="QCT16" s="113"/>
      <c r="QCU16" s="113"/>
      <c r="QCV16" s="113"/>
      <c r="QCW16" s="113"/>
      <c r="QCX16" s="113"/>
      <c r="QCY16" s="113"/>
      <c r="QCZ16" s="113"/>
      <c r="QDA16" s="113"/>
      <c r="QDB16" s="113"/>
      <c r="QDC16" s="113"/>
      <c r="QDD16" s="113"/>
      <c r="QDE16" s="113"/>
      <c r="QDF16" s="113"/>
      <c r="QDG16" s="113"/>
      <c r="QDH16" s="113"/>
      <c r="QDI16" s="113"/>
      <c r="QDJ16" s="113"/>
      <c r="QDK16" s="113"/>
      <c r="QDL16" s="113"/>
      <c r="QDM16" s="113"/>
      <c r="QDN16" s="113"/>
      <c r="QDO16" s="113"/>
      <c r="QDP16" s="113"/>
      <c r="QDQ16" s="113"/>
      <c r="QDR16" s="113"/>
      <c r="QDS16" s="113"/>
      <c r="QDT16" s="113"/>
      <c r="QDU16" s="113"/>
      <c r="QDV16" s="113"/>
      <c r="QDW16" s="113"/>
      <c r="QDX16" s="113"/>
      <c r="QDY16" s="113"/>
      <c r="QDZ16" s="113"/>
      <c r="QEA16" s="113"/>
      <c r="QEB16" s="113"/>
      <c r="QEC16" s="113"/>
      <c r="QED16" s="113"/>
      <c r="QEE16" s="113"/>
      <c r="QEF16" s="113"/>
      <c r="QEG16" s="113"/>
      <c r="QEH16" s="113"/>
      <c r="QEI16" s="113"/>
      <c r="QEJ16" s="113"/>
      <c r="QEK16" s="113"/>
      <c r="QEL16" s="113"/>
      <c r="QEM16" s="113"/>
      <c r="QEN16" s="113"/>
      <c r="QEO16" s="113"/>
      <c r="QEP16" s="113"/>
      <c r="QEQ16" s="113"/>
      <c r="QER16" s="113"/>
      <c r="QES16" s="113"/>
      <c r="QET16" s="113"/>
      <c r="QEU16" s="113"/>
      <c r="QEV16" s="113"/>
      <c r="QEW16" s="113"/>
      <c r="QEX16" s="113"/>
      <c r="QEY16" s="113"/>
      <c r="QEZ16" s="113"/>
      <c r="QFA16" s="113"/>
      <c r="QFB16" s="113"/>
      <c r="QFC16" s="113"/>
      <c r="QFD16" s="113"/>
      <c r="QFE16" s="113"/>
      <c r="QFF16" s="113"/>
      <c r="QFG16" s="113"/>
      <c r="QFH16" s="113"/>
      <c r="QFI16" s="113"/>
      <c r="QFJ16" s="113"/>
      <c r="QFK16" s="113"/>
      <c r="QFL16" s="113"/>
      <c r="QFM16" s="113"/>
      <c r="QFN16" s="113"/>
      <c r="QFO16" s="113"/>
      <c r="QFP16" s="113"/>
      <c r="QFQ16" s="113"/>
      <c r="QFR16" s="113"/>
      <c r="QFS16" s="113"/>
      <c r="QFT16" s="113"/>
      <c r="QFU16" s="113"/>
      <c r="QFV16" s="113"/>
      <c r="QFW16" s="113"/>
      <c r="QFX16" s="113"/>
      <c r="QFY16" s="113"/>
      <c r="QFZ16" s="113"/>
      <c r="QGA16" s="113"/>
      <c r="QGB16" s="113"/>
      <c r="QGC16" s="113"/>
      <c r="QGD16" s="113"/>
      <c r="QGE16" s="113"/>
      <c r="QGF16" s="113"/>
      <c r="QGG16" s="113"/>
      <c r="QGH16" s="113"/>
      <c r="QGI16" s="113"/>
      <c r="QGJ16" s="113"/>
      <c r="QGK16" s="113"/>
      <c r="QGL16" s="113"/>
      <c r="QGM16" s="113"/>
      <c r="QGN16" s="113"/>
      <c r="QGO16" s="113"/>
      <c r="QGP16" s="113"/>
      <c r="QGQ16" s="113"/>
      <c r="QGR16" s="113"/>
      <c r="QGS16" s="113"/>
      <c r="QGT16" s="113"/>
      <c r="QGU16" s="113"/>
      <c r="QGV16" s="113"/>
      <c r="QGW16" s="113"/>
      <c r="QGX16" s="113"/>
      <c r="QGY16" s="113"/>
      <c r="QGZ16" s="113"/>
      <c r="QHA16" s="113"/>
      <c r="QHB16" s="113"/>
      <c r="QHC16" s="113"/>
      <c r="QHD16" s="113"/>
      <c r="QHE16" s="113"/>
      <c r="QHF16" s="113"/>
      <c r="QHG16" s="113"/>
      <c r="QHH16" s="113"/>
      <c r="QHI16" s="113"/>
      <c r="QHJ16" s="113"/>
      <c r="QHK16" s="113"/>
      <c r="QHL16" s="113"/>
      <c r="QHM16" s="113"/>
      <c r="QHN16" s="113"/>
      <c r="QHO16" s="113"/>
      <c r="QHP16" s="113"/>
      <c r="QHQ16" s="113"/>
      <c r="QHR16" s="113"/>
      <c r="QHS16" s="113"/>
      <c r="QHT16" s="113"/>
      <c r="QHU16" s="113"/>
      <c r="QHV16" s="113"/>
      <c r="QHW16" s="113"/>
      <c r="QHX16" s="113"/>
      <c r="QHY16" s="113"/>
      <c r="QHZ16" s="113"/>
      <c r="QIA16" s="113"/>
      <c r="QIB16" s="113"/>
      <c r="QIC16" s="113"/>
      <c r="QID16" s="113"/>
      <c r="QIE16" s="113"/>
      <c r="QIF16" s="113"/>
      <c r="QIG16" s="113"/>
      <c r="QIH16" s="113"/>
      <c r="QII16" s="113"/>
      <c r="QIJ16" s="113"/>
      <c r="QIK16" s="113"/>
      <c r="QIL16" s="113"/>
      <c r="QIM16" s="113"/>
      <c r="QIN16" s="113"/>
      <c r="QIO16" s="113"/>
      <c r="QIP16" s="113"/>
      <c r="QIQ16" s="113"/>
      <c r="QIR16" s="113"/>
      <c r="QIS16" s="113"/>
      <c r="QIT16" s="113"/>
      <c r="QIU16" s="113"/>
      <c r="QIV16" s="113"/>
      <c r="QIW16" s="113"/>
      <c r="QIX16" s="113"/>
      <c r="QIY16" s="113"/>
      <c r="QIZ16" s="113"/>
      <c r="QJA16" s="113"/>
      <c r="QJB16" s="113"/>
      <c r="QJC16" s="113"/>
      <c r="QJD16" s="113"/>
      <c r="QJE16" s="113"/>
      <c r="QJF16" s="113"/>
      <c r="QJG16" s="113"/>
      <c r="QJH16" s="113"/>
      <c r="QJI16" s="113"/>
      <c r="QJJ16" s="113"/>
      <c r="QJK16" s="113"/>
      <c r="QJL16" s="113"/>
      <c r="QJM16" s="113"/>
      <c r="QJN16" s="113"/>
      <c r="QJO16" s="113"/>
      <c r="QJP16" s="113"/>
      <c r="QJQ16" s="113"/>
      <c r="QJR16" s="113"/>
      <c r="QJS16" s="113"/>
      <c r="QJT16" s="113"/>
      <c r="QJU16" s="113"/>
      <c r="QJV16" s="113"/>
      <c r="QJW16" s="113"/>
      <c r="QJX16" s="113"/>
      <c r="QJY16" s="113"/>
      <c r="QJZ16" s="113"/>
      <c r="QKA16" s="113"/>
      <c r="QKB16" s="113"/>
      <c r="QKC16" s="113"/>
      <c r="QKD16" s="113"/>
      <c r="QKE16" s="113"/>
      <c r="QKF16" s="113"/>
      <c r="QKG16" s="113"/>
      <c r="QKH16" s="113"/>
      <c r="QKI16" s="113"/>
      <c r="QKJ16" s="113"/>
      <c r="QKK16" s="113"/>
      <c r="QKL16" s="113"/>
      <c r="QKM16" s="113"/>
      <c r="QKN16" s="113"/>
      <c r="QKO16" s="113"/>
      <c r="QKP16" s="113"/>
      <c r="QKQ16" s="113"/>
      <c r="QKR16" s="113"/>
      <c r="QKS16" s="113"/>
      <c r="QKT16" s="113"/>
      <c r="QKU16" s="113"/>
      <c r="QKV16" s="113"/>
      <c r="QKW16" s="113"/>
      <c r="QKX16" s="113"/>
      <c r="QKY16" s="113"/>
      <c r="QKZ16" s="113"/>
      <c r="QLA16" s="113"/>
      <c r="QLB16" s="113"/>
      <c r="QLC16" s="113"/>
      <c r="QLD16" s="113"/>
      <c r="QLE16" s="113"/>
      <c r="QLF16" s="113"/>
      <c r="QLG16" s="113"/>
      <c r="QLH16" s="113"/>
      <c r="QLI16" s="113"/>
      <c r="QLJ16" s="113"/>
      <c r="QLK16" s="113"/>
      <c r="QLL16" s="113"/>
      <c r="QLM16" s="113"/>
      <c r="QLN16" s="113"/>
      <c r="QLO16" s="113"/>
      <c r="QLP16" s="113"/>
      <c r="QLQ16" s="113"/>
      <c r="QLR16" s="113"/>
      <c r="QLS16" s="113"/>
      <c r="QLT16" s="113"/>
      <c r="QLU16" s="113"/>
      <c r="QLV16" s="113"/>
      <c r="QLW16" s="113"/>
      <c r="QLX16" s="113"/>
      <c r="QLY16" s="113"/>
      <c r="QLZ16" s="113"/>
      <c r="QMA16" s="113"/>
      <c r="QMB16" s="113"/>
      <c r="QMC16" s="113"/>
      <c r="QMD16" s="113"/>
      <c r="QME16" s="113"/>
      <c r="QMF16" s="113"/>
      <c r="QMG16" s="113"/>
      <c r="QMH16" s="113"/>
      <c r="QMI16" s="113"/>
      <c r="QMJ16" s="113"/>
      <c r="QMK16" s="113"/>
      <c r="QML16" s="113"/>
      <c r="QMM16" s="113"/>
      <c r="QMN16" s="113"/>
      <c r="QMO16" s="113"/>
      <c r="QMP16" s="113"/>
      <c r="QMQ16" s="113"/>
      <c r="QMR16" s="113"/>
      <c r="QMS16" s="113"/>
      <c r="QMT16" s="113"/>
      <c r="QMU16" s="113"/>
      <c r="QMV16" s="113"/>
      <c r="QMW16" s="113"/>
      <c r="QMX16" s="113"/>
      <c r="QMY16" s="113"/>
      <c r="QMZ16" s="113"/>
      <c r="QNA16" s="113"/>
      <c r="QNB16" s="113"/>
      <c r="QNC16" s="113"/>
      <c r="QND16" s="113"/>
      <c r="QNE16" s="113"/>
      <c r="QNF16" s="113"/>
      <c r="QNG16" s="113"/>
      <c r="QNH16" s="113"/>
      <c r="QNI16" s="113"/>
      <c r="QNJ16" s="113"/>
      <c r="QNK16" s="113"/>
      <c r="QNL16" s="113"/>
      <c r="QNM16" s="113"/>
      <c r="QNN16" s="113"/>
      <c r="QNO16" s="113"/>
      <c r="QNP16" s="113"/>
      <c r="QNQ16" s="113"/>
      <c r="QNR16" s="113"/>
      <c r="QNS16" s="113"/>
      <c r="QNT16" s="113"/>
      <c r="QNU16" s="113"/>
      <c r="QNV16" s="113"/>
      <c r="QNW16" s="113"/>
      <c r="QNX16" s="113"/>
      <c r="QNY16" s="113"/>
      <c r="QNZ16" s="113"/>
      <c r="QOA16" s="113"/>
      <c r="QOB16" s="113"/>
      <c r="QOC16" s="113"/>
      <c r="QOD16" s="113"/>
      <c r="QOE16" s="113"/>
      <c r="QOF16" s="113"/>
      <c r="QOG16" s="113"/>
      <c r="QOH16" s="113"/>
      <c r="QOI16" s="113"/>
      <c r="QOJ16" s="113"/>
      <c r="QOK16" s="113"/>
      <c r="QOL16" s="113"/>
      <c r="QOM16" s="113"/>
      <c r="QON16" s="113"/>
      <c r="QOO16" s="113"/>
      <c r="QOP16" s="113"/>
      <c r="QOQ16" s="113"/>
      <c r="QOR16" s="113"/>
      <c r="QOS16" s="113"/>
      <c r="QOT16" s="113"/>
      <c r="QOU16" s="113"/>
      <c r="QOV16" s="113"/>
      <c r="QOW16" s="113"/>
      <c r="QOX16" s="113"/>
      <c r="QOY16" s="113"/>
      <c r="QOZ16" s="113"/>
      <c r="QPA16" s="113"/>
      <c r="QPB16" s="113"/>
      <c r="QPC16" s="113"/>
      <c r="QPD16" s="113"/>
      <c r="QPE16" s="113"/>
      <c r="QPF16" s="113"/>
      <c r="QPG16" s="113"/>
      <c r="QPH16" s="113"/>
      <c r="QPI16" s="113"/>
      <c r="QPJ16" s="113"/>
      <c r="QPK16" s="113"/>
      <c r="QPL16" s="113"/>
      <c r="QPM16" s="113"/>
      <c r="QPN16" s="113"/>
      <c r="QPO16" s="113"/>
      <c r="QPP16" s="113"/>
      <c r="QPQ16" s="113"/>
      <c r="QPR16" s="113"/>
      <c r="QPS16" s="113"/>
      <c r="QPT16" s="113"/>
      <c r="QPU16" s="113"/>
      <c r="QPV16" s="113"/>
      <c r="QPW16" s="113"/>
      <c r="QPX16" s="113"/>
      <c r="QPY16" s="113"/>
      <c r="QPZ16" s="113"/>
      <c r="QQA16" s="113"/>
      <c r="QQB16" s="113"/>
      <c r="QQC16" s="113"/>
      <c r="QQD16" s="113"/>
      <c r="QQE16" s="113"/>
      <c r="QQF16" s="113"/>
      <c r="QQG16" s="113"/>
      <c r="QQH16" s="113"/>
      <c r="QQI16" s="113"/>
      <c r="QQJ16" s="113"/>
      <c r="QQK16" s="113"/>
      <c r="QQL16" s="113"/>
      <c r="QQM16" s="113"/>
      <c r="QQN16" s="113"/>
      <c r="QQO16" s="113"/>
      <c r="QQP16" s="113"/>
      <c r="QQQ16" s="113"/>
      <c r="QQR16" s="113"/>
      <c r="QQS16" s="113"/>
      <c r="QQT16" s="113"/>
      <c r="QQU16" s="113"/>
      <c r="QQV16" s="113"/>
      <c r="QQW16" s="113"/>
      <c r="QQX16" s="113"/>
      <c r="QQY16" s="113"/>
      <c r="QQZ16" s="113"/>
      <c r="QRA16" s="113"/>
      <c r="QRB16" s="113"/>
      <c r="QRC16" s="113"/>
      <c r="QRD16" s="113"/>
      <c r="QRE16" s="113"/>
      <c r="QRF16" s="113"/>
      <c r="QRG16" s="113"/>
      <c r="QRH16" s="113"/>
      <c r="QRI16" s="113"/>
      <c r="QRJ16" s="113"/>
      <c r="QRK16" s="113"/>
      <c r="QRL16" s="113"/>
      <c r="QRM16" s="113"/>
      <c r="QRN16" s="113"/>
      <c r="QRO16" s="113"/>
      <c r="QRP16" s="113"/>
      <c r="QRQ16" s="113"/>
      <c r="QRR16" s="113"/>
      <c r="QRS16" s="113"/>
      <c r="QRT16" s="113"/>
      <c r="QRU16" s="113"/>
      <c r="QRV16" s="113"/>
      <c r="QRW16" s="113"/>
      <c r="QRX16" s="113"/>
      <c r="QRY16" s="113"/>
      <c r="QRZ16" s="113"/>
      <c r="QSA16" s="113"/>
      <c r="QSB16" s="113"/>
      <c r="QSC16" s="113"/>
      <c r="QSD16" s="113"/>
      <c r="QSE16" s="113"/>
      <c r="QSF16" s="113"/>
      <c r="QSG16" s="113"/>
      <c r="QSH16" s="113"/>
      <c r="QSI16" s="113"/>
      <c r="QSJ16" s="113"/>
      <c r="QSK16" s="113"/>
      <c r="QSL16" s="113"/>
      <c r="QSM16" s="113"/>
      <c r="QSN16" s="113"/>
      <c r="QSO16" s="113"/>
      <c r="QSP16" s="113"/>
      <c r="QSQ16" s="113"/>
      <c r="QSR16" s="113"/>
      <c r="QSS16" s="113"/>
      <c r="QST16" s="113"/>
      <c r="QSU16" s="113"/>
      <c r="QSV16" s="113"/>
      <c r="QSW16" s="113"/>
      <c r="QSX16" s="113"/>
      <c r="QSY16" s="113"/>
      <c r="QSZ16" s="113"/>
      <c r="QTA16" s="113"/>
      <c r="QTB16" s="113"/>
      <c r="QTC16" s="113"/>
      <c r="QTD16" s="113"/>
      <c r="QTE16" s="113"/>
      <c r="QTF16" s="113"/>
      <c r="QTG16" s="113"/>
      <c r="QTH16" s="113"/>
      <c r="QTI16" s="113"/>
      <c r="QTJ16" s="113"/>
      <c r="QTK16" s="113"/>
      <c r="QTL16" s="113"/>
      <c r="QTM16" s="113"/>
      <c r="QTN16" s="113"/>
      <c r="QTO16" s="113"/>
      <c r="QTP16" s="113"/>
      <c r="QTQ16" s="113"/>
      <c r="QTR16" s="113"/>
      <c r="QTS16" s="113"/>
      <c r="QTT16" s="113"/>
      <c r="QTU16" s="113"/>
      <c r="QTV16" s="113"/>
      <c r="QTW16" s="113"/>
      <c r="QTX16" s="113"/>
      <c r="QTY16" s="113"/>
      <c r="QTZ16" s="113"/>
      <c r="QUA16" s="113"/>
      <c r="QUB16" s="113"/>
      <c r="QUC16" s="113"/>
      <c r="QUD16" s="113"/>
      <c r="QUE16" s="113"/>
      <c r="QUF16" s="113"/>
      <c r="QUG16" s="113"/>
      <c r="QUH16" s="113"/>
      <c r="QUI16" s="113"/>
      <c r="QUJ16" s="113"/>
      <c r="QUK16" s="113"/>
      <c r="QUL16" s="113"/>
      <c r="QUM16" s="113"/>
      <c r="QUN16" s="113"/>
      <c r="QUO16" s="113"/>
      <c r="QUP16" s="113"/>
      <c r="QUQ16" s="113"/>
      <c r="QUR16" s="113"/>
      <c r="QUS16" s="113"/>
      <c r="QUT16" s="113"/>
      <c r="QUU16" s="113"/>
      <c r="QUV16" s="113"/>
      <c r="QUW16" s="113"/>
      <c r="QUX16" s="113"/>
      <c r="QUY16" s="113"/>
      <c r="QUZ16" s="113"/>
      <c r="QVA16" s="113"/>
      <c r="QVB16" s="113"/>
      <c r="QVC16" s="113"/>
      <c r="QVD16" s="113"/>
      <c r="QVE16" s="113"/>
      <c r="QVF16" s="113"/>
      <c r="QVG16" s="113"/>
      <c r="QVH16" s="113"/>
      <c r="QVI16" s="113"/>
      <c r="QVJ16" s="113"/>
      <c r="QVK16" s="113"/>
      <c r="QVL16" s="113"/>
      <c r="QVM16" s="113"/>
      <c r="QVN16" s="113"/>
      <c r="QVO16" s="113"/>
      <c r="QVP16" s="113"/>
      <c r="QVQ16" s="113"/>
      <c r="QVR16" s="113"/>
      <c r="QVS16" s="113"/>
      <c r="QVT16" s="113"/>
      <c r="QVU16" s="113"/>
      <c r="QVV16" s="113"/>
      <c r="QVW16" s="113"/>
      <c r="QVX16" s="113"/>
      <c r="QVY16" s="113"/>
      <c r="QVZ16" s="113"/>
      <c r="QWA16" s="113"/>
      <c r="QWB16" s="113"/>
      <c r="QWC16" s="113"/>
      <c r="QWD16" s="113"/>
      <c r="QWE16" s="113"/>
      <c r="QWF16" s="113"/>
      <c r="QWG16" s="113"/>
      <c r="QWH16" s="113"/>
      <c r="QWI16" s="113"/>
      <c r="QWJ16" s="113"/>
      <c r="QWK16" s="113"/>
      <c r="QWL16" s="113"/>
      <c r="QWM16" s="113"/>
      <c r="QWN16" s="113"/>
      <c r="QWO16" s="113"/>
      <c r="QWP16" s="113"/>
      <c r="QWQ16" s="113"/>
      <c r="QWR16" s="113"/>
      <c r="QWS16" s="113"/>
      <c r="QWT16" s="113"/>
      <c r="QWU16" s="113"/>
      <c r="QWV16" s="113"/>
      <c r="QWW16" s="113"/>
      <c r="QWX16" s="113"/>
      <c r="QWY16" s="113"/>
      <c r="QWZ16" s="113"/>
      <c r="QXA16" s="113"/>
      <c r="QXB16" s="113"/>
      <c r="QXC16" s="113"/>
      <c r="QXD16" s="113"/>
      <c r="QXE16" s="113"/>
      <c r="QXF16" s="113"/>
      <c r="QXG16" s="113"/>
      <c r="QXH16" s="113"/>
      <c r="QXI16" s="113"/>
      <c r="QXJ16" s="113"/>
      <c r="QXK16" s="113"/>
      <c r="QXL16" s="113"/>
      <c r="QXM16" s="113"/>
      <c r="QXN16" s="113"/>
      <c r="QXO16" s="113"/>
      <c r="QXP16" s="113"/>
      <c r="QXQ16" s="113"/>
      <c r="QXR16" s="113"/>
      <c r="QXS16" s="113"/>
      <c r="QXT16" s="113"/>
      <c r="QXU16" s="113"/>
      <c r="QXV16" s="113"/>
      <c r="QXW16" s="113"/>
      <c r="QXX16" s="113"/>
      <c r="QXY16" s="113"/>
      <c r="QXZ16" s="113"/>
      <c r="QYA16" s="113"/>
      <c r="QYB16" s="113"/>
      <c r="QYC16" s="113"/>
      <c r="QYD16" s="113"/>
      <c r="QYE16" s="113"/>
      <c r="QYF16" s="113"/>
      <c r="QYG16" s="113"/>
      <c r="QYH16" s="113"/>
      <c r="QYI16" s="113"/>
      <c r="QYJ16" s="113"/>
      <c r="QYK16" s="113"/>
      <c r="QYL16" s="113"/>
      <c r="QYM16" s="113"/>
      <c r="QYN16" s="113"/>
      <c r="QYO16" s="113"/>
      <c r="QYP16" s="113"/>
      <c r="QYQ16" s="113"/>
      <c r="QYR16" s="113"/>
      <c r="QYS16" s="113"/>
      <c r="QYT16" s="113"/>
      <c r="QYU16" s="113"/>
      <c r="QYV16" s="113"/>
      <c r="QYW16" s="113"/>
      <c r="QYX16" s="113"/>
      <c r="QYY16" s="113"/>
      <c r="QYZ16" s="113"/>
      <c r="QZA16" s="113"/>
      <c r="QZB16" s="113"/>
      <c r="QZC16" s="113"/>
      <c r="QZD16" s="113"/>
      <c r="QZE16" s="113"/>
      <c r="QZF16" s="113"/>
      <c r="QZG16" s="113"/>
      <c r="QZH16" s="113"/>
      <c r="QZI16" s="113"/>
      <c r="QZJ16" s="113"/>
      <c r="QZK16" s="113"/>
      <c r="QZL16" s="113"/>
      <c r="QZM16" s="113"/>
      <c r="QZN16" s="113"/>
      <c r="QZO16" s="113"/>
      <c r="QZP16" s="113"/>
      <c r="QZQ16" s="113"/>
      <c r="QZR16" s="113"/>
      <c r="QZS16" s="113"/>
      <c r="QZT16" s="113"/>
      <c r="QZU16" s="113"/>
      <c r="QZV16" s="113"/>
      <c r="QZW16" s="113"/>
      <c r="QZX16" s="113"/>
      <c r="QZY16" s="113"/>
      <c r="QZZ16" s="113"/>
      <c r="RAA16" s="113"/>
      <c r="RAB16" s="113"/>
      <c r="RAC16" s="113"/>
      <c r="RAD16" s="113"/>
      <c r="RAE16" s="113"/>
      <c r="RAF16" s="113"/>
      <c r="RAG16" s="113"/>
      <c r="RAH16" s="113"/>
      <c r="RAI16" s="113"/>
      <c r="RAJ16" s="113"/>
      <c r="RAK16" s="113"/>
      <c r="RAL16" s="113"/>
      <c r="RAM16" s="113"/>
      <c r="RAN16" s="113"/>
      <c r="RAO16" s="113"/>
      <c r="RAP16" s="113"/>
      <c r="RAQ16" s="113"/>
      <c r="RAR16" s="113"/>
      <c r="RAS16" s="113"/>
      <c r="RAT16" s="113"/>
      <c r="RAU16" s="113"/>
      <c r="RAV16" s="113"/>
      <c r="RAW16" s="113"/>
      <c r="RAX16" s="113"/>
      <c r="RAY16" s="113"/>
      <c r="RAZ16" s="113"/>
      <c r="RBA16" s="113"/>
      <c r="RBB16" s="113"/>
      <c r="RBC16" s="113"/>
      <c r="RBD16" s="113"/>
      <c r="RBE16" s="113"/>
      <c r="RBF16" s="113"/>
      <c r="RBG16" s="113"/>
      <c r="RBH16" s="113"/>
      <c r="RBI16" s="113"/>
      <c r="RBJ16" s="113"/>
      <c r="RBK16" s="113"/>
      <c r="RBL16" s="113"/>
      <c r="RBM16" s="113"/>
      <c r="RBN16" s="113"/>
      <c r="RBO16" s="113"/>
      <c r="RBP16" s="113"/>
      <c r="RBQ16" s="113"/>
      <c r="RBR16" s="113"/>
      <c r="RBS16" s="113"/>
      <c r="RBT16" s="113"/>
      <c r="RBU16" s="113"/>
      <c r="RBV16" s="113"/>
      <c r="RBW16" s="113"/>
      <c r="RBX16" s="113"/>
      <c r="RBY16" s="113"/>
      <c r="RBZ16" s="113"/>
      <c r="RCA16" s="113"/>
      <c r="RCB16" s="113"/>
      <c r="RCC16" s="113"/>
      <c r="RCD16" s="113"/>
      <c r="RCE16" s="113"/>
      <c r="RCF16" s="113"/>
      <c r="RCG16" s="113"/>
      <c r="RCH16" s="113"/>
      <c r="RCI16" s="113"/>
      <c r="RCJ16" s="113"/>
      <c r="RCK16" s="113"/>
      <c r="RCL16" s="113"/>
      <c r="RCM16" s="113"/>
      <c r="RCN16" s="113"/>
      <c r="RCO16" s="113"/>
      <c r="RCP16" s="113"/>
      <c r="RCQ16" s="113"/>
      <c r="RCR16" s="113"/>
      <c r="RCS16" s="113"/>
      <c r="RCT16" s="113"/>
      <c r="RCU16" s="113"/>
      <c r="RCV16" s="113"/>
      <c r="RCW16" s="113"/>
      <c r="RCX16" s="113"/>
      <c r="RCY16" s="113"/>
      <c r="RCZ16" s="113"/>
      <c r="RDA16" s="113"/>
      <c r="RDB16" s="113"/>
      <c r="RDC16" s="113"/>
      <c r="RDD16" s="113"/>
      <c r="RDE16" s="113"/>
      <c r="RDF16" s="113"/>
      <c r="RDG16" s="113"/>
      <c r="RDH16" s="113"/>
      <c r="RDI16" s="113"/>
      <c r="RDJ16" s="113"/>
      <c r="RDK16" s="113"/>
      <c r="RDL16" s="113"/>
      <c r="RDM16" s="113"/>
      <c r="RDN16" s="113"/>
      <c r="RDO16" s="113"/>
      <c r="RDP16" s="113"/>
      <c r="RDQ16" s="113"/>
      <c r="RDR16" s="113"/>
      <c r="RDS16" s="113"/>
      <c r="RDT16" s="113"/>
      <c r="RDU16" s="113"/>
      <c r="RDV16" s="113"/>
      <c r="RDW16" s="113"/>
      <c r="RDX16" s="113"/>
      <c r="RDY16" s="113"/>
      <c r="RDZ16" s="113"/>
      <c r="REA16" s="113"/>
      <c r="REB16" s="113"/>
      <c r="REC16" s="113"/>
      <c r="RED16" s="113"/>
      <c r="REE16" s="113"/>
      <c r="REF16" s="113"/>
      <c r="REG16" s="113"/>
      <c r="REH16" s="113"/>
      <c r="REI16" s="113"/>
      <c r="REJ16" s="113"/>
      <c r="REK16" s="113"/>
      <c r="REL16" s="113"/>
      <c r="REM16" s="113"/>
      <c r="REN16" s="113"/>
      <c r="REO16" s="113"/>
      <c r="REP16" s="113"/>
      <c r="REQ16" s="113"/>
      <c r="RER16" s="113"/>
      <c r="RES16" s="113"/>
      <c r="RET16" s="113"/>
      <c r="REU16" s="113"/>
      <c r="REV16" s="113"/>
      <c r="REW16" s="113"/>
      <c r="REX16" s="113"/>
      <c r="REY16" s="113"/>
      <c r="REZ16" s="113"/>
      <c r="RFA16" s="113"/>
      <c r="RFB16" s="113"/>
      <c r="RFC16" s="113"/>
      <c r="RFD16" s="113"/>
      <c r="RFE16" s="113"/>
      <c r="RFF16" s="113"/>
      <c r="RFG16" s="113"/>
      <c r="RFH16" s="113"/>
      <c r="RFI16" s="113"/>
      <c r="RFJ16" s="113"/>
      <c r="RFK16" s="113"/>
      <c r="RFL16" s="113"/>
      <c r="RFM16" s="113"/>
      <c r="RFN16" s="113"/>
      <c r="RFO16" s="113"/>
      <c r="RFP16" s="113"/>
      <c r="RFQ16" s="113"/>
      <c r="RFR16" s="113"/>
      <c r="RFS16" s="113"/>
      <c r="RFT16" s="113"/>
      <c r="RFU16" s="113"/>
      <c r="RFV16" s="113"/>
      <c r="RFW16" s="113"/>
      <c r="RFX16" s="113"/>
      <c r="RFY16" s="113"/>
      <c r="RFZ16" s="113"/>
      <c r="RGA16" s="113"/>
      <c r="RGB16" s="113"/>
      <c r="RGC16" s="113"/>
      <c r="RGD16" s="113"/>
      <c r="RGE16" s="113"/>
      <c r="RGF16" s="113"/>
      <c r="RGG16" s="113"/>
      <c r="RGH16" s="113"/>
      <c r="RGI16" s="113"/>
      <c r="RGJ16" s="113"/>
      <c r="RGK16" s="113"/>
      <c r="RGL16" s="113"/>
      <c r="RGM16" s="113"/>
      <c r="RGN16" s="113"/>
      <c r="RGO16" s="113"/>
      <c r="RGP16" s="113"/>
      <c r="RGQ16" s="113"/>
      <c r="RGR16" s="113"/>
      <c r="RGS16" s="113"/>
      <c r="RGT16" s="113"/>
      <c r="RGU16" s="113"/>
      <c r="RGV16" s="113"/>
      <c r="RGW16" s="113"/>
      <c r="RGX16" s="113"/>
      <c r="RGY16" s="113"/>
      <c r="RGZ16" s="113"/>
      <c r="RHA16" s="113"/>
      <c r="RHB16" s="113"/>
      <c r="RHC16" s="113"/>
      <c r="RHD16" s="113"/>
      <c r="RHE16" s="113"/>
      <c r="RHF16" s="113"/>
      <c r="RHG16" s="113"/>
      <c r="RHH16" s="113"/>
      <c r="RHI16" s="113"/>
      <c r="RHJ16" s="113"/>
      <c r="RHK16" s="113"/>
      <c r="RHL16" s="113"/>
      <c r="RHM16" s="113"/>
      <c r="RHN16" s="113"/>
      <c r="RHO16" s="113"/>
      <c r="RHP16" s="113"/>
      <c r="RHQ16" s="113"/>
      <c r="RHR16" s="113"/>
      <c r="RHS16" s="113"/>
      <c r="RHT16" s="113"/>
      <c r="RHU16" s="113"/>
      <c r="RHV16" s="113"/>
      <c r="RHW16" s="113"/>
      <c r="RHX16" s="113"/>
      <c r="RHY16" s="113"/>
      <c r="RHZ16" s="113"/>
      <c r="RIA16" s="113"/>
      <c r="RIB16" s="113"/>
      <c r="RIC16" s="113"/>
      <c r="RID16" s="113"/>
      <c r="RIE16" s="113"/>
      <c r="RIF16" s="113"/>
      <c r="RIG16" s="113"/>
      <c r="RIH16" s="113"/>
      <c r="RII16" s="113"/>
      <c r="RIJ16" s="113"/>
      <c r="RIK16" s="113"/>
      <c r="RIL16" s="113"/>
      <c r="RIM16" s="113"/>
      <c r="RIN16" s="113"/>
      <c r="RIO16" s="113"/>
      <c r="RIP16" s="113"/>
      <c r="RIQ16" s="113"/>
      <c r="RIR16" s="113"/>
      <c r="RIS16" s="113"/>
      <c r="RIT16" s="113"/>
      <c r="RIU16" s="113"/>
      <c r="RIV16" s="113"/>
      <c r="RIW16" s="113"/>
      <c r="RIX16" s="113"/>
      <c r="RIY16" s="113"/>
      <c r="RIZ16" s="113"/>
      <c r="RJA16" s="113"/>
      <c r="RJB16" s="113"/>
      <c r="RJC16" s="113"/>
      <c r="RJD16" s="113"/>
      <c r="RJE16" s="113"/>
      <c r="RJF16" s="113"/>
      <c r="RJG16" s="113"/>
      <c r="RJH16" s="113"/>
      <c r="RJI16" s="113"/>
      <c r="RJJ16" s="113"/>
      <c r="RJK16" s="113"/>
      <c r="RJL16" s="113"/>
      <c r="RJM16" s="113"/>
      <c r="RJN16" s="113"/>
      <c r="RJO16" s="113"/>
      <c r="RJP16" s="113"/>
      <c r="RJQ16" s="113"/>
      <c r="RJR16" s="113"/>
      <c r="RJS16" s="113"/>
      <c r="RJT16" s="113"/>
      <c r="RJU16" s="113"/>
      <c r="RJV16" s="113"/>
      <c r="RJW16" s="113"/>
      <c r="RJX16" s="113"/>
      <c r="RJY16" s="113"/>
      <c r="RJZ16" s="113"/>
      <c r="RKA16" s="113"/>
      <c r="RKB16" s="113"/>
      <c r="RKC16" s="113"/>
      <c r="RKD16" s="113"/>
      <c r="RKE16" s="113"/>
      <c r="RKF16" s="113"/>
      <c r="RKG16" s="113"/>
      <c r="RKH16" s="113"/>
      <c r="RKI16" s="113"/>
      <c r="RKJ16" s="113"/>
      <c r="RKK16" s="113"/>
      <c r="RKL16" s="113"/>
      <c r="RKM16" s="113"/>
      <c r="RKN16" s="113"/>
      <c r="RKO16" s="113"/>
      <c r="RKP16" s="113"/>
      <c r="RKQ16" s="113"/>
      <c r="RKR16" s="113"/>
      <c r="RKS16" s="113"/>
      <c r="RKT16" s="113"/>
      <c r="RKU16" s="113"/>
      <c r="RKV16" s="113"/>
      <c r="RKW16" s="113"/>
      <c r="RKX16" s="113"/>
      <c r="RKY16" s="113"/>
      <c r="RKZ16" s="113"/>
      <c r="RLA16" s="113"/>
      <c r="RLB16" s="113"/>
      <c r="RLC16" s="113"/>
      <c r="RLD16" s="113"/>
      <c r="RLE16" s="113"/>
      <c r="RLF16" s="113"/>
      <c r="RLG16" s="113"/>
      <c r="RLH16" s="113"/>
      <c r="RLI16" s="113"/>
      <c r="RLJ16" s="113"/>
      <c r="RLK16" s="113"/>
      <c r="RLL16" s="113"/>
      <c r="RLM16" s="113"/>
      <c r="RLN16" s="113"/>
      <c r="RLO16" s="113"/>
      <c r="RLP16" s="113"/>
      <c r="RLQ16" s="113"/>
      <c r="RLR16" s="113"/>
      <c r="RLS16" s="113"/>
      <c r="RLT16" s="113"/>
      <c r="RLU16" s="113"/>
      <c r="RLV16" s="113"/>
      <c r="RLW16" s="113"/>
      <c r="RLX16" s="113"/>
      <c r="RLY16" s="113"/>
      <c r="RLZ16" s="113"/>
      <c r="RMA16" s="113"/>
      <c r="RMB16" s="113"/>
      <c r="RMC16" s="113"/>
      <c r="RMD16" s="113"/>
      <c r="RME16" s="113"/>
      <c r="RMF16" s="113"/>
      <c r="RMG16" s="113"/>
      <c r="RMH16" s="113"/>
      <c r="RMI16" s="113"/>
      <c r="RMJ16" s="113"/>
      <c r="RMK16" s="113"/>
      <c r="RML16" s="113"/>
      <c r="RMM16" s="113"/>
      <c r="RMN16" s="113"/>
      <c r="RMO16" s="113"/>
      <c r="RMP16" s="113"/>
      <c r="RMQ16" s="113"/>
      <c r="RMR16" s="113"/>
      <c r="RMS16" s="113"/>
      <c r="RMT16" s="113"/>
      <c r="RMU16" s="113"/>
      <c r="RMV16" s="113"/>
      <c r="RMW16" s="113"/>
      <c r="RMX16" s="113"/>
      <c r="RMY16" s="113"/>
      <c r="RMZ16" s="113"/>
      <c r="RNA16" s="113"/>
      <c r="RNB16" s="113"/>
      <c r="RNC16" s="113"/>
      <c r="RND16" s="113"/>
      <c r="RNE16" s="113"/>
      <c r="RNF16" s="113"/>
      <c r="RNG16" s="113"/>
      <c r="RNH16" s="113"/>
      <c r="RNI16" s="113"/>
      <c r="RNJ16" s="113"/>
      <c r="RNK16" s="113"/>
      <c r="RNL16" s="113"/>
      <c r="RNM16" s="113"/>
      <c r="RNN16" s="113"/>
      <c r="RNO16" s="113"/>
      <c r="RNP16" s="113"/>
      <c r="RNQ16" s="113"/>
      <c r="RNR16" s="113"/>
      <c r="RNS16" s="113"/>
      <c r="RNT16" s="113"/>
      <c r="RNU16" s="113"/>
      <c r="RNV16" s="113"/>
      <c r="RNW16" s="113"/>
      <c r="RNX16" s="113"/>
      <c r="RNY16" s="113"/>
      <c r="RNZ16" s="113"/>
      <c r="ROA16" s="113"/>
      <c r="ROB16" s="113"/>
      <c r="ROC16" s="113"/>
      <c r="ROD16" s="113"/>
      <c r="ROE16" s="113"/>
      <c r="ROF16" s="113"/>
      <c r="ROG16" s="113"/>
      <c r="ROH16" s="113"/>
      <c r="ROI16" s="113"/>
      <c r="ROJ16" s="113"/>
      <c r="ROK16" s="113"/>
      <c r="ROL16" s="113"/>
      <c r="ROM16" s="113"/>
      <c r="RON16" s="113"/>
      <c r="ROO16" s="113"/>
      <c r="ROP16" s="113"/>
      <c r="ROQ16" s="113"/>
      <c r="ROR16" s="113"/>
      <c r="ROS16" s="113"/>
      <c r="ROT16" s="113"/>
      <c r="ROU16" s="113"/>
      <c r="ROV16" s="113"/>
      <c r="ROW16" s="113"/>
      <c r="ROX16" s="113"/>
      <c r="ROY16" s="113"/>
      <c r="ROZ16" s="113"/>
      <c r="RPA16" s="113"/>
      <c r="RPB16" s="113"/>
      <c r="RPC16" s="113"/>
      <c r="RPD16" s="113"/>
      <c r="RPE16" s="113"/>
      <c r="RPF16" s="113"/>
      <c r="RPG16" s="113"/>
      <c r="RPH16" s="113"/>
      <c r="RPI16" s="113"/>
      <c r="RPJ16" s="113"/>
      <c r="RPK16" s="113"/>
      <c r="RPL16" s="113"/>
      <c r="RPM16" s="113"/>
      <c r="RPN16" s="113"/>
      <c r="RPO16" s="113"/>
      <c r="RPP16" s="113"/>
      <c r="RPQ16" s="113"/>
      <c r="RPR16" s="113"/>
      <c r="RPS16" s="113"/>
      <c r="RPT16" s="113"/>
      <c r="RPU16" s="113"/>
      <c r="RPV16" s="113"/>
      <c r="RPW16" s="113"/>
      <c r="RPX16" s="113"/>
      <c r="RPY16" s="113"/>
      <c r="RPZ16" s="113"/>
      <c r="RQA16" s="113"/>
      <c r="RQB16" s="113"/>
      <c r="RQC16" s="113"/>
      <c r="RQD16" s="113"/>
      <c r="RQE16" s="113"/>
      <c r="RQF16" s="113"/>
      <c r="RQG16" s="113"/>
      <c r="RQH16" s="113"/>
      <c r="RQI16" s="113"/>
      <c r="RQJ16" s="113"/>
      <c r="RQK16" s="113"/>
      <c r="RQL16" s="113"/>
      <c r="RQM16" s="113"/>
      <c r="RQN16" s="113"/>
      <c r="RQO16" s="113"/>
      <c r="RQP16" s="113"/>
      <c r="RQQ16" s="113"/>
      <c r="RQR16" s="113"/>
      <c r="RQS16" s="113"/>
      <c r="RQT16" s="113"/>
      <c r="RQU16" s="113"/>
      <c r="RQV16" s="113"/>
      <c r="RQW16" s="113"/>
      <c r="RQX16" s="113"/>
      <c r="RQY16" s="113"/>
      <c r="RQZ16" s="113"/>
      <c r="RRA16" s="113"/>
      <c r="RRB16" s="113"/>
      <c r="RRC16" s="113"/>
      <c r="RRD16" s="113"/>
      <c r="RRE16" s="113"/>
      <c r="RRF16" s="113"/>
      <c r="RRG16" s="113"/>
      <c r="RRH16" s="113"/>
      <c r="RRI16" s="113"/>
      <c r="RRJ16" s="113"/>
      <c r="RRK16" s="113"/>
      <c r="RRL16" s="113"/>
      <c r="RRM16" s="113"/>
      <c r="RRN16" s="113"/>
      <c r="RRO16" s="113"/>
      <c r="RRP16" s="113"/>
      <c r="RRQ16" s="113"/>
      <c r="RRR16" s="113"/>
      <c r="RRS16" s="113"/>
      <c r="RRT16" s="113"/>
      <c r="RRU16" s="113"/>
      <c r="RRV16" s="113"/>
      <c r="RRW16" s="113"/>
      <c r="RRX16" s="113"/>
      <c r="RRY16" s="113"/>
      <c r="RRZ16" s="113"/>
      <c r="RSA16" s="113"/>
      <c r="RSB16" s="113"/>
      <c r="RSC16" s="113"/>
      <c r="RSD16" s="113"/>
      <c r="RSE16" s="113"/>
      <c r="RSF16" s="113"/>
      <c r="RSG16" s="113"/>
      <c r="RSH16" s="113"/>
      <c r="RSI16" s="113"/>
      <c r="RSJ16" s="113"/>
      <c r="RSK16" s="113"/>
      <c r="RSL16" s="113"/>
      <c r="RSM16" s="113"/>
      <c r="RSN16" s="113"/>
      <c r="RSO16" s="113"/>
      <c r="RSP16" s="113"/>
      <c r="RSQ16" s="113"/>
      <c r="RSR16" s="113"/>
      <c r="RSS16" s="113"/>
      <c r="RST16" s="113"/>
      <c r="RSU16" s="113"/>
      <c r="RSV16" s="113"/>
      <c r="RSW16" s="113"/>
      <c r="RSX16" s="113"/>
      <c r="RSY16" s="113"/>
      <c r="RSZ16" s="113"/>
      <c r="RTA16" s="113"/>
      <c r="RTB16" s="113"/>
      <c r="RTC16" s="113"/>
      <c r="RTD16" s="113"/>
      <c r="RTE16" s="113"/>
      <c r="RTF16" s="113"/>
      <c r="RTG16" s="113"/>
      <c r="RTH16" s="113"/>
      <c r="RTI16" s="113"/>
      <c r="RTJ16" s="113"/>
      <c r="RTK16" s="113"/>
      <c r="RTL16" s="113"/>
      <c r="RTM16" s="113"/>
      <c r="RTN16" s="113"/>
      <c r="RTO16" s="113"/>
      <c r="RTP16" s="113"/>
      <c r="RTQ16" s="113"/>
      <c r="RTR16" s="113"/>
      <c r="RTS16" s="113"/>
      <c r="RTT16" s="113"/>
      <c r="RTU16" s="113"/>
      <c r="RTV16" s="113"/>
      <c r="RTW16" s="113"/>
      <c r="RTX16" s="113"/>
      <c r="RTY16" s="113"/>
      <c r="RTZ16" s="113"/>
      <c r="RUA16" s="113"/>
      <c r="RUB16" s="113"/>
      <c r="RUC16" s="113"/>
      <c r="RUD16" s="113"/>
      <c r="RUE16" s="113"/>
      <c r="RUF16" s="113"/>
      <c r="RUG16" s="113"/>
      <c r="RUH16" s="113"/>
      <c r="RUI16" s="113"/>
      <c r="RUJ16" s="113"/>
      <c r="RUK16" s="113"/>
      <c r="RUL16" s="113"/>
      <c r="RUM16" s="113"/>
      <c r="RUN16" s="113"/>
      <c r="RUO16" s="113"/>
      <c r="RUP16" s="113"/>
      <c r="RUQ16" s="113"/>
      <c r="RUR16" s="113"/>
      <c r="RUS16" s="113"/>
      <c r="RUT16" s="113"/>
      <c r="RUU16" s="113"/>
      <c r="RUV16" s="113"/>
      <c r="RUW16" s="113"/>
      <c r="RUX16" s="113"/>
      <c r="RUY16" s="113"/>
      <c r="RUZ16" s="113"/>
      <c r="RVA16" s="113"/>
      <c r="RVB16" s="113"/>
      <c r="RVC16" s="113"/>
      <c r="RVD16" s="113"/>
      <c r="RVE16" s="113"/>
      <c r="RVF16" s="113"/>
      <c r="RVG16" s="113"/>
      <c r="RVH16" s="113"/>
      <c r="RVI16" s="113"/>
      <c r="RVJ16" s="113"/>
      <c r="RVK16" s="113"/>
      <c r="RVL16" s="113"/>
      <c r="RVM16" s="113"/>
      <c r="RVN16" s="113"/>
      <c r="RVO16" s="113"/>
      <c r="RVP16" s="113"/>
      <c r="RVQ16" s="113"/>
      <c r="RVR16" s="113"/>
      <c r="RVS16" s="113"/>
      <c r="RVT16" s="113"/>
      <c r="RVU16" s="113"/>
      <c r="RVV16" s="113"/>
      <c r="RVW16" s="113"/>
      <c r="RVX16" s="113"/>
      <c r="RVY16" s="113"/>
      <c r="RVZ16" s="113"/>
      <c r="RWA16" s="113"/>
      <c r="RWB16" s="113"/>
      <c r="RWC16" s="113"/>
      <c r="RWD16" s="113"/>
      <c r="RWE16" s="113"/>
      <c r="RWF16" s="113"/>
      <c r="RWG16" s="113"/>
      <c r="RWH16" s="113"/>
      <c r="RWI16" s="113"/>
      <c r="RWJ16" s="113"/>
      <c r="RWK16" s="113"/>
      <c r="RWL16" s="113"/>
      <c r="RWM16" s="113"/>
      <c r="RWN16" s="113"/>
      <c r="RWO16" s="113"/>
      <c r="RWP16" s="113"/>
      <c r="RWQ16" s="113"/>
      <c r="RWR16" s="113"/>
      <c r="RWS16" s="113"/>
      <c r="RWT16" s="113"/>
      <c r="RWU16" s="113"/>
      <c r="RWV16" s="113"/>
      <c r="RWW16" s="113"/>
      <c r="RWX16" s="113"/>
      <c r="RWY16" s="113"/>
      <c r="RWZ16" s="113"/>
      <c r="RXA16" s="113"/>
      <c r="RXB16" s="113"/>
      <c r="RXC16" s="113"/>
      <c r="RXD16" s="113"/>
      <c r="RXE16" s="113"/>
      <c r="RXF16" s="113"/>
      <c r="RXG16" s="113"/>
      <c r="RXH16" s="113"/>
      <c r="RXI16" s="113"/>
      <c r="RXJ16" s="113"/>
      <c r="RXK16" s="113"/>
      <c r="RXL16" s="113"/>
      <c r="RXM16" s="113"/>
      <c r="RXN16" s="113"/>
      <c r="RXO16" s="113"/>
      <c r="RXP16" s="113"/>
      <c r="RXQ16" s="113"/>
      <c r="RXR16" s="113"/>
      <c r="RXS16" s="113"/>
      <c r="RXT16" s="113"/>
      <c r="RXU16" s="113"/>
      <c r="RXV16" s="113"/>
      <c r="RXW16" s="113"/>
      <c r="RXX16" s="113"/>
      <c r="RXY16" s="113"/>
      <c r="RXZ16" s="113"/>
      <c r="RYA16" s="113"/>
      <c r="RYB16" s="113"/>
      <c r="RYC16" s="113"/>
      <c r="RYD16" s="113"/>
      <c r="RYE16" s="113"/>
      <c r="RYF16" s="113"/>
      <c r="RYG16" s="113"/>
      <c r="RYH16" s="113"/>
      <c r="RYI16" s="113"/>
      <c r="RYJ16" s="113"/>
      <c r="RYK16" s="113"/>
      <c r="RYL16" s="113"/>
      <c r="RYM16" s="113"/>
      <c r="RYN16" s="113"/>
      <c r="RYO16" s="113"/>
      <c r="RYP16" s="113"/>
      <c r="RYQ16" s="113"/>
      <c r="RYR16" s="113"/>
      <c r="RYS16" s="113"/>
      <c r="RYT16" s="113"/>
      <c r="RYU16" s="113"/>
      <c r="RYV16" s="113"/>
      <c r="RYW16" s="113"/>
      <c r="RYX16" s="113"/>
      <c r="RYY16" s="113"/>
      <c r="RYZ16" s="113"/>
      <c r="RZA16" s="113"/>
      <c r="RZB16" s="113"/>
      <c r="RZC16" s="113"/>
      <c r="RZD16" s="113"/>
      <c r="RZE16" s="113"/>
      <c r="RZF16" s="113"/>
      <c r="RZG16" s="113"/>
      <c r="RZH16" s="113"/>
      <c r="RZI16" s="113"/>
      <c r="RZJ16" s="113"/>
      <c r="RZK16" s="113"/>
      <c r="RZL16" s="113"/>
      <c r="RZM16" s="113"/>
      <c r="RZN16" s="113"/>
      <c r="RZO16" s="113"/>
      <c r="RZP16" s="113"/>
      <c r="RZQ16" s="113"/>
      <c r="RZR16" s="113"/>
      <c r="RZS16" s="113"/>
      <c r="RZT16" s="113"/>
      <c r="RZU16" s="113"/>
      <c r="RZV16" s="113"/>
      <c r="RZW16" s="113"/>
      <c r="RZX16" s="113"/>
      <c r="RZY16" s="113"/>
      <c r="RZZ16" s="113"/>
      <c r="SAA16" s="113"/>
      <c r="SAB16" s="113"/>
      <c r="SAC16" s="113"/>
      <c r="SAD16" s="113"/>
      <c r="SAE16" s="113"/>
      <c r="SAF16" s="113"/>
      <c r="SAG16" s="113"/>
      <c r="SAH16" s="113"/>
      <c r="SAI16" s="113"/>
      <c r="SAJ16" s="113"/>
      <c r="SAK16" s="113"/>
      <c r="SAL16" s="113"/>
      <c r="SAM16" s="113"/>
      <c r="SAN16" s="113"/>
      <c r="SAO16" s="113"/>
      <c r="SAP16" s="113"/>
      <c r="SAQ16" s="113"/>
      <c r="SAR16" s="113"/>
      <c r="SAS16" s="113"/>
      <c r="SAT16" s="113"/>
      <c r="SAU16" s="113"/>
      <c r="SAV16" s="113"/>
      <c r="SAW16" s="113"/>
      <c r="SAX16" s="113"/>
      <c r="SAY16" s="113"/>
      <c r="SAZ16" s="113"/>
      <c r="SBA16" s="113"/>
      <c r="SBB16" s="113"/>
      <c r="SBC16" s="113"/>
      <c r="SBD16" s="113"/>
      <c r="SBE16" s="113"/>
      <c r="SBF16" s="113"/>
      <c r="SBG16" s="113"/>
      <c r="SBH16" s="113"/>
      <c r="SBI16" s="113"/>
      <c r="SBJ16" s="113"/>
      <c r="SBK16" s="113"/>
      <c r="SBL16" s="113"/>
      <c r="SBM16" s="113"/>
      <c r="SBN16" s="113"/>
      <c r="SBO16" s="113"/>
      <c r="SBP16" s="113"/>
      <c r="SBQ16" s="113"/>
      <c r="SBR16" s="113"/>
      <c r="SBS16" s="113"/>
      <c r="SBT16" s="113"/>
      <c r="SBU16" s="113"/>
      <c r="SBV16" s="113"/>
      <c r="SBW16" s="113"/>
      <c r="SBX16" s="113"/>
      <c r="SBY16" s="113"/>
      <c r="SBZ16" s="113"/>
      <c r="SCA16" s="113"/>
      <c r="SCB16" s="113"/>
      <c r="SCC16" s="113"/>
      <c r="SCD16" s="113"/>
      <c r="SCE16" s="113"/>
      <c r="SCF16" s="113"/>
      <c r="SCG16" s="113"/>
      <c r="SCH16" s="113"/>
      <c r="SCI16" s="113"/>
      <c r="SCJ16" s="113"/>
      <c r="SCK16" s="113"/>
      <c r="SCL16" s="113"/>
      <c r="SCM16" s="113"/>
      <c r="SCN16" s="113"/>
      <c r="SCO16" s="113"/>
      <c r="SCP16" s="113"/>
      <c r="SCQ16" s="113"/>
      <c r="SCR16" s="113"/>
      <c r="SCS16" s="113"/>
      <c r="SCT16" s="113"/>
      <c r="SCU16" s="113"/>
      <c r="SCV16" s="113"/>
      <c r="SCW16" s="113"/>
      <c r="SCX16" s="113"/>
      <c r="SCY16" s="113"/>
      <c r="SCZ16" s="113"/>
      <c r="SDA16" s="113"/>
      <c r="SDB16" s="113"/>
      <c r="SDC16" s="113"/>
      <c r="SDD16" s="113"/>
      <c r="SDE16" s="113"/>
      <c r="SDF16" s="113"/>
      <c r="SDG16" s="113"/>
      <c r="SDH16" s="113"/>
      <c r="SDI16" s="113"/>
      <c r="SDJ16" s="113"/>
      <c r="SDK16" s="113"/>
      <c r="SDL16" s="113"/>
      <c r="SDM16" s="113"/>
      <c r="SDN16" s="113"/>
      <c r="SDO16" s="113"/>
      <c r="SDP16" s="113"/>
      <c r="SDQ16" s="113"/>
      <c r="SDR16" s="113"/>
      <c r="SDS16" s="113"/>
      <c r="SDT16" s="113"/>
      <c r="SDU16" s="113"/>
      <c r="SDV16" s="113"/>
      <c r="SDW16" s="113"/>
      <c r="SDX16" s="113"/>
      <c r="SDY16" s="113"/>
      <c r="SDZ16" s="113"/>
      <c r="SEA16" s="113"/>
      <c r="SEB16" s="113"/>
      <c r="SEC16" s="113"/>
      <c r="SED16" s="113"/>
      <c r="SEE16" s="113"/>
      <c r="SEF16" s="113"/>
      <c r="SEG16" s="113"/>
      <c r="SEH16" s="113"/>
      <c r="SEI16" s="113"/>
      <c r="SEJ16" s="113"/>
      <c r="SEK16" s="113"/>
      <c r="SEL16" s="113"/>
      <c r="SEM16" s="113"/>
      <c r="SEN16" s="113"/>
      <c r="SEO16" s="113"/>
      <c r="SEP16" s="113"/>
      <c r="SEQ16" s="113"/>
      <c r="SER16" s="113"/>
      <c r="SES16" s="113"/>
      <c r="SET16" s="113"/>
      <c r="SEU16" s="113"/>
      <c r="SEV16" s="113"/>
      <c r="SEW16" s="113"/>
      <c r="SEX16" s="113"/>
      <c r="SEY16" s="113"/>
      <c r="SEZ16" s="113"/>
      <c r="SFA16" s="113"/>
      <c r="SFB16" s="113"/>
      <c r="SFC16" s="113"/>
      <c r="SFD16" s="113"/>
      <c r="SFE16" s="113"/>
      <c r="SFF16" s="113"/>
      <c r="SFG16" s="113"/>
      <c r="SFH16" s="113"/>
      <c r="SFI16" s="113"/>
      <c r="SFJ16" s="113"/>
      <c r="SFK16" s="113"/>
      <c r="SFL16" s="113"/>
      <c r="SFM16" s="113"/>
      <c r="SFN16" s="113"/>
      <c r="SFO16" s="113"/>
      <c r="SFP16" s="113"/>
      <c r="SFQ16" s="113"/>
      <c r="SFR16" s="113"/>
      <c r="SFS16" s="113"/>
      <c r="SFT16" s="113"/>
      <c r="SFU16" s="113"/>
      <c r="SFV16" s="113"/>
      <c r="SFW16" s="113"/>
      <c r="SFX16" s="113"/>
      <c r="SFY16" s="113"/>
      <c r="SFZ16" s="113"/>
      <c r="SGA16" s="113"/>
      <c r="SGB16" s="113"/>
      <c r="SGC16" s="113"/>
      <c r="SGD16" s="113"/>
      <c r="SGE16" s="113"/>
      <c r="SGF16" s="113"/>
      <c r="SGG16" s="113"/>
      <c r="SGH16" s="113"/>
      <c r="SGI16" s="113"/>
      <c r="SGJ16" s="113"/>
      <c r="SGK16" s="113"/>
      <c r="SGL16" s="113"/>
      <c r="SGM16" s="113"/>
      <c r="SGN16" s="113"/>
      <c r="SGO16" s="113"/>
      <c r="SGP16" s="113"/>
      <c r="SGQ16" s="113"/>
      <c r="SGR16" s="113"/>
      <c r="SGS16" s="113"/>
      <c r="SGT16" s="113"/>
      <c r="SGU16" s="113"/>
      <c r="SGV16" s="113"/>
      <c r="SGW16" s="113"/>
      <c r="SGX16" s="113"/>
      <c r="SGY16" s="113"/>
      <c r="SGZ16" s="113"/>
      <c r="SHA16" s="113"/>
      <c r="SHB16" s="113"/>
      <c r="SHC16" s="113"/>
      <c r="SHD16" s="113"/>
      <c r="SHE16" s="113"/>
      <c r="SHF16" s="113"/>
      <c r="SHG16" s="113"/>
      <c r="SHH16" s="113"/>
      <c r="SHI16" s="113"/>
      <c r="SHJ16" s="113"/>
      <c r="SHK16" s="113"/>
      <c r="SHL16" s="113"/>
      <c r="SHM16" s="113"/>
      <c r="SHN16" s="113"/>
      <c r="SHO16" s="113"/>
      <c r="SHP16" s="113"/>
      <c r="SHQ16" s="113"/>
      <c r="SHR16" s="113"/>
      <c r="SHS16" s="113"/>
      <c r="SHT16" s="113"/>
      <c r="SHU16" s="113"/>
      <c r="SHV16" s="113"/>
      <c r="SHW16" s="113"/>
      <c r="SHX16" s="113"/>
      <c r="SHY16" s="113"/>
      <c r="SHZ16" s="113"/>
      <c r="SIA16" s="113"/>
      <c r="SIB16" s="113"/>
      <c r="SIC16" s="113"/>
      <c r="SID16" s="113"/>
      <c r="SIE16" s="113"/>
      <c r="SIF16" s="113"/>
      <c r="SIG16" s="113"/>
      <c r="SIH16" s="113"/>
      <c r="SII16" s="113"/>
      <c r="SIJ16" s="113"/>
      <c r="SIK16" s="113"/>
      <c r="SIL16" s="113"/>
      <c r="SIM16" s="113"/>
      <c r="SIN16" s="113"/>
      <c r="SIO16" s="113"/>
      <c r="SIP16" s="113"/>
      <c r="SIQ16" s="113"/>
      <c r="SIR16" s="113"/>
      <c r="SIS16" s="113"/>
      <c r="SIT16" s="113"/>
      <c r="SIU16" s="113"/>
      <c r="SIV16" s="113"/>
      <c r="SIW16" s="113"/>
      <c r="SIX16" s="113"/>
      <c r="SIY16" s="113"/>
      <c r="SIZ16" s="113"/>
      <c r="SJA16" s="113"/>
      <c r="SJB16" s="113"/>
      <c r="SJC16" s="113"/>
      <c r="SJD16" s="113"/>
      <c r="SJE16" s="113"/>
      <c r="SJF16" s="113"/>
      <c r="SJG16" s="113"/>
      <c r="SJH16" s="113"/>
      <c r="SJI16" s="113"/>
      <c r="SJJ16" s="113"/>
      <c r="SJK16" s="113"/>
      <c r="SJL16" s="113"/>
      <c r="SJM16" s="113"/>
      <c r="SJN16" s="113"/>
      <c r="SJO16" s="113"/>
      <c r="SJP16" s="113"/>
      <c r="SJQ16" s="113"/>
      <c r="SJR16" s="113"/>
      <c r="SJS16" s="113"/>
      <c r="SJT16" s="113"/>
      <c r="SJU16" s="113"/>
      <c r="SJV16" s="113"/>
      <c r="SJW16" s="113"/>
      <c r="SJX16" s="113"/>
      <c r="SJY16" s="113"/>
      <c r="SJZ16" s="113"/>
      <c r="SKA16" s="113"/>
      <c r="SKB16" s="113"/>
      <c r="SKC16" s="113"/>
      <c r="SKD16" s="113"/>
      <c r="SKE16" s="113"/>
      <c r="SKF16" s="113"/>
      <c r="SKG16" s="113"/>
      <c r="SKH16" s="113"/>
      <c r="SKI16" s="113"/>
      <c r="SKJ16" s="113"/>
      <c r="SKK16" s="113"/>
      <c r="SKL16" s="113"/>
      <c r="SKM16" s="113"/>
      <c r="SKN16" s="113"/>
      <c r="SKO16" s="113"/>
      <c r="SKP16" s="113"/>
      <c r="SKQ16" s="113"/>
      <c r="SKR16" s="113"/>
      <c r="SKS16" s="113"/>
      <c r="SKT16" s="113"/>
      <c r="SKU16" s="113"/>
      <c r="SKV16" s="113"/>
      <c r="SKW16" s="113"/>
      <c r="SKX16" s="113"/>
      <c r="SKY16" s="113"/>
      <c r="SKZ16" s="113"/>
      <c r="SLA16" s="113"/>
      <c r="SLB16" s="113"/>
      <c r="SLC16" s="113"/>
      <c r="SLD16" s="113"/>
      <c r="SLE16" s="113"/>
      <c r="SLF16" s="113"/>
      <c r="SLG16" s="113"/>
      <c r="SLH16" s="113"/>
      <c r="SLI16" s="113"/>
      <c r="SLJ16" s="113"/>
      <c r="SLK16" s="113"/>
      <c r="SLL16" s="113"/>
      <c r="SLM16" s="113"/>
      <c r="SLN16" s="113"/>
      <c r="SLO16" s="113"/>
      <c r="SLP16" s="113"/>
      <c r="SLQ16" s="113"/>
      <c r="SLR16" s="113"/>
      <c r="SLS16" s="113"/>
      <c r="SLT16" s="113"/>
      <c r="SLU16" s="113"/>
      <c r="SLV16" s="113"/>
      <c r="SLW16" s="113"/>
      <c r="SLX16" s="113"/>
      <c r="SLY16" s="113"/>
      <c r="SLZ16" s="113"/>
      <c r="SMA16" s="113"/>
      <c r="SMB16" s="113"/>
      <c r="SMC16" s="113"/>
      <c r="SMD16" s="113"/>
      <c r="SME16" s="113"/>
      <c r="SMF16" s="113"/>
      <c r="SMG16" s="113"/>
      <c r="SMH16" s="113"/>
      <c r="SMI16" s="113"/>
      <c r="SMJ16" s="113"/>
      <c r="SMK16" s="113"/>
      <c r="SML16" s="113"/>
      <c r="SMM16" s="113"/>
      <c r="SMN16" s="113"/>
      <c r="SMO16" s="113"/>
      <c r="SMP16" s="113"/>
      <c r="SMQ16" s="113"/>
      <c r="SMR16" s="113"/>
      <c r="SMS16" s="113"/>
      <c r="SMT16" s="113"/>
      <c r="SMU16" s="113"/>
      <c r="SMV16" s="113"/>
      <c r="SMW16" s="113"/>
      <c r="SMX16" s="113"/>
      <c r="SMY16" s="113"/>
      <c r="SMZ16" s="113"/>
      <c r="SNA16" s="113"/>
      <c r="SNB16" s="113"/>
      <c r="SNC16" s="113"/>
      <c r="SND16" s="113"/>
      <c r="SNE16" s="113"/>
      <c r="SNF16" s="113"/>
      <c r="SNG16" s="113"/>
      <c r="SNH16" s="113"/>
      <c r="SNI16" s="113"/>
      <c r="SNJ16" s="113"/>
      <c r="SNK16" s="113"/>
      <c r="SNL16" s="113"/>
      <c r="SNM16" s="113"/>
      <c r="SNN16" s="113"/>
      <c r="SNO16" s="113"/>
      <c r="SNP16" s="113"/>
      <c r="SNQ16" s="113"/>
      <c r="SNR16" s="113"/>
      <c r="SNS16" s="113"/>
      <c r="SNT16" s="113"/>
      <c r="SNU16" s="113"/>
      <c r="SNV16" s="113"/>
      <c r="SNW16" s="113"/>
      <c r="SNX16" s="113"/>
      <c r="SNY16" s="113"/>
      <c r="SNZ16" s="113"/>
      <c r="SOA16" s="113"/>
      <c r="SOB16" s="113"/>
      <c r="SOC16" s="113"/>
      <c r="SOD16" s="113"/>
      <c r="SOE16" s="113"/>
      <c r="SOF16" s="113"/>
      <c r="SOG16" s="113"/>
      <c r="SOH16" s="113"/>
      <c r="SOI16" s="113"/>
      <c r="SOJ16" s="113"/>
      <c r="SOK16" s="113"/>
      <c r="SOL16" s="113"/>
      <c r="SOM16" s="113"/>
      <c r="SON16" s="113"/>
      <c r="SOO16" s="113"/>
      <c r="SOP16" s="113"/>
      <c r="SOQ16" s="113"/>
      <c r="SOR16" s="113"/>
      <c r="SOS16" s="113"/>
      <c r="SOT16" s="113"/>
      <c r="SOU16" s="113"/>
      <c r="SOV16" s="113"/>
      <c r="SOW16" s="113"/>
      <c r="SOX16" s="113"/>
      <c r="SOY16" s="113"/>
      <c r="SOZ16" s="113"/>
      <c r="SPA16" s="113"/>
      <c r="SPB16" s="113"/>
      <c r="SPC16" s="113"/>
      <c r="SPD16" s="113"/>
      <c r="SPE16" s="113"/>
      <c r="SPF16" s="113"/>
      <c r="SPG16" s="113"/>
      <c r="SPH16" s="113"/>
      <c r="SPI16" s="113"/>
      <c r="SPJ16" s="113"/>
      <c r="SPK16" s="113"/>
      <c r="SPL16" s="113"/>
      <c r="SPM16" s="113"/>
      <c r="SPN16" s="113"/>
      <c r="SPO16" s="113"/>
      <c r="SPP16" s="113"/>
      <c r="SPQ16" s="113"/>
      <c r="SPR16" s="113"/>
      <c r="SPS16" s="113"/>
      <c r="SPT16" s="113"/>
      <c r="SPU16" s="113"/>
      <c r="SPV16" s="113"/>
      <c r="SPW16" s="113"/>
      <c r="SPX16" s="113"/>
      <c r="SPY16" s="113"/>
      <c r="SPZ16" s="113"/>
      <c r="SQA16" s="113"/>
      <c r="SQB16" s="113"/>
      <c r="SQC16" s="113"/>
      <c r="SQD16" s="113"/>
      <c r="SQE16" s="113"/>
      <c r="SQF16" s="113"/>
      <c r="SQG16" s="113"/>
      <c r="SQH16" s="113"/>
      <c r="SQI16" s="113"/>
      <c r="SQJ16" s="113"/>
      <c r="SQK16" s="113"/>
      <c r="SQL16" s="113"/>
      <c r="SQM16" s="113"/>
      <c r="SQN16" s="113"/>
      <c r="SQO16" s="113"/>
      <c r="SQP16" s="113"/>
      <c r="SQQ16" s="113"/>
      <c r="SQR16" s="113"/>
      <c r="SQS16" s="113"/>
      <c r="SQT16" s="113"/>
      <c r="SQU16" s="113"/>
      <c r="SQV16" s="113"/>
      <c r="SQW16" s="113"/>
      <c r="SQX16" s="113"/>
      <c r="SQY16" s="113"/>
      <c r="SQZ16" s="113"/>
      <c r="SRA16" s="113"/>
      <c r="SRB16" s="113"/>
      <c r="SRC16" s="113"/>
      <c r="SRD16" s="113"/>
      <c r="SRE16" s="113"/>
      <c r="SRF16" s="113"/>
      <c r="SRG16" s="113"/>
      <c r="SRH16" s="113"/>
      <c r="SRI16" s="113"/>
      <c r="SRJ16" s="113"/>
      <c r="SRK16" s="113"/>
      <c r="SRL16" s="113"/>
      <c r="SRM16" s="113"/>
      <c r="SRN16" s="113"/>
      <c r="SRO16" s="113"/>
      <c r="SRP16" s="113"/>
      <c r="SRQ16" s="113"/>
      <c r="SRR16" s="113"/>
      <c r="SRS16" s="113"/>
      <c r="SRT16" s="113"/>
      <c r="SRU16" s="113"/>
      <c r="SRV16" s="113"/>
      <c r="SRW16" s="113"/>
      <c r="SRX16" s="113"/>
      <c r="SRY16" s="113"/>
      <c r="SRZ16" s="113"/>
      <c r="SSA16" s="113"/>
      <c r="SSB16" s="113"/>
      <c r="SSC16" s="113"/>
      <c r="SSD16" s="113"/>
      <c r="SSE16" s="113"/>
      <c r="SSF16" s="113"/>
      <c r="SSG16" s="113"/>
      <c r="SSH16" s="113"/>
      <c r="SSI16" s="113"/>
      <c r="SSJ16" s="113"/>
      <c r="SSK16" s="113"/>
      <c r="SSL16" s="113"/>
      <c r="SSM16" s="113"/>
      <c r="SSN16" s="113"/>
      <c r="SSO16" s="113"/>
      <c r="SSP16" s="113"/>
      <c r="SSQ16" s="113"/>
      <c r="SSR16" s="113"/>
      <c r="SSS16" s="113"/>
      <c r="SST16" s="113"/>
      <c r="SSU16" s="113"/>
      <c r="SSV16" s="113"/>
      <c r="SSW16" s="113"/>
      <c r="SSX16" s="113"/>
      <c r="SSY16" s="113"/>
      <c r="SSZ16" s="113"/>
      <c r="STA16" s="113"/>
      <c r="STB16" s="113"/>
      <c r="STC16" s="113"/>
      <c r="STD16" s="113"/>
      <c r="STE16" s="113"/>
      <c r="STF16" s="113"/>
      <c r="STG16" s="113"/>
      <c r="STH16" s="113"/>
      <c r="STI16" s="113"/>
      <c r="STJ16" s="113"/>
      <c r="STK16" s="113"/>
      <c r="STL16" s="113"/>
      <c r="STM16" s="113"/>
      <c r="STN16" s="113"/>
      <c r="STO16" s="113"/>
      <c r="STP16" s="113"/>
      <c r="STQ16" s="113"/>
      <c r="STR16" s="113"/>
      <c r="STS16" s="113"/>
      <c r="STT16" s="113"/>
      <c r="STU16" s="113"/>
      <c r="STV16" s="113"/>
      <c r="STW16" s="113"/>
      <c r="STX16" s="113"/>
      <c r="STY16" s="113"/>
      <c r="STZ16" s="113"/>
      <c r="SUA16" s="113"/>
      <c r="SUB16" s="113"/>
      <c r="SUC16" s="113"/>
      <c r="SUD16" s="113"/>
      <c r="SUE16" s="113"/>
      <c r="SUF16" s="113"/>
      <c r="SUG16" s="113"/>
      <c r="SUH16" s="113"/>
      <c r="SUI16" s="113"/>
      <c r="SUJ16" s="113"/>
      <c r="SUK16" s="113"/>
      <c r="SUL16" s="113"/>
      <c r="SUM16" s="113"/>
      <c r="SUN16" s="113"/>
      <c r="SUO16" s="113"/>
      <c r="SUP16" s="113"/>
      <c r="SUQ16" s="113"/>
      <c r="SUR16" s="113"/>
      <c r="SUS16" s="113"/>
      <c r="SUT16" s="113"/>
      <c r="SUU16" s="113"/>
      <c r="SUV16" s="113"/>
      <c r="SUW16" s="113"/>
      <c r="SUX16" s="113"/>
      <c r="SUY16" s="113"/>
      <c r="SUZ16" s="113"/>
      <c r="SVA16" s="113"/>
      <c r="SVB16" s="113"/>
      <c r="SVC16" s="113"/>
      <c r="SVD16" s="113"/>
      <c r="SVE16" s="113"/>
      <c r="SVF16" s="113"/>
      <c r="SVG16" s="113"/>
      <c r="SVH16" s="113"/>
      <c r="SVI16" s="113"/>
      <c r="SVJ16" s="113"/>
      <c r="SVK16" s="113"/>
      <c r="SVL16" s="113"/>
      <c r="SVM16" s="113"/>
      <c r="SVN16" s="113"/>
      <c r="SVO16" s="113"/>
      <c r="SVP16" s="113"/>
      <c r="SVQ16" s="113"/>
      <c r="SVR16" s="113"/>
      <c r="SVS16" s="113"/>
      <c r="SVT16" s="113"/>
      <c r="SVU16" s="113"/>
      <c r="SVV16" s="113"/>
      <c r="SVW16" s="113"/>
      <c r="SVX16" s="113"/>
      <c r="SVY16" s="113"/>
      <c r="SVZ16" s="113"/>
      <c r="SWA16" s="113"/>
      <c r="SWB16" s="113"/>
      <c r="SWC16" s="113"/>
      <c r="SWD16" s="113"/>
      <c r="SWE16" s="113"/>
      <c r="SWF16" s="113"/>
      <c r="SWG16" s="113"/>
      <c r="SWH16" s="113"/>
      <c r="SWI16" s="113"/>
      <c r="SWJ16" s="113"/>
      <c r="SWK16" s="113"/>
      <c r="SWL16" s="113"/>
      <c r="SWM16" s="113"/>
      <c r="SWN16" s="113"/>
      <c r="SWO16" s="113"/>
      <c r="SWP16" s="113"/>
      <c r="SWQ16" s="113"/>
      <c r="SWR16" s="113"/>
      <c r="SWS16" s="113"/>
      <c r="SWT16" s="113"/>
      <c r="SWU16" s="113"/>
      <c r="SWV16" s="113"/>
      <c r="SWW16" s="113"/>
      <c r="SWX16" s="113"/>
      <c r="SWY16" s="113"/>
      <c r="SWZ16" s="113"/>
      <c r="SXA16" s="113"/>
      <c r="SXB16" s="113"/>
      <c r="SXC16" s="113"/>
      <c r="SXD16" s="113"/>
      <c r="SXE16" s="113"/>
      <c r="SXF16" s="113"/>
      <c r="SXG16" s="113"/>
      <c r="SXH16" s="113"/>
      <c r="SXI16" s="113"/>
      <c r="SXJ16" s="113"/>
      <c r="SXK16" s="113"/>
      <c r="SXL16" s="113"/>
      <c r="SXM16" s="113"/>
      <c r="SXN16" s="113"/>
      <c r="SXO16" s="113"/>
      <c r="SXP16" s="113"/>
      <c r="SXQ16" s="113"/>
      <c r="SXR16" s="113"/>
      <c r="SXS16" s="113"/>
      <c r="SXT16" s="113"/>
      <c r="SXU16" s="113"/>
      <c r="SXV16" s="113"/>
      <c r="SXW16" s="113"/>
      <c r="SXX16" s="113"/>
      <c r="SXY16" s="113"/>
      <c r="SXZ16" s="113"/>
      <c r="SYA16" s="113"/>
      <c r="SYB16" s="113"/>
      <c r="SYC16" s="113"/>
      <c r="SYD16" s="113"/>
      <c r="SYE16" s="113"/>
      <c r="SYF16" s="113"/>
      <c r="SYG16" s="113"/>
      <c r="SYH16" s="113"/>
      <c r="SYI16" s="113"/>
      <c r="SYJ16" s="113"/>
      <c r="SYK16" s="113"/>
      <c r="SYL16" s="113"/>
      <c r="SYM16" s="113"/>
      <c r="SYN16" s="113"/>
      <c r="SYO16" s="113"/>
      <c r="SYP16" s="113"/>
      <c r="SYQ16" s="113"/>
      <c r="SYR16" s="113"/>
      <c r="SYS16" s="113"/>
      <c r="SYT16" s="113"/>
      <c r="SYU16" s="113"/>
      <c r="SYV16" s="113"/>
      <c r="SYW16" s="113"/>
      <c r="SYX16" s="113"/>
      <c r="SYY16" s="113"/>
      <c r="SYZ16" s="113"/>
      <c r="SZA16" s="113"/>
      <c r="SZB16" s="113"/>
      <c r="SZC16" s="113"/>
      <c r="SZD16" s="113"/>
      <c r="SZE16" s="113"/>
      <c r="SZF16" s="113"/>
      <c r="SZG16" s="113"/>
      <c r="SZH16" s="113"/>
      <c r="SZI16" s="113"/>
      <c r="SZJ16" s="113"/>
      <c r="SZK16" s="113"/>
      <c r="SZL16" s="113"/>
      <c r="SZM16" s="113"/>
      <c r="SZN16" s="113"/>
      <c r="SZO16" s="113"/>
      <c r="SZP16" s="113"/>
      <c r="SZQ16" s="113"/>
      <c r="SZR16" s="113"/>
      <c r="SZS16" s="113"/>
      <c r="SZT16" s="113"/>
      <c r="SZU16" s="113"/>
      <c r="SZV16" s="113"/>
      <c r="SZW16" s="113"/>
      <c r="SZX16" s="113"/>
      <c r="SZY16" s="113"/>
      <c r="SZZ16" s="113"/>
      <c r="TAA16" s="113"/>
      <c r="TAB16" s="113"/>
      <c r="TAC16" s="113"/>
      <c r="TAD16" s="113"/>
      <c r="TAE16" s="113"/>
      <c r="TAF16" s="113"/>
      <c r="TAG16" s="113"/>
      <c r="TAH16" s="113"/>
      <c r="TAI16" s="113"/>
      <c r="TAJ16" s="113"/>
      <c r="TAK16" s="113"/>
      <c r="TAL16" s="113"/>
      <c r="TAM16" s="113"/>
      <c r="TAN16" s="113"/>
      <c r="TAO16" s="113"/>
      <c r="TAP16" s="113"/>
      <c r="TAQ16" s="113"/>
      <c r="TAR16" s="113"/>
      <c r="TAS16" s="113"/>
      <c r="TAT16" s="113"/>
      <c r="TAU16" s="113"/>
      <c r="TAV16" s="113"/>
      <c r="TAW16" s="113"/>
      <c r="TAX16" s="113"/>
      <c r="TAY16" s="113"/>
      <c r="TAZ16" s="113"/>
      <c r="TBA16" s="113"/>
      <c r="TBB16" s="113"/>
      <c r="TBC16" s="113"/>
      <c r="TBD16" s="113"/>
      <c r="TBE16" s="113"/>
      <c r="TBF16" s="113"/>
      <c r="TBG16" s="113"/>
      <c r="TBH16" s="113"/>
      <c r="TBI16" s="113"/>
      <c r="TBJ16" s="113"/>
      <c r="TBK16" s="113"/>
      <c r="TBL16" s="113"/>
      <c r="TBM16" s="113"/>
      <c r="TBN16" s="113"/>
      <c r="TBO16" s="113"/>
      <c r="TBP16" s="113"/>
      <c r="TBQ16" s="113"/>
      <c r="TBR16" s="113"/>
      <c r="TBS16" s="113"/>
      <c r="TBT16" s="113"/>
      <c r="TBU16" s="113"/>
      <c r="TBV16" s="113"/>
      <c r="TBW16" s="113"/>
      <c r="TBX16" s="113"/>
      <c r="TBY16" s="113"/>
      <c r="TBZ16" s="113"/>
      <c r="TCA16" s="113"/>
      <c r="TCB16" s="113"/>
      <c r="TCC16" s="113"/>
      <c r="TCD16" s="113"/>
      <c r="TCE16" s="113"/>
      <c r="TCF16" s="113"/>
      <c r="TCG16" s="113"/>
      <c r="TCH16" s="113"/>
      <c r="TCI16" s="113"/>
      <c r="TCJ16" s="113"/>
      <c r="TCK16" s="113"/>
      <c r="TCL16" s="113"/>
      <c r="TCM16" s="113"/>
      <c r="TCN16" s="113"/>
      <c r="TCO16" s="113"/>
      <c r="TCP16" s="113"/>
      <c r="TCQ16" s="113"/>
      <c r="TCR16" s="113"/>
      <c r="TCS16" s="113"/>
      <c r="TCT16" s="113"/>
      <c r="TCU16" s="113"/>
      <c r="TCV16" s="113"/>
      <c r="TCW16" s="113"/>
      <c r="TCX16" s="113"/>
      <c r="TCY16" s="113"/>
      <c r="TCZ16" s="113"/>
      <c r="TDA16" s="113"/>
      <c r="TDB16" s="113"/>
      <c r="TDC16" s="113"/>
      <c r="TDD16" s="113"/>
      <c r="TDE16" s="113"/>
      <c r="TDF16" s="113"/>
      <c r="TDG16" s="113"/>
      <c r="TDH16" s="113"/>
      <c r="TDI16" s="113"/>
      <c r="TDJ16" s="113"/>
      <c r="TDK16" s="113"/>
      <c r="TDL16" s="113"/>
      <c r="TDM16" s="113"/>
      <c r="TDN16" s="113"/>
      <c r="TDO16" s="113"/>
      <c r="TDP16" s="113"/>
      <c r="TDQ16" s="113"/>
      <c r="TDR16" s="113"/>
      <c r="TDS16" s="113"/>
      <c r="TDT16" s="113"/>
      <c r="TDU16" s="113"/>
      <c r="TDV16" s="113"/>
      <c r="TDW16" s="113"/>
      <c r="TDX16" s="113"/>
      <c r="TDY16" s="113"/>
      <c r="TDZ16" s="113"/>
      <c r="TEA16" s="113"/>
      <c r="TEB16" s="113"/>
      <c r="TEC16" s="113"/>
      <c r="TED16" s="113"/>
      <c r="TEE16" s="113"/>
      <c r="TEF16" s="113"/>
      <c r="TEG16" s="113"/>
      <c r="TEH16" s="113"/>
      <c r="TEI16" s="113"/>
      <c r="TEJ16" s="113"/>
      <c r="TEK16" s="113"/>
      <c r="TEL16" s="113"/>
      <c r="TEM16" s="113"/>
      <c r="TEN16" s="113"/>
      <c r="TEO16" s="113"/>
      <c r="TEP16" s="113"/>
      <c r="TEQ16" s="113"/>
      <c r="TER16" s="113"/>
      <c r="TES16" s="113"/>
      <c r="TET16" s="113"/>
      <c r="TEU16" s="113"/>
      <c r="TEV16" s="113"/>
      <c r="TEW16" s="113"/>
      <c r="TEX16" s="113"/>
      <c r="TEY16" s="113"/>
      <c r="TEZ16" s="113"/>
      <c r="TFA16" s="113"/>
      <c r="TFB16" s="113"/>
      <c r="TFC16" s="113"/>
      <c r="TFD16" s="113"/>
      <c r="TFE16" s="113"/>
      <c r="TFF16" s="113"/>
      <c r="TFG16" s="113"/>
      <c r="TFH16" s="113"/>
      <c r="TFI16" s="113"/>
      <c r="TFJ16" s="113"/>
      <c r="TFK16" s="113"/>
      <c r="TFL16" s="113"/>
      <c r="TFM16" s="113"/>
      <c r="TFN16" s="113"/>
      <c r="TFO16" s="113"/>
      <c r="TFP16" s="113"/>
      <c r="TFQ16" s="113"/>
      <c r="TFR16" s="113"/>
      <c r="TFS16" s="113"/>
      <c r="TFT16" s="113"/>
      <c r="TFU16" s="113"/>
      <c r="TFV16" s="113"/>
      <c r="TFW16" s="113"/>
      <c r="TFX16" s="113"/>
      <c r="TFY16" s="113"/>
      <c r="TFZ16" s="113"/>
      <c r="TGA16" s="113"/>
      <c r="TGB16" s="113"/>
      <c r="TGC16" s="113"/>
      <c r="TGD16" s="113"/>
      <c r="TGE16" s="113"/>
      <c r="TGF16" s="113"/>
      <c r="TGG16" s="113"/>
      <c r="TGH16" s="113"/>
      <c r="TGI16" s="113"/>
      <c r="TGJ16" s="113"/>
      <c r="TGK16" s="113"/>
      <c r="TGL16" s="113"/>
      <c r="TGM16" s="113"/>
      <c r="TGN16" s="113"/>
      <c r="TGO16" s="113"/>
      <c r="TGP16" s="113"/>
      <c r="TGQ16" s="113"/>
      <c r="TGR16" s="113"/>
      <c r="TGS16" s="113"/>
      <c r="TGT16" s="113"/>
      <c r="TGU16" s="113"/>
      <c r="TGV16" s="113"/>
      <c r="TGW16" s="113"/>
      <c r="TGX16" s="113"/>
      <c r="TGY16" s="113"/>
      <c r="TGZ16" s="113"/>
      <c r="THA16" s="113"/>
      <c r="THB16" s="113"/>
      <c r="THC16" s="113"/>
      <c r="THD16" s="113"/>
      <c r="THE16" s="113"/>
      <c r="THF16" s="113"/>
      <c r="THG16" s="113"/>
      <c r="THH16" s="113"/>
      <c r="THI16" s="113"/>
      <c r="THJ16" s="113"/>
      <c r="THK16" s="113"/>
      <c r="THL16" s="113"/>
      <c r="THM16" s="113"/>
      <c r="THN16" s="113"/>
      <c r="THO16" s="113"/>
      <c r="THP16" s="113"/>
      <c r="THQ16" s="113"/>
      <c r="THR16" s="113"/>
      <c r="THS16" s="113"/>
      <c r="THT16" s="113"/>
      <c r="THU16" s="113"/>
      <c r="THV16" s="113"/>
      <c r="THW16" s="113"/>
      <c r="THX16" s="113"/>
      <c r="THY16" s="113"/>
      <c r="THZ16" s="113"/>
      <c r="TIA16" s="113"/>
      <c r="TIB16" s="113"/>
      <c r="TIC16" s="113"/>
      <c r="TID16" s="113"/>
      <c r="TIE16" s="113"/>
      <c r="TIF16" s="113"/>
      <c r="TIG16" s="113"/>
      <c r="TIH16" s="113"/>
      <c r="TII16" s="113"/>
      <c r="TIJ16" s="113"/>
      <c r="TIK16" s="113"/>
      <c r="TIL16" s="113"/>
      <c r="TIM16" s="113"/>
      <c r="TIN16" s="113"/>
      <c r="TIO16" s="113"/>
      <c r="TIP16" s="113"/>
      <c r="TIQ16" s="113"/>
      <c r="TIR16" s="113"/>
      <c r="TIS16" s="113"/>
      <c r="TIT16" s="113"/>
      <c r="TIU16" s="113"/>
      <c r="TIV16" s="113"/>
      <c r="TIW16" s="113"/>
      <c r="TIX16" s="113"/>
      <c r="TIY16" s="113"/>
      <c r="TIZ16" s="113"/>
      <c r="TJA16" s="113"/>
      <c r="TJB16" s="113"/>
      <c r="TJC16" s="113"/>
      <c r="TJD16" s="113"/>
      <c r="TJE16" s="113"/>
      <c r="TJF16" s="113"/>
      <c r="TJG16" s="113"/>
      <c r="TJH16" s="113"/>
      <c r="TJI16" s="113"/>
      <c r="TJJ16" s="113"/>
      <c r="TJK16" s="113"/>
      <c r="TJL16" s="113"/>
      <c r="TJM16" s="113"/>
      <c r="TJN16" s="113"/>
      <c r="TJO16" s="113"/>
      <c r="TJP16" s="113"/>
      <c r="TJQ16" s="113"/>
      <c r="TJR16" s="113"/>
      <c r="TJS16" s="113"/>
      <c r="TJT16" s="113"/>
      <c r="TJU16" s="113"/>
      <c r="TJV16" s="113"/>
      <c r="TJW16" s="113"/>
      <c r="TJX16" s="113"/>
      <c r="TJY16" s="113"/>
      <c r="TJZ16" s="113"/>
      <c r="TKA16" s="113"/>
      <c r="TKB16" s="113"/>
      <c r="TKC16" s="113"/>
      <c r="TKD16" s="113"/>
      <c r="TKE16" s="113"/>
      <c r="TKF16" s="113"/>
      <c r="TKG16" s="113"/>
      <c r="TKH16" s="113"/>
      <c r="TKI16" s="113"/>
      <c r="TKJ16" s="113"/>
      <c r="TKK16" s="113"/>
      <c r="TKL16" s="113"/>
      <c r="TKM16" s="113"/>
      <c r="TKN16" s="113"/>
      <c r="TKO16" s="113"/>
      <c r="TKP16" s="113"/>
      <c r="TKQ16" s="113"/>
      <c r="TKR16" s="113"/>
      <c r="TKS16" s="113"/>
      <c r="TKT16" s="113"/>
      <c r="TKU16" s="113"/>
      <c r="TKV16" s="113"/>
      <c r="TKW16" s="113"/>
      <c r="TKX16" s="113"/>
      <c r="TKY16" s="113"/>
      <c r="TKZ16" s="113"/>
      <c r="TLA16" s="113"/>
      <c r="TLB16" s="113"/>
      <c r="TLC16" s="113"/>
      <c r="TLD16" s="113"/>
      <c r="TLE16" s="113"/>
      <c r="TLF16" s="113"/>
      <c r="TLG16" s="113"/>
      <c r="TLH16" s="113"/>
      <c r="TLI16" s="113"/>
      <c r="TLJ16" s="113"/>
      <c r="TLK16" s="113"/>
      <c r="TLL16" s="113"/>
      <c r="TLM16" s="113"/>
      <c r="TLN16" s="113"/>
      <c r="TLO16" s="113"/>
      <c r="TLP16" s="113"/>
      <c r="TLQ16" s="113"/>
      <c r="TLR16" s="113"/>
      <c r="TLS16" s="113"/>
      <c r="TLT16" s="113"/>
      <c r="TLU16" s="113"/>
      <c r="TLV16" s="113"/>
      <c r="TLW16" s="113"/>
      <c r="TLX16" s="113"/>
      <c r="TLY16" s="113"/>
      <c r="TLZ16" s="113"/>
      <c r="TMA16" s="113"/>
      <c r="TMB16" s="113"/>
      <c r="TMC16" s="113"/>
      <c r="TMD16" s="113"/>
      <c r="TME16" s="113"/>
      <c r="TMF16" s="113"/>
      <c r="TMG16" s="113"/>
      <c r="TMH16" s="113"/>
      <c r="TMI16" s="113"/>
      <c r="TMJ16" s="113"/>
      <c r="TMK16" s="113"/>
      <c r="TML16" s="113"/>
      <c r="TMM16" s="113"/>
      <c r="TMN16" s="113"/>
      <c r="TMO16" s="113"/>
      <c r="TMP16" s="113"/>
      <c r="TMQ16" s="113"/>
      <c r="TMR16" s="113"/>
      <c r="TMS16" s="113"/>
      <c r="TMT16" s="113"/>
      <c r="TMU16" s="113"/>
      <c r="TMV16" s="113"/>
      <c r="TMW16" s="113"/>
      <c r="TMX16" s="113"/>
      <c r="TMY16" s="113"/>
      <c r="TMZ16" s="113"/>
      <c r="TNA16" s="113"/>
      <c r="TNB16" s="113"/>
      <c r="TNC16" s="113"/>
      <c r="TND16" s="113"/>
      <c r="TNE16" s="113"/>
      <c r="TNF16" s="113"/>
      <c r="TNG16" s="113"/>
      <c r="TNH16" s="113"/>
      <c r="TNI16" s="113"/>
      <c r="TNJ16" s="113"/>
      <c r="TNK16" s="113"/>
      <c r="TNL16" s="113"/>
      <c r="TNM16" s="113"/>
      <c r="TNN16" s="113"/>
      <c r="TNO16" s="113"/>
      <c r="TNP16" s="113"/>
      <c r="TNQ16" s="113"/>
      <c r="TNR16" s="113"/>
      <c r="TNS16" s="113"/>
      <c r="TNT16" s="113"/>
      <c r="TNU16" s="113"/>
      <c r="TNV16" s="113"/>
      <c r="TNW16" s="113"/>
      <c r="TNX16" s="113"/>
      <c r="TNY16" s="113"/>
      <c r="TNZ16" s="113"/>
      <c r="TOA16" s="113"/>
      <c r="TOB16" s="113"/>
      <c r="TOC16" s="113"/>
      <c r="TOD16" s="113"/>
      <c r="TOE16" s="113"/>
      <c r="TOF16" s="113"/>
      <c r="TOG16" s="113"/>
      <c r="TOH16" s="113"/>
      <c r="TOI16" s="113"/>
      <c r="TOJ16" s="113"/>
      <c r="TOK16" s="113"/>
      <c r="TOL16" s="113"/>
      <c r="TOM16" s="113"/>
      <c r="TON16" s="113"/>
      <c r="TOO16" s="113"/>
      <c r="TOP16" s="113"/>
      <c r="TOQ16" s="113"/>
      <c r="TOR16" s="113"/>
      <c r="TOS16" s="113"/>
      <c r="TOT16" s="113"/>
      <c r="TOU16" s="113"/>
      <c r="TOV16" s="113"/>
      <c r="TOW16" s="113"/>
      <c r="TOX16" s="113"/>
      <c r="TOY16" s="113"/>
      <c r="TOZ16" s="113"/>
      <c r="TPA16" s="113"/>
      <c r="TPB16" s="113"/>
      <c r="TPC16" s="113"/>
      <c r="TPD16" s="113"/>
      <c r="TPE16" s="113"/>
      <c r="TPF16" s="113"/>
      <c r="TPG16" s="113"/>
      <c r="TPH16" s="113"/>
      <c r="TPI16" s="113"/>
      <c r="TPJ16" s="113"/>
      <c r="TPK16" s="113"/>
      <c r="TPL16" s="113"/>
      <c r="TPM16" s="113"/>
      <c r="TPN16" s="113"/>
      <c r="TPO16" s="113"/>
      <c r="TPP16" s="113"/>
      <c r="TPQ16" s="113"/>
      <c r="TPR16" s="113"/>
      <c r="TPS16" s="113"/>
      <c r="TPT16" s="113"/>
      <c r="TPU16" s="113"/>
      <c r="TPV16" s="113"/>
      <c r="TPW16" s="113"/>
      <c r="TPX16" s="113"/>
      <c r="TPY16" s="113"/>
      <c r="TPZ16" s="113"/>
      <c r="TQA16" s="113"/>
      <c r="TQB16" s="113"/>
      <c r="TQC16" s="113"/>
      <c r="TQD16" s="113"/>
      <c r="TQE16" s="113"/>
      <c r="TQF16" s="113"/>
      <c r="TQG16" s="113"/>
      <c r="TQH16" s="113"/>
      <c r="TQI16" s="113"/>
      <c r="TQJ16" s="113"/>
      <c r="TQK16" s="113"/>
      <c r="TQL16" s="113"/>
      <c r="TQM16" s="113"/>
      <c r="TQN16" s="113"/>
      <c r="TQO16" s="113"/>
      <c r="TQP16" s="113"/>
      <c r="TQQ16" s="113"/>
      <c r="TQR16" s="113"/>
      <c r="TQS16" s="113"/>
      <c r="TQT16" s="113"/>
      <c r="TQU16" s="113"/>
      <c r="TQV16" s="113"/>
      <c r="TQW16" s="113"/>
      <c r="TQX16" s="113"/>
      <c r="TQY16" s="113"/>
      <c r="TQZ16" s="113"/>
      <c r="TRA16" s="113"/>
      <c r="TRB16" s="113"/>
      <c r="TRC16" s="113"/>
      <c r="TRD16" s="113"/>
      <c r="TRE16" s="113"/>
      <c r="TRF16" s="113"/>
      <c r="TRG16" s="113"/>
      <c r="TRH16" s="113"/>
      <c r="TRI16" s="113"/>
      <c r="TRJ16" s="113"/>
      <c r="TRK16" s="113"/>
      <c r="TRL16" s="113"/>
      <c r="TRM16" s="113"/>
      <c r="TRN16" s="113"/>
      <c r="TRO16" s="113"/>
      <c r="TRP16" s="113"/>
      <c r="TRQ16" s="113"/>
      <c r="TRR16" s="113"/>
      <c r="TRS16" s="113"/>
      <c r="TRT16" s="113"/>
      <c r="TRU16" s="113"/>
      <c r="TRV16" s="113"/>
      <c r="TRW16" s="113"/>
      <c r="TRX16" s="113"/>
      <c r="TRY16" s="113"/>
      <c r="TRZ16" s="113"/>
      <c r="TSA16" s="113"/>
      <c r="TSB16" s="113"/>
      <c r="TSC16" s="113"/>
      <c r="TSD16" s="113"/>
      <c r="TSE16" s="113"/>
      <c r="TSF16" s="113"/>
      <c r="TSG16" s="113"/>
      <c r="TSH16" s="113"/>
      <c r="TSI16" s="113"/>
      <c r="TSJ16" s="113"/>
      <c r="TSK16" s="113"/>
      <c r="TSL16" s="113"/>
      <c r="TSM16" s="113"/>
      <c r="TSN16" s="113"/>
      <c r="TSO16" s="113"/>
      <c r="TSP16" s="113"/>
      <c r="TSQ16" s="113"/>
      <c r="TSR16" s="113"/>
      <c r="TSS16" s="113"/>
      <c r="TST16" s="113"/>
      <c r="TSU16" s="113"/>
      <c r="TSV16" s="113"/>
      <c r="TSW16" s="113"/>
      <c r="TSX16" s="113"/>
      <c r="TSY16" s="113"/>
      <c r="TSZ16" s="113"/>
      <c r="TTA16" s="113"/>
      <c r="TTB16" s="113"/>
      <c r="TTC16" s="113"/>
      <c r="TTD16" s="113"/>
      <c r="TTE16" s="113"/>
      <c r="TTF16" s="113"/>
      <c r="TTG16" s="113"/>
      <c r="TTH16" s="113"/>
      <c r="TTI16" s="113"/>
      <c r="TTJ16" s="113"/>
      <c r="TTK16" s="113"/>
      <c r="TTL16" s="113"/>
      <c r="TTM16" s="113"/>
      <c r="TTN16" s="113"/>
      <c r="TTO16" s="113"/>
      <c r="TTP16" s="113"/>
      <c r="TTQ16" s="113"/>
      <c r="TTR16" s="113"/>
      <c r="TTS16" s="113"/>
      <c r="TTT16" s="113"/>
      <c r="TTU16" s="113"/>
      <c r="TTV16" s="113"/>
      <c r="TTW16" s="113"/>
      <c r="TTX16" s="113"/>
      <c r="TTY16" s="113"/>
      <c r="TTZ16" s="113"/>
      <c r="TUA16" s="113"/>
      <c r="TUB16" s="113"/>
      <c r="TUC16" s="113"/>
      <c r="TUD16" s="113"/>
      <c r="TUE16" s="113"/>
      <c r="TUF16" s="113"/>
      <c r="TUG16" s="113"/>
      <c r="TUH16" s="113"/>
      <c r="TUI16" s="113"/>
      <c r="TUJ16" s="113"/>
      <c r="TUK16" s="113"/>
      <c r="TUL16" s="113"/>
      <c r="TUM16" s="113"/>
      <c r="TUN16" s="113"/>
      <c r="TUO16" s="113"/>
      <c r="TUP16" s="113"/>
      <c r="TUQ16" s="113"/>
      <c r="TUR16" s="113"/>
      <c r="TUS16" s="113"/>
      <c r="TUT16" s="113"/>
      <c r="TUU16" s="113"/>
      <c r="TUV16" s="113"/>
      <c r="TUW16" s="113"/>
      <c r="TUX16" s="113"/>
      <c r="TUY16" s="113"/>
      <c r="TUZ16" s="113"/>
      <c r="TVA16" s="113"/>
      <c r="TVB16" s="113"/>
      <c r="TVC16" s="113"/>
      <c r="TVD16" s="113"/>
      <c r="TVE16" s="113"/>
      <c r="TVF16" s="113"/>
      <c r="TVG16" s="113"/>
      <c r="TVH16" s="113"/>
      <c r="TVI16" s="113"/>
      <c r="TVJ16" s="113"/>
      <c r="TVK16" s="113"/>
      <c r="TVL16" s="113"/>
      <c r="TVM16" s="113"/>
      <c r="TVN16" s="113"/>
      <c r="TVO16" s="113"/>
      <c r="TVP16" s="113"/>
      <c r="TVQ16" s="113"/>
      <c r="TVR16" s="113"/>
      <c r="TVS16" s="113"/>
      <c r="TVT16" s="113"/>
      <c r="TVU16" s="113"/>
      <c r="TVV16" s="113"/>
      <c r="TVW16" s="113"/>
      <c r="TVX16" s="113"/>
      <c r="TVY16" s="113"/>
      <c r="TVZ16" s="113"/>
      <c r="TWA16" s="113"/>
      <c r="TWB16" s="113"/>
      <c r="TWC16" s="113"/>
      <c r="TWD16" s="113"/>
      <c r="TWE16" s="113"/>
      <c r="TWF16" s="113"/>
      <c r="TWG16" s="113"/>
      <c r="TWH16" s="113"/>
      <c r="TWI16" s="113"/>
      <c r="TWJ16" s="113"/>
      <c r="TWK16" s="113"/>
      <c r="TWL16" s="113"/>
      <c r="TWM16" s="113"/>
      <c r="TWN16" s="113"/>
      <c r="TWO16" s="113"/>
      <c r="TWP16" s="113"/>
      <c r="TWQ16" s="113"/>
      <c r="TWR16" s="113"/>
      <c r="TWS16" s="113"/>
      <c r="TWT16" s="113"/>
      <c r="TWU16" s="113"/>
      <c r="TWV16" s="113"/>
      <c r="TWW16" s="113"/>
      <c r="TWX16" s="113"/>
      <c r="TWY16" s="113"/>
      <c r="TWZ16" s="113"/>
      <c r="TXA16" s="113"/>
      <c r="TXB16" s="113"/>
      <c r="TXC16" s="113"/>
      <c r="TXD16" s="113"/>
      <c r="TXE16" s="113"/>
      <c r="TXF16" s="113"/>
      <c r="TXG16" s="113"/>
      <c r="TXH16" s="113"/>
      <c r="TXI16" s="113"/>
      <c r="TXJ16" s="113"/>
      <c r="TXK16" s="113"/>
      <c r="TXL16" s="113"/>
      <c r="TXM16" s="113"/>
      <c r="TXN16" s="113"/>
      <c r="TXO16" s="113"/>
      <c r="TXP16" s="113"/>
      <c r="TXQ16" s="113"/>
      <c r="TXR16" s="113"/>
      <c r="TXS16" s="113"/>
      <c r="TXT16" s="113"/>
      <c r="TXU16" s="113"/>
      <c r="TXV16" s="113"/>
      <c r="TXW16" s="113"/>
      <c r="TXX16" s="113"/>
      <c r="TXY16" s="113"/>
      <c r="TXZ16" s="113"/>
      <c r="TYA16" s="113"/>
      <c r="TYB16" s="113"/>
      <c r="TYC16" s="113"/>
      <c r="TYD16" s="113"/>
      <c r="TYE16" s="113"/>
      <c r="TYF16" s="113"/>
      <c r="TYG16" s="113"/>
      <c r="TYH16" s="113"/>
      <c r="TYI16" s="113"/>
      <c r="TYJ16" s="113"/>
      <c r="TYK16" s="113"/>
      <c r="TYL16" s="113"/>
      <c r="TYM16" s="113"/>
      <c r="TYN16" s="113"/>
      <c r="TYO16" s="113"/>
      <c r="TYP16" s="113"/>
      <c r="TYQ16" s="113"/>
      <c r="TYR16" s="113"/>
      <c r="TYS16" s="113"/>
      <c r="TYT16" s="113"/>
      <c r="TYU16" s="113"/>
      <c r="TYV16" s="113"/>
      <c r="TYW16" s="113"/>
      <c r="TYX16" s="113"/>
      <c r="TYY16" s="113"/>
      <c r="TYZ16" s="113"/>
      <c r="TZA16" s="113"/>
      <c r="TZB16" s="113"/>
      <c r="TZC16" s="113"/>
      <c r="TZD16" s="113"/>
      <c r="TZE16" s="113"/>
      <c r="TZF16" s="113"/>
      <c r="TZG16" s="113"/>
      <c r="TZH16" s="113"/>
      <c r="TZI16" s="113"/>
      <c r="TZJ16" s="113"/>
      <c r="TZK16" s="113"/>
      <c r="TZL16" s="113"/>
      <c r="TZM16" s="113"/>
      <c r="TZN16" s="113"/>
      <c r="TZO16" s="113"/>
      <c r="TZP16" s="113"/>
      <c r="TZQ16" s="113"/>
      <c r="TZR16" s="113"/>
      <c r="TZS16" s="113"/>
      <c r="TZT16" s="113"/>
      <c r="TZU16" s="113"/>
      <c r="TZV16" s="113"/>
      <c r="TZW16" s="113"/>
      <c r="TZX16" s="113"/>
      <c r="TZY16" s="113"/>
      <c r="TZZ16" s="113"/>
      <c r="UAA16" s="113"/>
      <c r="UAB16" s="113"/>
      <c r="UAC16" s="113"/>
      <c r="UAD16" s="113"/>
      <c r="UAE16" s="113"/>
      <c r="UAF16" s="113"/>
      <c r="UAG16" s="113"/>
      <c r="UAH16" s="113"/>
      <c r="UAI16" s="113"/>
      <c r="UAJ16" s="113"/>
      <c r="UAK16" s="113"/>
      <c r="UAL16" s="113"/>
      <c r="UAM16" s="113"/>
      <c r="UAN16" s="113"/>
      <c r="UAO16" s="113"/>
      <c r="UAP16" s="113"/>
      <c r="UAQ16" s="113"/>
      <c r="UAR16" s="113"/>
      <c r="UAS16" s="113"/>
      <c r="UAT16" s="113"/>
      <c r="UAU16" s="113"/>
      <c r="UAV16" s="113"/>
      <c r="UAW16" s="113"/>
      <c r="UAX16" s="113"/>
      <c r="UAY16" s="113"/>
      <c r="UAZ16" s="113"/>
      <c r="UBA16" s="113"/>
      <c r="UBB16" s="113"/>
      <c r="UBC16" s="113"/>
      <c r="UBD16" s="113"/>
      <c r="UBE16" s="113"/>
      <c r="UBF16" s="113"/>
      <c r="UBG16" s="113"/>
      <c r="UBH16" s="113"/>
      <c r="UBI16" s="113"/>
      <c r="UBJ16" s="113"/>
      <c r="UBK16" s="113"/>
      <c r="UBL16" s="113"/>
      <c r="UBM16" s="113"/>
      <c r="UBN16" s="113"/>
      <c r="UBO16" s="113"/>
      <c r="UBP16" s="113"/>
      <c r="UBQ16" s="113"/>
      <c r="UBR16" s="113"/>
      <c r="UBS16" s="113"/>
      <c r="UBT16" s="113"/>
      <c r="UBU16" s="113"/>
      <c r="UBV16" s="113"/>
      <c r="UBW16" s="113"/>
      <c r="UBX16" s="113"/>
      <c r="UBY16" s="113"/>
      <c r="UBZ16" s="113"/>
      <c r="UCA16" s="113"/>
      <c r="UCB16" s="113"/>
      <c r="UCC16" s="113"/>
      <c r="UCD16" s="113"/>
      <c r="UCE16" s="113"/>
      <c r="UCF16" s="113"/>
      <c r="UCG16" s="113"/>
      <c r="UCH16" s="113"/>
      <c r="UCI16" s="113"/>
      <c r="UCJ16" s="113"/>
      <c r="UCK16" s="113"/>
      <c r="UCL16" s="113"/>
      <c r="UCM16" s="113"/>
      <c r="UCN16" s="113"/>
      <c r="UCO16" s="113"/>
      <c r="UCP16" s="113"/>
      <c r="UCQ16" s="113"/>
      <c r="UCR16" s="113"/>
      <c r="UCS16" s="113"/>
      <c r="UCT16" s="113"/>
      <c r="UCU16" s="113"/>
      <c r="UCV16" s="113"/>
      <c r="UCW16" s="113"/>
      <c r="UCX16" s="113"/>
      <c r="UCY16" s="113"/>
      <c r="UCZ16" s="113"/>
      <c r="UDA16" s="113"/>
      <c r="UDB16" s="113"/>
      <c r="UDC16" s="113"/>
      <c r="UDD16" s="113"/>
      <c r="UDE16" s="113"/>
      <c r="UDF16" s="113"/>
      <c r="UDG16" s="113"/>
      <c r="UDH16" s="113"/>
      <c r="UDI16" s="113"/>
      <c r="UDJ16" s="113"/>
      <c r="UDK16" s="113"/>
      <c r="UDL16" s="113"/>
      <c r="UDM16" s="113"/>
      <c r="UDN16" s="113"/>
      <c r="UDO16" s="113"/>
      <c r="UDP16" s="113"/>
      <c r="UDQ16" s="113"/>
      <c r="UDR16" s="113"/>
      <c r="UDS16" s="113"/>
      <c r="UDT16" s="113"/>
      <c r="UDU16" s="113"/>
      <c r="UDV16" s="113"/>
      <c r="UDW16" s="113"/>
      <c r="UDX16" s="113"/>
      <c r="UDY16" s="113"/>
      <c r="UDZ16" s="113"/>
      <c r="UEA16" s="113"/>
      <c r="UEB16" s="113"/>
      <c r="UEC16" s="113"/>
      <c r="UED16" s="113"/>
      <c r="UEE16" s="113"/>
      <c r="UEF16" s="113"/>
      <c r="UEG16" s="113"/>
      <c r="UEH16" s="113"/>
      <c r="UEI16" s="113"/>
      <c r="UEJ16" s="113"/>
      <c r="UEK16" s="113"/>
      <c r="UEL16" s="113"/>
      <c r="UEM16" s="113"/>
      <c r="UEN16" s="113"/>
      <c r="UEO16" s="113"/>
      <c r="UEP16" s="113"/>
      <c r="UEQ16" s="113"/>
      <c r="UER16" s="113"/>
      <c r="UES16" s="113"/>
      <c r="UET16" s="113"/>
      <c r="UEU16" s="113"/>
      <c r="UEV16" s="113"/>
      <c r="UEW16" s="113"/>
      <c r="UEX16" s="113"/>
      <c r="UEY16" s="113"/>
      <c r="UEZ16" s="113"/>
      <c r="UFA16" s="113"/>
      <c r="UFB16" s="113"/>
      <c r="UFC16" s="113"/>
      <c r="UFD16" s="113"/>
      <c r="UFE16" s="113"/>
      <c r="UFF16" s="113"/>
      <c r="UFG16" s="113"/>
      <c r="UFH16" s="113"/>
      <c r="UFI16" s="113"/>
      <c r="UFJ16" s="113"/>
      <c r="UFK16" s="113"/>
      <c r="UFL16" s="113"/>
      <c r="UFM16" s="113"/>
      <c r="UFN16" s="113"/>
      <c r="UFO16" s="113"/>
      <c r="UFP16" s="113"/>
      <c r="UFQ16" s="113"/>
      <c r="UFR16" s="113"/>
      <c r="UFS16" s="113"/>
      <c r="UFT16" s="113"/>
      <c r="UFU16" s="113"/>
      <c r="UFV16" s="113"/>
      <c r="UFW16" s="113"/>
      <c r="UFX16" s="113"/>
      <c r="UFY16" s="113"/>
      <c r="UFZ16" s="113"/>
      <c r="UGA16" s="113"/>
      <c r="UGB16" s="113"/>
      <c r="UGC16" s="113"/>
      <c r="UGD16" s="113"/>
      <c r="UGE16" s="113"/>
      <c r="UGF16" s="113"/>
      <c r="UGG16" s="113"/>
      <c r="UGH16" s="113"/>
      <c r="UGI16" s="113"/>
      <c r="UGJ16" s="113"/>
      <c r="UGK16" s="113"/>
      <c r="UGL16" s="113"/>
      <c r="UGM16" s="113"/>
      <c r="UGN16" s="113"/>
      <c r="UGO16" s="113"/>
      <c r="UGP16" s="113"/>
      <c r="UGQ16" s="113"/>
      <c r="UGR16" s="113"/>
      <c r="UGS16" s="113"/>
      <c r="UGT16" s="113"/>
      <c r="UGU16" s="113"/>
      <c r="UGV16" s="113"/>
      <c r="UGW16" s="113"/>
      <c r="UGX16" s="113"/>
      <c r="UGY16" s="113"/>
      <c r="UGZ16" s="113"/>
      <c r="UHA16" s="113"/>
      <c r="UHB16" s="113"/>
      <c r="UHC16" s="113"/>
      <c r="UHD16" s="113"/>
      <c r="UHE16" s="113"/>
      <c r="UHF16" s="113"/>
      <c r="UHG16" s="113"/>
      <c r="UHH16" s="113"/>
      <c r="UHI16" s="113"/>
      <c r="UHJ16" s="113"/>
      <c r="UHK16" s="113"/>
      <c r="UHL16" s="113"/>
      <c r="UHM16" s="113"/>
      <c r="UHN16" s="113"/>
      <c r="UHO16" s="113"/>
      <c r="UHP16" s="113"/>
      <c r="UHQ16" s="113"/>
      <c r="UHR16" s="113"/>
      <c r="UHS16" s="113"/>
      <c r="UHT16" s="113"/>
      <c r="UHU16" s="113"/>
      <c r="UHV16" s="113"/>
      <c r="UHW16" s="113"/>
      <c r="UHX16" s="113"/>
      <c r="UHY16" s="113"/>
      <c r="UHZ16" s="113"/>
      <c r="UIA16" s="113"/>
      <c r="UIB16" s="113"/>
      <c r="UIC16" s="113"/>
      <c r="UID16" s="113"/>
      <c r="UIE16" s="113"/>
      <c r="UIF16" s="113"/>
      <c r="UIG16" s="113"/>
      <c r="UIH16" s="113"/>
      <c r="UII16" s="113"/>
      <c r="UIJ16" s="113"/>
      <c r="UIK16" s="113"/>
      <c r="UIL16" s="113"/>
      <c r="UIM16" s="113"/>
      <c r="UIN16" s="113"/>
      <c r="UIO16" s="113"/>
      <c r="UIP16" s="113"/>
      <c r="UIQ16" s="113"/>
      <c r="UIR16" s="113"/>
      <c r="UIS16" s="113"/>
      <c r="UIT16" s="113"/>
      <c r="UIU16" s="113"/>
      <c r="UIV16" s="113"/>
      <c r="UIW16" s="113"/>
      <c r="UIX16" s="113"/>
      <c r="UIY16" s="113"/>
      <c r="UIZ16" s="113"/>
      <c r="UJA16" s="113"/>
      <c r="UJB16" s="113"/>
      <c r="UJC16" s="113"/>
      <c r="UJD16" s="113"/>
      <c r="UJE16" s="113"/>
      <c r="UJF16" s="113"/>
      <c r="UJG16" s="113"/>
      <c r="UJH16" s="113"/>
      <c r="UJI16" s="113"/>
      <c r="UJJ16" s="113"/>
      <c r="UJK16" s="113"/>
      <c r="UJL16" s="113"/>
      <c r="UJM16" s="113"/>
      <c r="UJN16" s="113"/>
      <c r="UJO16" s="113"/>
      <c r="UJP16" s="113"/>
      <c r="UJQ16" s="113"/>
      <c r="UJR16" s="113"/>
      <c r="UJS16" s="113"/>
      <c r="UJT16" s="113"/>
      <c r="UJU16" s="113"/>
      <c r="UJV16" s="113"/>
      <c r="UJW16" s="113"/>
      <c r="UJX16" s="113"/>
      <c r="UJY16" s="113"/>
      <c r="UJZ16" s="113"/>
      <c r="UKA16" s="113"/>
      <c r="UKB16" s="113"/>
      <c r="UKC16" s="113"/>
      <c r="UKD16" s="113"/>
      <c r="UKE16" s="113"/>
      <c r="UKF16" s="113"/>
      <c r="UKG16" s="113"/>
      <c r="UKH16" s="113"/>
      <c r="UKI16" s="113"/>
      <c r="UKJ16" s="113"/>
      <c r="UKK16" s="113"/>
      <c r="UKL16" s="113"/>
      <c r="UKM16" s="113"/>
      <c r="UKN16" s="113"/>
      <c r="UKO16" s="113"/>
      <c r="UKP16" s="113"/>
      <c r="UKQ16" s="113"/>
      <c r="UKR16" s="113"/>
      <c r="UKS16" s="113"/>
      <c r="UKT16" s="113"/>
      <c r="UKU16" s="113"/>
      <c r="UKV16" s="113"/>
      <c r="UKW16" s="113"/>
      <c r="UKX16" s="113"/>
      <c r="UKY16" s="113"/>
      <c r="UKZ16" s="113"/>
      <c r="ULA16" s="113"/>
      <c r="ULB16" s="113"/>
      <c r="ULC16" s="113"/>
      <c r="ULD16" s="113"/>
      <c r="ULE16" s="113"/>
      <c r="ULF16" s="113"/>
      <c r="ULG16" s="113"/>
      <c r="ULH16" s="113"/>
      <c r="ULI16" s="113"/>
      <c r="ULJ16" s="113"/>
      <c r="ULK16" s="113"/>
      <c r="ULL16" s="113"/>
      <c r="ULM16" s="113"/>
      <c r="ULN16" s="113"/>
      <c r="ULO16" s="113"/>
      <c r="ULP16" s="113"/>
      <c r="ULQ16" s="113"/>
      <c r="ULR16" s="113"/>
      <c r="ULS16" s="113"/>
      <c r="ULT16" s="113"/>
      <c r="ULU16" s="113"/>
      <c r="ULV16" s="113"/>
      <c r="ULW16" s="113"/>
      <c r="ULX16" s="113"/>
      <c r="ULY16" s="113"/>
      <c r="ULZ16" s="113"/>
      <c r="UMA16" s="113"/>
      <c r="UMB16" s="113"/>
      <c r="UMC16" s="113"/>
      <c r="UMD16" s="113"/>
      <c r="UME16" s="113"/>
      <c r="UMF16" s="113"/>
      <c r="UMG16" s="113"/>
      <c r="UMH16" s="113"/>
      <c r="UMI16" s="113"/>
      <c r="UMJ16" s="113"/>
      <c r="UMK16" s="113"/>
      <c r="UML16" s="113"/>
      <c r="UMM16" s="113"/>
      <c r="UMN16" s="113"/>
      <c r="UMO16" s="113"/>
      <c r="UMP16" s="113"/>
      <c r="UMQ16" s="113"/>
      <c r="UMR16" s="113"/>
      <c r="UMS16" s="113"/>
      <c r="UMT16" s="113"/>
      <c r="UMU16" s="113"/>
      <c r="UMV16" s="113"/>
      <c r="UMW16" s="113"/>
      <c r="UMX16" s="113"/>
      <c r="UMY16" s="113"/>
      <c r="UMZ16" s="113"/>
      <c r="UNA16" s="113"/>
      <c r="UNB16" s="113"/>
      <c r="UNC16" s="113"/>
      <c r="UND16" s="113"/>
      <c r="UNE16" s="113"/>
      <c r="UNF16" s="113"/>
      <c r="UNG16" s="113"/>
      <c r="UNH16" s="113"/>
      <c r="UNI16" s="113"/>
      <c r="UNJ16" s="113"/>
      <c r="UNK16" s="113"/>
      <c r="UNL16" s="113"/>
      <c r="UNM16" s="113"/>
      <c r="UNN16" s="113"/>
      <c r="UNO16" s="113"/>
      <c r="UNP16" s="113"/>
      <c r="UNQ16" s="113"/>
      <c r="UNR16" s="113"/>
      <c r="UNS16" s="113"/>
      <c r="UNT16" s="113"/>
      <c r="UNU16" s="113"/>
      <c r="UNV16" s="113"/>
      <c r="UNW16" s="113"/>
      <c r="UNX16" s="113"/>
      <c r="UNY16" s="113"/>
      <c r="UNZ16" s="113"/>
      <c r="UOA16" s="113"/>
      <c r="UOB16" s="113"/>
      <c r="UOC16" s="113"/>
      <c r="UOD16" s="113"/>
      <c r="UOE16" s="113"/>
      <c r="UOF16" s="113"/>
      <c r="UOG16" s="113"/>
      <c r="UOH16" s="113"/>
      <c r="UOI16" s="113"/>
      <c r="UOJ16" s="113"/>
      <c r="UOK16" s="113"/>
      <c r="UOL16" s="113"/>
      <c r="UOM16" s="113"/>
      <c r="UON16" s="113"/>
      <c r="UOO16" s="113"/>
      <c r="UOP16" s="113"/>
      <c r="UOQ16" s="113"/>
      <c r="UOR16" s="113"/>
      <c r="UOS16" s="113"/>
      <c r="UOT16" s="113"/>
      <c r="UOU16" s="113"/>
      <c r="UOV16" s="113"/>
      <c r="UOW16" s="113"/>
      <c r="UOX16" s="113"/>
      <c r="UOY16" s="113"/>
      <c r="UOZ16" s="113"/>
      <c r="UPA16" s="113"/>
      <c r="UPB16" s="113"/>
      <c r="UPC16" s="113"/>
      <c r="UPD16" s="113"/>
      <c r="UPE16" s="113"/>
      <c r="UPF16" s="113"/>
      <c r="UPG16" s="113"/>
      <c r="UPH16" s="113"/>
      <c r="UPI16" s="113"/>
      <c r="UPJ16" s="113"/>
      <c r="UPK16" s="113"/>
      <c r="UPL16" s="113"/>
      <c r="UPM16" s="113"/>
      <c r="UPN16" s="113"/>
      <c r="UPO16" s="113"/>
      <c r="UPP16" s="113"/>
      <c r="UPQ16" s="113"/>
      <c r="UPR16" s="113"/>
      <c r="UPS16" s="113"/>
      <c r="UPT16" s="113"/>
      <c r="UPU16" s="113"/>
      <c r="UPV16" s="113"/>
      <c r="UPW16" s="113"/>
      <c r="UPX16" s="113"/>
      <c r="UPY16" s="113"/>
      <c r="UPZ16" s="113"/>
      <c r="UQA16" s="113"/>
      <c r="UQB16" s="113"/>
      <c r="UQC16" s="113"/>
      <c r="UQD16" s="113"/>
      <c r="UQE16" s="113"/>
      <c r="UQF16" s="113"/>
      <c r="UQG16" s="113"/>
      <c r="UQH16" s="113"/>
      <c r="UQI16" s="113"/>
      <c r="UQJ16" s="113"/>
      <c r="UQK16" s="113"/>
      <c r="UQL16" s="113"/>
      <c r="UQM16" s="113"/>
      <c r="UQN16" s="113"/>
      <c r="UQO16" s="113"/>
      <c r="UQP16" s="113"/>
      <c r="UQQ16" s="113"/>
      <c r="UQR16" s="113"/>
      <c r="UQS16" s="113"/>
      <c r="UQT16" s="113"/>
      <c r="UQU16" s="113"/>
      <c r="UQV16" s="113"/>
      <c r="UQW16" s="113"/>
      <c r="UQX16" s="113"/>
      <c r="UQY16" s="113"/>
      <c r="UQZ16" s="113"/>
      <c r="URA16" s="113"/>
      <c r="URB16" s="113"/>
      <c r="URC16" s="113"/>
      <c r="URD16" s="113"/>
      <c r="URE16" s="113"/>
      <c r="URF16" s="113"/>
      <c r="URG16" s="113"/>
      <c r="URH16" s="113"/>
      <c r="URI16" s="113"/>
      <c r="URJ16" s="113"/>
      <c r="URK16" s="113"/>
      <c r="URL16" s="113"/>
      <c r="URM16" s="113"/>
      <c r="URN16" s="113"/>
      <c r="URO16" s="113"/>
      <c r="URP16" s="113"/>
      <c r="URQ16" s="113"/>
      <c r="URR16" s="113"/>
      <c r="URS16" s="113"/>
      <c r="URT16" s="113"/>
      <c r="URU16" s="113"/>
      <c r="URV16" s="113"/>
      <c r="URW16" s="113"/>
      <c r="URX16" s="113"/>
      <c r="URY16" s="113"/>
      <c r="URZ16" s="113"/>
      <c r="USA16" s="113"/>
      <c r="USB16" s="113"/>
      <c r="USC16" s="113"/>
      <c r="USD16" s="113"/>
      <c r="USE16" s="113"/>
      <c r="USF16" s="113"/>
      <c r="USG16" s="113"/>
      <c r="USH16" s="113"/>
      <c r="USI16" s="113"/>
      <c r="USJ16" s="113"/>
      <c r="USK16" s="113"/>
      <c r="USL16" s="113"/>
      <c r="USM16" s="113"/>
      <c r="USN16" s="113"/>
      <c r="USO16" s="113"/>
      <c r="USP16" s="113"/>
      <c r="USQ16" s="113"/>
      <c r="USR16" s="113"/>
      <c r="USS16" s="113"/>
      <c r="UST16" s="113"/>
      <c r="USU16" s="113"/>
      <c r="USV16" s="113"/>
      <c r="USW16" s="113"/>
      <c r="USX16" s="113"/>
      <c r="USY16" s="113"/>
      <c r="USZ16" s="113"/>
      <c r="UTA16" s="113"/>
      <c r="UTB16" s="113"/>
      <c r="UTC16" s="113"/>
      <c r="UTD16" s="113"/>
      <c r="UTE16" s="113"/>
      <c r="UTF16" s="113"/>
      <c r="UTG16" s="113"/>
      <c r="UTH16" s="113"/>
      <c r="UTI16" s="113"/>
      <c r="UTJ16" s="113"/>
      <c r="UTK16" s="113"/>
      <c r="UTL16" s="113"/>
      <c r="UTM16" s="113"/>
      <c r="UTN16" s="113"/>
      <c r="UTO16" s="113"/>
      <c r="UTP16" s="113"/>
      <c r="UTQ16" s="113"/>
      <c r="UTR16" s="113"/>
      <c r="UTS16" s="113"/>
      <c r="UTT16" s="113"/>
      <c r="UTU16" s="113"/>
      <c r="UTV16" s="113"/>
      <c r="UTW16" s="113"/>
      <c r="UTX16" s="113"/>
      <c r="UTY16" s="113"/>
      <c r="UTZ16" s="113"/>
      <c r="UUA16" s="113"/>
      <c r="UUB16" s="113"/>
      <c r="UUC16" s="113"/>
      <c r="UUD16" s="113"/>
      <c r="UUE16" s="113"/>
      <c r="UUF16" s="113"/>
      <c r="UUG16" s="113"/>
      <c r="UUH16" s="113"/>
      <c r="UUI16" s="113"/>
      <c r="UUJ16" s="113"/>
      <c r="UUK16" s="113"/>
      <c r="UUL16" s="113"/>
      <c r="UUM16" s="113"/>
      <c r="UUN16" s="113"/>
      <c r="UUO16" s="113"/>
      <c r="UUP16" s="113"/>
      <c r="UUQ16" s="113"/>
      <c r="UUR16" s="113"/>
      <c r="UUS16" s="113"/>
      <c r="UUT16" s="113"/>
      <c r="UUU16" s="113"/>
      <c r="UUV16" s="113"/>
      <c r="UUW16" s="113"/>
      <c r="UUX16" s="113"/>
      <c r="UUY16" s="113"/>
      <c r="UUZ16" s="113"/>
      <c r="UVA16" s="113"/>
      <c r="UVB16" s="113"/>
      <c r="UVC16" s="113"/>
      <c r="UVD16" s="113"/>
      <c r="UVE16" s="113"/>
      <c r="UVF16" s="113"/>
      <c r="UVG16" s="113"/>
      <c r="UVH16" s="113"/>
      <c r="UVI16" s="113"/>
      <c r="UVJ16" s="113"/>
      <c r="UVK16" s="113"/>
      <c r="UVL16" s="113"/>
      <c r="UVM16" s="113"/>
      <c r="UVN16" s="113"/>
      <c r="UVO16" s="113"/>
      <c r="UVP16" s="113"/>
      <c r="UVQ16" s="113"/>
      <c r="UVR16" s="113"/>
      <c r="UVS16" s="113"/>
      <c r="UVT16" s="113"/>
      <c r="UVU16" s="113"/>
      <c r="UVV16" s="113"/>
      <c r="UVW16" s="113"/>
      <c r="UVX16" s="113"/>
      <c r="UVY16" s="113"/>
      <c r="UVZ16" s="113"/>
      <c r="UWA16" s="113"/>
      <c r="UWB16" s="113"/>
      <c r="UWC16" s="113"/>
      <c r="UWD16" s="113"/>
      <c r="UWE16" s="113"/>
      <c r="UWF16" s="113"/>
      <c r="UWG16" s="113"/>
      <c r="UWH16" s="113"/>
      <c r="UWI16" s="113"/>
      <c r="UWJ16" s="113"/>
      <c r="UWK16" s="113"/>
      <c r="UWL16" s="113"/>
      <c r="UWM16" s="113"/>
      <c r="UWN16" s="113"/>
      <c r="UWO16" s="113"/>
      <c r="UWP16" s="113"/>
      <c r="UWQ16" s="113"/>
      <c r="UWR16" s="113"/>
      <c r="UWS16" s="113"/>
      <c r="UWT16" s="113"/>
      <c r="UWU16" s="113"/>
      <c r="UWV16" s="113"/>
      <c r="UWW16" s="113"/>
      <c r="UWX16" s="113"/>
      <c r="UWY16" s="113"/>
      <c r="UWZ16" s="113"/>
      <c r="UXA16" s="113"/>
      <c r="UXB16" s="113"/>
      <c r="UXC16" s="113"/>
      <c r="UXD16" s="113"/>
      <c r="UXE16" s="113"/>
      <c r="UXF16" s="113"/>
      <c r="UXG16" s="113"/>
      <c r="UXH16" s="113"/>
      <c r="UXI16" s="113"/>
      <c r="UXJ16" s="113"/>
      <c r="UXK16" s="113"/>
      <c r="UXL16" s="113"/>
      <c r="UXM16" s="113"/>
      <c r="UXN16" s="113"/>
      <c r="UXO16" s="113"/>
      <c r="UXP16" s="113"/>
      <c r="UXQ16" s="113"/>
      <c r="UXR16" s="113"/>
      <c r="UXS16" s="113"/>
      <c r="UXT16" s="113"/>
      <c r="UXU16" s="113"/>
      <c r="UXV16" s="113"/>
      <c r="UXW16" s="113"/>
      <c r="UXX16" s="113"/>
      <c r="UXY16" s="113"/>
      <c r="UXZ16" s="113"/>
      <c r="UYA16" s="113"/>
      <c r="UYB16" s="113"/>
      <c r="UYC16" s="113"/>
      <c r="UYD16" s="113"/>
      <c r="UYE16" s="113"/>
      <c r="UYF16" s="113"/>
      <c r="UYG16" s="113"/>
      <c r="UYH16" s="113"/>
      <c r="UYI16" s="113"/>
      <c r="UYJ16" s="113"/>
      <c r="UYK16" s="113"/>
      <c r="UYL16" s="113"/>
      <c r="UYM16" s="113"/>
      <c r="UYN16" s="113"/>
      <c r="UYO16" s="113"/>
      <c r="UYP16" s="113"/>
      <c r="UYQ16" s="113"/>
      <c r="UYR16" s="113"/>
      <c r="UYS16" s="113"/>
      <c r="UYT16" s="113"/>
      <c r="UYU16" s="113"/>
      <c r="UYV16" s="113"/>
      <c r="UYW16" s="113"/>
      <c r="UYX16" s="113"/>
      <c r="UYY16" s="113"/>
      <c r="UYZ16" s="113"/>
      <c r="UZA16" s="113"/>
      <c r="UZB16" s="113"/>
      <c r="UZC16" s="113"/>
      <c r="UZD16" s="113"/>
      <c r="UZE16" s="113"/>
      <c r="UZF16" s="113"/>
      <c r="UZG16" s="113"/>
      <c r="UZH16" s="113"/>
      <c r="UZI16" s="113"/>
      <c r="UZJ16" s="113"/>
      <c r="UZK16" s="113"/>
      <c r="UZL16" s="113"/>
      <c r="UZM16" s="113"/>
      <c r="UZN16" s="113"/>
      <c r="UZO16" s="113"/>
      <c r="UZP16" s="113"/>
      <c r="UZQ16" s="113"/>
      <c r="UZR16" s="113"/>
      <c r="UZS16" s="113"/>
      <c r="UZT16" s="113"/>
      <c r="UZU16" s="113"/>
      <c r="UZV16" s="113"/>
      <c r="UZW16" s="113"/>
      <c r="UZX16" s="113"/>
      <c r="UZY16" s="113"/>
      <c r="UZZ16" s="113"/>
      <c r="VAA16" s="113"/>
      <c r="VAB16" s="113"/>
      <c r="VAC16" s="113"/>
      <c r="VAD16" s="113"/>
      <c r="VAE16" s="113"/>
      <c r="VAF16" s="113"/>
      <c r="VAG16" s="113"/>
      <c r="VAH16" s="113"/>
      <c r="VAI16" s="113"/>
      <c r="VAJ16" s="113"/>
      <c r="VAK16" s="113"/>
      <c r="VAL16" s="113"/>
      <c r="VAM16" s="113"/>
      <c r="VAN16" s="113"/>
      <c r="VAO16" s="113"/>
      <c r="VAP16" s="113"/>
      <c r="VAQ16" s="113"/>
      <c r="VAR16" s="113"/>
      <c r="VAS16" s="113"/>
      <c r="VAT16" s="113"/>
      <c r="VAU16" s="113"/>
      <c r="VAV16" s="113"/>
      <c r="VAW16" s="113"/>
      <c r="VAX16" s="113"/>
      <c r="VAY16" s="113"/>
      <c r="VAZ16" s="113"/>
      <c r="VBA16" s="113"/>
      <c r="VBB16" s="113"/>
      <c r="VBC16" s="113"/>
      <c r="VBD16" s="113"/>
      <c r="VBE16" s="113"/>
      <c r="VBF16" s="113"/>
      <c r="VBG16" s="113"/>
      <c r="VBH16" s="113"/>
      <c r="VBI16" s="113"/>
      <c r="VBJ16" s="113"/>
      <c r="VBK16" s="113"/>
      <c r="VBL16" s="113"/>
      <c r="VBM16" s="113"/>
      <c r="VBN16" s="113"/>
      <c r="VBO16" s="113"/>
      <c r="VBP16" s="113"/>
      <c r="VBQ16" s="113"/>
      <c r="VBR16" s="113"/>
      <c r="VBS16" s="113"/>
      <c r="VBT16" s="113"/>
      <c r="VBU16" s="113"/>
      <c r="VBV16" s="113"/>
      <c r="VBW16" s="113"/>
      <c r="VBX16" s="113"/>
      <c r="VBY16" s="113"/>
      <c r="VBZ16" s="113"/>
      <c r="VCA16" s="113"/>
      <c r="VCB16" s="113"/>
      <c r="VCC16" s="113"/>
      <c r="VCD16" s="113"/>
      <c r="VCE16" s="113"/>
      <c r="VCF16" s="113"/>
      <c r="VCG16" s="113"/>
      <c r="VCH16" s="113"/>
      <c r="VCI16" s="113"/>
      <c r="VCJ16" s="113"/>
      <c r="VCK16" s="113"/>
      <c r="VCL16" s="113"/>
      <c r="VCM16" s="113"/>
      <c r="VCN16" s="113"/>
      <c r="VCO16" s="113"/>
      <c r="VCP16" s="113"/>
      <c r="VCQ16" s="113"/>
      <c r="VCR16" s="113"/>
      <c r="VCS16" s="113"/>
      <c r="VCT16" s="113"/>
      <c r="VCU16" s="113"/>
      <c r="VCV16" s="113"/>
      <c r="VCW16" s="113"/>
      <c r="VCX16" s="113"/>
      <c r="VCY16" s="113"/>
      <c r="VCZ16" s="113"/>
      <c r="VDA16" s="113"/>
      <c r="VDB16" s="113"/>
      <c r="VDC16" s="113"/>
      <c r="VDD16" s="113"/>
      <c r="VDE16" s="113"/>
      <c r="VDF16" s="113"/>
      <c r="VDG16" s="113"/>
      <c r="VDH16" s="113"/>
      <c r="VDI16" s="113"/>
      <c r="VDJ16" s="113"/>
      <c r="VDK16" s="113"/>
      <c r="VDL16" s="113"/>
      <c r="VDM16" s="113"/>
      <c r="VDN16" s="113"/>
      <c r="VDO16" s="113"/>
      <c r="VDP16" s="113"/>
      <c r="VDQ16" s="113"/>
      <c r="VDR16" s="113"/>
      <c r="VDS16" s="113"/>
      <c r="VDT16" s="113"/>
      <c r="VDU16" s="113"/>
      <c r="VDV16" s="113"/>
      <c r="VDW16" s="113"/>
      <c r="VDX16" s="113"/>
      <c r="VDY16" s="113"/>
      <c r="VDZ16" s="113"/>
      <c r="VEA16" s="113"/>
      <c r="VEB16" s="113"/>
      <c r="VEC16" s="113"/>
      <c r="VED16" s="113"/>
      <c r="VEE16" s="113"/>
      <c r="VEF16" s="113"/>
      <c r="VEG16" s="113"/>
      <c r="VEH16" s="113"/>
      <c r="VEI16" s="113"/>
      <c r="VEJ16" s="113"/>
      <c r="VEK16" s="113"/>
      <c r="VEL16" s="113"/>
      <c r="VEM16" s="113"/>
      <c r="VEN16" s="113"/>
      <c r="VEO16" s="113"/>
      <c r="VEP16" s="113"/>
      <c r="VEQ16" s="113"/>
      <c r="VER16" s="113"/>
      <c r="VES16" s="113"/>
      <c r="VET16" s="113"/>
      <c r="VEU16" s="113"/>
      <c r="VEV16" s="113"/>
      <c r="VEW16" s="113"/>
      <c r="VEX16" s="113"/>
      <c r="VEY16" s="113"/>
      <c r="VEZ16" s="113"/>
      <c r="VFA16" s="113"/>
      <c r="VFB16" s="113"/>
      <c r="VFC16" s="113"/>
      <c r="VFD16" s="113"/>
      <c r="VFE16" s="113"/>
      <c r="VFF16" s="113"/>
      <c r="VFG16" s="113"/>
      <c r="VFH16" s="113"/>
      <c r="VFI16" s="113"/>
      <c r="VFJ16" s="113"/>
      <c r="VFK16" s="113"/>
      <c r="VFL16" s="113"/>
      <c r="VFM16" s="113"/>
      <c r="VFN16" s="113"/>
      <c r="VFO16" s="113"/>
      <c r="VFP16" s="113"/>
      <c r="VFQ16" s="113"/>
      <c r="VFR16" s="113"/>
      <c r="VFS16" s="113"/>
      <c r="VFT16" s="113"/>
      <c r="VFU16" s="113"/>
      <c r="VFV16" s="113"/>
      <c r="VFW16" s="113"/>
      <c r="VFX16" s="113"/>
      <c r="VFY16" s="113"/>
      <c r="VFZ16" s="113"/>
      <c r="VGA16" s="113"/>
      <c r="VGB16" s="113"/>
      <c r="VGC16" s="113"/>
      <c r="VGD16" s="113"/>
      <c r="VGE16" s="113"/>
      <c r="VGF16" s="113"/>
      <c r="VGG16" s="113"/>
      <c r="VGH16" s="113"/>
      <c r="VGI16" s="113"/>
      <c r="VGJ16" s="113"/>
      <c r="VGK16" s="113"/>
      <c r="VGL16" s="113"/>
      <c r="VGM16" s="113"/>
      <c r="VGN16" s="113"/>
      <c r="VGO16" s="113"/>
      <c r="VGP16" s="113"/>
      <c r="VGQ16" s="113"/>
      <c r="VGR16" s="113"/>
      <c r="VGS16" s="113"/>
      <c r="VGT16" s="113"/>
      <c r="VGU16" s="113"/>
      <c r="VGV16" s="113"/>
      <c r="VGW16" s="113"/>
      <c r="VGX16" s="113"/>
      <c r="VGY16" s="113"/>
      <c r="VGZ16" s="113"/>
      <c r="VHA16" s="113"/>
      <c r="VHB16" s="113"/>
      <c r="VHC16" s="113"/>
      <c r="VHD16" s="113"/>
      <c r="VHE16" s="113"/>
      <c r="VHF16" s="113"/>
      <c r="VHG16" s="113"/>
      <c r="VHH16" s="113"/>
      <c r="VHI16" s="113"/>
      <c r="VHJ16" s="113"/>
      <c r="VHK16" s="113"/>
      <c r="VHL16" s="113"/>
      <c r="VHM16" s="113"/>
      <c r="VHN16" s="113"/>
      <c r="VHO16" s="113"/>
      <c r="VHP16" s="113"/>
      <c r="VHQ16" s="113"/>
      <c r="VHR16" s="113"/>
      <c r="VHS16" s="113"/>
      <c r="VHT16" s="113"/>
      <c r="VHU16" s="113"/>
      <c r="VHV16" s="113"/>
      <c r="VHW16" s="113"/>
      <c r="VHX16" s="113"/>
      <c r="VHY16" s="113"/>
      <c r="VHZ16" s="113"/>
      <c r="VIA16" s="113"/>
      <c r="VIB16" s="113"/>
      <c r="VIC16" s="113"/>
      <c r="VID16" s="113"/>
      <c r="VIE16" s="113"/>
      <c r="VIF16" s="113"/>
      <c r="VIG16" s="113"/>
      <c r="VIH16" s="113"/>
      <c r="VII16" s="113"/>
      <c r="VIJ16" s="113"/>
      <c r="VIK16" s="113"/>
      <c r="VIL16" s="113"/>
      <c r="VIM16" s="113"/>
      <c r="VIN16" s="113"/>
      <c r="VIO16" s="113"/>
      <c r="VIP16" s="113"/>
      <c r="VIQ16" s="113"/>
      <c r="VIR16" s="113"/>
      <c r="VIS16" s="113"/>
      <c r="VIT16" s="113"/>
      <c r="VIU16" s="113"/>
      <c r="VIV16" s="113"/>
      <c r="VIW16" s="113"/>
      <c r="VIX16" s="113"/>
      <c r="VIY16" s="113"/>
      <c r="VIZ16" s="113"/>
      <c r="VJA16" s="113"/>
      <c r="VJB16" s="113"/>
      <c r="VJC16" s="113"/>
      <c r="VJD16" s="113"/>
      <c r="VJE16" s="113"/>
      <c r="VJF16" s="113"/>
      <c r="VJG16" s="113"/>
      <c r="VJH16" s="113"/>
      <c r="VJI16" s="113"/>
      <c r="VJJ16" s="113"/>
      <c r="VJK16" s="113"/>
      <c r="VJL16" s="113"/>
      <c r="VJM16" s="113"/>
      <c r="VJN16" s="113"/>
      <c r="VJO16" s="113"/>
      <c r="VJP16" s="113"/>
      <c r="VJQ16" s="113"/>
      <c r="VJR16" s="113"/>
      <c r="VJS16" s="113"/>
      <c r="VJT16" s="113"/>
      <c r="VJU16" s="113"/>
      <c r="VJV16" s="113"/>
      <c r="VJW16" s="113"/>
      <c r="VJX16" s="113"/>
      <c r="VJY16" s="113"/>
      <c r="VJZ16" s="113"/>
      <c r="VKA16" s="113"/>
      <c r="VKB16" s="113"/>
      <c r="VKC16" s="113"/>
      <c r="VKD16" s="113"/>
      <c r="VKE16" s="113"/>
      <c r="VKF16" s="113"/>
      <c r="VKG16" s="113"/>
      <c r="VKH16" s="113"/>
      <c r="VKI16" s="113"/>
      <c r="VKJ16" s="113"/>
      <c r="VKK16" s="113"/>
      <c r="VKL16" s="113"/>
      <c r="VKM16" s="113"/>
      <c r="VKN16" s="113"/>
      <c r="VKO16" s="113"/>
      <c r="VKP16" s="113"/>
      <c r="VKQ16" s="113"/>
      <c r="VKR16" s="113"/>
      <c r="VKS16" s="113"/>
      <c r="VKT16" s="113"/>
      <c r="VKU16" s="113"/>
      <c r="VKV16" s="113"/>
      <c r="VKW16" s="113"/>
      <c r="VKX16" s="113"/>
      <c r="VKY16" s="113"/>
      <c r="VKZ16" s="113"/>
      <c r="VLA16" s="113"/>
      <c r="VLB16" s="113"/>
      <c r="VLC16" s="113"/>
      <c r="VLD16" s="113"/>
      <c r="VLE16" s="113"/>
      <c r="VLF16" s="113"/>
      <c r="VLG16" s="113"/>
      <c r="VLH16" s="113"/>
      <c r="VLI16" s="113"/>
      <c r="VLJ16" s="113"/>
      <c r="VLK16" s="113"/>
      <c r="VLL16" s="113"/>
      <c r="VLM16" s="113"/>
      <c r="VLN16" s="113"/>
      <c r="VLO16" s="113"/>
      <c r="VLP16" s="113"/>
      <c r="VLQ16" s="113"/>
      <c r="VLR16" s="113"/>
      <c r="VLS16" s="113"/>
      <c r="VLT16" s="113"/>
      <c r="VLU16" s="113"/>
      <c r="VLV16" s="113"/>
      <c r="VLW16" s="113"/>
      <c r="VLX16" s="113"/>
      <c r="VLY16" s="113"/>
      <c r="VLZ16" s="113"/>
      <c r="VMA16" s="113"/>
      <c r="VMB16" s="113"/>
      <c r="VMC16" s="113"/>
      <c r="VMD16" s="113"/>
      <c r="VME16" s="113"/>
      <c r="VMF16" s="113"/>
      <c r="VMG16" s="113"/>
      <c r="VMH16" s="113"/>
      <c r="VMI16" s="113"/>
      <c r="VMJ16" s="113"/>
      <c r="VMK16" s="113"/>
      <c r="VML16" s="113"/>
      <c r="VMM16" s="113"/>
      <c r="VMN16" s="113"/>
      <c r="VMO16" s="113"/>
      <c r="VMP16" s="113"/>
      <c r="VMQ16" s="113"/>
      <c r="VMR16" s="113"/>
      <c r="VMS16" s="113"/>
      <c r="VMT16" s="113"/>
      <c r="VMU16" s="113"/>
      <c r="VMV16" s="113"/>
      <c r="VMW16" s="113"/>
      <c r="VMX16" s="113"/>
      <c r="VMY16" s="113"/>
      <c r="VMZ16" s="113"/>
      <c r="VNA16" s="113"/>
      <c r="VNB16" s="113"/>
      <c r="VNC16" s="113"/>
      <c r="VND16" s="113"/>
      <c r="VNE16" s="113"/>
      <c r="VNF16" s="113"/>
      <c r="VNG16" s="113"/>
      <c r="VNH16" s="113"/>
      <c r="VNI16" s="113"/>
      <c r="VNJ16" s="113"/>
      <c r="VNK16" s="113"/>
      <c r="VNL16" s="113"/>
      <c r="VNM16" s="113"/>
      <c r="VNN16" s="113"/>
      <c r="VNO16" s="113"/>
      <c r="VNP16" s="113"/>
      <c r="VNQ16" s="113"/>
      <c r="VNR16" s="113"/>
      <c r="VNS16" s="113"/>
      <c r="VNT16" s="113"/>
      <c r="VNU16" s="113"/>
      <c r="VNV16" s="113"/>
      <c r="VNW16" s="113"/>
      <c r="VNX16" s="113"/>
      <c r="VNY16" s="113"/>
      <c r="VNZ16" s="113"/>
      <c r="VOA16" s="113"/>
      <c r="VOB16" s="113"/>
      <c r="VOC16" s="113"/>
      <c r="VOD16" s="113"/>
      <c r="VOE16" s="113"/>
      <c r="VOF16" s="113"/>
      <c r="VOG16" s="113"/>
      <c r="VOH16" s="113"/>
      <c r="VOI16" s="113"/>
      <c r="VOJ16" s="113"/>
      <c r="VOK16" s="113"/>
      <c r="VOL16" s="113"/>
      <c r="VOM16" s="113"/>
      <c r="VON16" s="113"/>
      <c r="VOO16" s="113"/>
      <c r="VOP16" s="113"/>
      <c r="VOQ16" s="113"/>
      <c r="VOR16" s="113"/>
      <c r="VOS16" s="113"/>
      <c r="VOT16" s="113"/>
      <c r="VOU16" s="113"/>
      <c r="VOV16" s="113"/>
      <c r="VOW16" s="113"/>
      <c r="VOX16" s="113"/>
      <c r="VOY16" s="113"/>
      <c r="VOZ16" s="113"/>
      <c r="VPA16" s="113"/>
      <c r="VPB16" s="113"/>
      <c r="VPC16" s="113"/>
      <c r="VPD16" s="113"/>
      <c r="VPE16" s="113"/>
      <c r="VPF16" s="113"/>
      <c r="VPG16" s="113"/>
      <c r="VPH16" s="113"/>
      <c r="VPI16" s="113"/>
      <c r="VPJ16" s="113"/>
      <c r="VPK16" s="113"/>
      <c r="VPL16" s="113"/>
      <c r="VPM16" s="113"/>
      <c r="VPN16" s="113"/>
      <c r="VPO16" s="113"/>
      <c r="VPP16" s="113"/>
      <c r="VPQ16" s="113"/>
      <c r="VPR16" s="113"/>
      <c r="VPS16" s="113"/>
      <c r="VPT16" s="113"/>
      <c r="VPU16" s="113"/>
      <c r="VPV16" s="113"/>
      <c r="VPW16" s="113"/>
      <c r="VPX16" s="113"/>
      <c r="VPY16" s="113"/>
      <c r="VPZ16" s="113"/>
      <c r="VQA16" s="113"/>
      <c r="VQB16" s="113"/>
      <c r="VQC16" s="113"/>
      <c r="VQD16" s="113"/>
      <c r="VQE16" s="113"/>
      <c r="VQF16" s="113"/>
      <c r="VQG16" s="113"/>
      <c r="VQH16" s="113"/>
      <c r="VQI16" s="113"/>
      <c r="VQJ16" s="113"/>
      <c r="VQK16" s="113"/>
      <c r="VQL16" s="113"/>
      <c r="VQM16" s="113"/>
      <c r="VQN16" s="113"/>
      <c r="VQO16" s="113"/>
      <c r="VQP16" s="113"/>
      <c r="VQQ16" s="113"/>
      <c r="VQR16" s="113"/>
      <c r="VQS16" s="113"/>
      <c r="VQT16" s="113"/>
      <c r="VQU16" s="113"/>
      <c r="VQV16" s="113"/>
      <c r="VQW16" s="113"/>
      <c r="VQX16" s="113"/>
      <c r="VQY16" s="113"/>
      <c r="VQZ16" s="113"/>
      <c r="VRA16" s="113"/>
      <c r="VRB16" s="113"/>
      <c r="VRC16" s="113"/>
      <c r="VRD16" s="113"/>
      <c r="VRE16" s="113"/>
      <c r="VRF16" s="113"/>
      <c r="VRG16" s="113"/>
      <c r="VRH16" s="113"/>
      <c r="VRI16" s="113"/>
      <c r="VRJ16" s="113"/>
      <c r="VRK16" s="113"/>
      <c r="VRL16" s="113"/>
      <c r="VRM16" s="113"/>
      <c r="VRN16" s="113"/>
      <c r="VRO16" s="113"/>
      <c r="VRP16" s="113"/>
      <c r="VRQ16" s="113"/>
      <c r="VRR16" s="113"/>
      <c r="VRS16" s="113"/>
      <c r="VRT16" s="113"/>
      <c r="VRU16" s="113"/>
      <c r="VRV16" s="113"/>
      <c r="VRW16" s="113"/>
      <c r="VRX16" s="113"/>
      <c r="VRY16" s="113"/>
      <c r="VRZ16" s="113"/>
      <c r="VSA16" s="113"/>
      <c r="VSB16" s="113"/>
      <c r="VSC16" s="113"/>
      <c r="VSD16" s="113"/>
      <c r="VSE16" s="113"/>
      <c r="VSF16" s="113"/>
      <c r="VSG16" s="113"/>
      <c r="VSH16" s="113"/>
      <c r="VSI16" s="113"/>
      <c r="VSJ16" s="113"/>
      <c r="VSK16" s="113"/>
      <c r="VSL16" s="113"/>
      <c r="VSM16" s="113"/>
      <c r="VSN16" s="113"/>
      <c r="VSO16" s="113"/>
      <c r="VSP16" s="113"/>
      <c r="VSQ16" s="113"/>
      <c r="VSR16" s="113"/>
      <c r="VSS16" s="113"/>
      <c r="VST16" s="113"/>
      <c r="VSU16" s="113"/>
      <c r="VSV16" s="113"/>
      <c r="VSW16" s="113"/>
      <c r="VSX16" s="113"/>
      <c r="VSY16" s="113"/>
      <c r="VSZ16" s="113"/>
      <c r="VTA16" s="113"/>
      <c r="VTB16" s="113"/>
      <c r="VTC16" s="113"/>
      <c r="VTD16" s="113"/>
      <c r="VTE16" s="113"/>
      <c r="VTF16" s="113"/>
      <c r="VTG16" s="113"/>
      <c r="VTH16" s="113"/>
      <c r="VTI16" s="113"/>
      <c r="VTJ16" s="113"/>
      <c r="VTK16" s="113"/>
      <c r="VTL16" s="113"/>
      <c r="VTM16" s="113"/>
      <c r="VTN16" s="113"/>
      <c r="VTO16" s="113"/>
      <c r="VTP16" s="113"/>
      <c r="VTQ16" s="113"/>
      <c r="VTR16" s="113"/>
      <c r="VTS16" s="113"/>
      <c r="VTT16" s="113"/>
      <c r="VTU16" s="113"/>
      <c r="VTV16" s="113"/>
      <c r="VTW16" s="113"/>
      <c r="VTX16" s="113"/>
      <c r="VTY16" s="113"/>
      <c r="VTZ16" s="113"/>
      <c r="VUA16" s="113"/>
      <c r="VUB16" s="113"/>
      <c r="VUC16" s="113"/>
      <c r="VUD16" s="113"/>
      <c r="VUE16" s="113"/>
      <c r="VUF16" s="113"/>
      <c r="VUG16" s="113"/>
      <c r="VUH16" s="113"/>
      <c r="VUI16" s="113"/>
      <c r="VUJ16" s="113"/>
      <c r="VUK16" s="113"/>
      <c r="VUL16" s="113"/>
      <c r="VUM16" s="113"/>
      <c r="VUN16" s="113"/>
      <c r="VUO16" s="113"/>
      <c r="VUP16" s="113"/>
      <c r="VUQ16" s="113"/>
      <c r="VUR16" s="113"/>
      <c r="VUS16" s="113"/>
      <c r="VUT16" s="113"/>
      <c r="VUU16" s="113"/>
      <c r="VUV16" s="113"/>
      <c r="VUW16" s="113"/>
      <c r="VUX16" s="113"/>
      <c r="VUY16" s="113"/>
      <c r="VUZ16" s="113"/>
      <c r="VVA16" s="113"/>
      <c r="VVB16" s="113"/>
      <c r="VVC16" s="113"/>
      <c r="VVD16" s="113"/>
      <c r="VVE16" s="113"/>
      <c r="VVF16" s="113"/>
      <c r="VVG16" s="113"/>
      <c r="VVH16" s="113"/>
      <c r="VVI16" s="113"/>
      <c r="VVJ16" s="113"/>
      <c r="VVK16" s="113"/>
      <c r="VVL16" s="113"/>
      <c r="VVM16" s="113"/>
      <c r="VVN16" s="113"/>
      <c r="VVO16" s="113"/>
      <c r="VVP16" s="113"/>
      <c r="VVQ16" s="113"/>
      <c r="VVR16" s="113"/>
      <c r="VVS16" s="113"/>
      <c r="VVT16" s="113"/>
      <c r="VVU16" s="113"/>
      <c r="VVV16" s="113"/>
      <c r="VVW16" s="113"/>
      <c r="VVX16" s="113"/>
      <c r="VVY16" s="113"/>
      <c r="VVZ16" s="113"/>
      <c r="VWA16" s="113"/>
      <c r="VWB16" s="113"/>
      <c r="VWC16" s="113"/>
      <c r="VWD16" s="113"/>
      <c r="VWE16" s="113"/>
      <c r="VWF16" s="113"/>
      <c r="VWG16" s="113"/>
      <c r="VWH16" s="113"/>
      <c r="VWI16" s="113"/>
      <c r="VWJ16" s="113"/>
      <c r="VWK16" s="113"/>
      <c r="VWL16" s="113"/>
      <c r="VWM16" s="113"/>
      <c r="VWN16" s="113"/>
      <c r="VWO16" s="113"/>
      <c r="VWP16" s="113"/>
      <c r="VWQ16" s="113"/>
      <c r="VWR16" s="113"/>
      <c r="VWS16" s="113"/>
      <c r="VWT16" s="113"/>
      <c r="VWU16" s="113"/>
      <c r="VWV16" s="113"/>
      <c r="VWW16" s="113"/>
      <c r="VWX16" s="113"/>
      <c r="VWY16" s="113"/>
      <c r="VWZ16" s="113"/>
      <c r="VXA16" s="113"/>
      <c r="VXB16" s="113"/>
      <c r="VXC16" s="113"/>
      <c r="VXD16" s="113"/>
      <c r="VXE16" s="113"/>
      <c r="VXF16" s="113"/>
      <c r="VXG16" s="113"/>
      <c r="VXH16" s="113"/>
      <c r="VXI16" s="113"/>
      <c r="VXJ16" s="113"/>
      <c r="VXK16" s="113"/>
      <c r="VXL16" s="113"/>
      <c r="VXM16" s="113"/>
      <c r="VXN16" s="113"/>
      <c r="VXO16" s="113"/>
      <c r="VXP16" s="113"/>
      <c r="VXQ16" s="113"/>
      <c r="VXR16" s="113"/>
      <c r="VXS16" s="113"/>
      <c r="VXT16" s="113"/>
      <c r="VXU16" s="113"/>
      <c r="VXV16" s="113"/>
      <c r="VXW16" s="113"/>
      <c r="VXX16" s="113"/>
      <c r="VXY16" s="113"/>
      <c r="VXZ16" s="113"/>
      <c r="VYA16" s="113"/>
      <c r="VYB16" s="113"/>
      <c r="VYC16" s="113"/>
      <c r="VYD16" s="113"/>
      <c r="VYE16" s="113"/>
      <c r="VYF16" s="113"/>
      <c r="VYG16" s="113"/>
      <c r="VYH16" s="113"/>
      <c r="VYI16" s="113"/>
      <c r="VYJ16" s="113"/>
      <c r="VYK16" s="113"/>
      <c r="VYL16" s="113"/>
      <c r="VYM16" s="113"/>
      <c r="VYN16" s="113"/>
      <c r="VYO16" s="113"/>
      <c r="VYP16" s="113"/>
      <c r="VYQ16" s="113"/>
      <c r="VYR16" s="113"/>
      <c r="VYS16" s="113"/>
      <c r="VYT16" s="113"/>
      <c r="VYU16" s="113"/>
      <c r="VYV16" s="113"/>
      <c r="VYW16" s="113"/>
      <c r="VYX16" s="113"/>
      <c r="VYY16" s="113"/>
      <c r="VYZ16" s="113"/>
      <c r="VZA16" s="113"/>
      <c r="VZB16" s="113"/>
      <c r="VZC16" s="113"/>
      <c r="VZD16" s="113"/>
      <c r="VZE16" s="113"/>
      <c r="VZF16" s="113"/>
      <c r="VZG16" s="113"/>
      <c r="VZH16" s="113"/>
      <c r="VZI16" s="113"/>
      <c r="VZJ16" s="113"/>
      <c r="VZK16" s="113"/>
      <c r="VZL16" s="113"/>
      <c r="VZM16" s="113"/>
      <c r="VZN16" s="113"/>
      <c r="VZO16" s="113"/>
      <c r="VZP16" s="113"/>
      <c r="VZQ16" s="113"/>
      <c r="VZR16" s="113"/>
      <c r="VZS16" s="113"/>
      <c r="VZT16" s="113"/>
      <c r="VZU16" s="113"/>
      <c r="VZV16" s="113"/>
      <c r="VZW16" s="113"/>
      <c r="VZX16" s="113"/>
      <c r="VZY16" s="113"/>
      <c r="VZZ16" s="113"/>
      <c r="WAA16" s="113"/>
      <c r="WAB16" s="113"/>
      <c r="WAC16" s="113"/>
      <c r="WAD16" s="113"/>
      <c r="WAE16" s="113"/>
      <c r="WAF16" s="113"/>
      <c r="WAG16" s="113"/>
      <c r="WAH16" s="113"/>
      <c r="WAI16" s="113"/>
      <c r="WAJ16" s="113"/>
      <c r="WAK16" s="113"/>
      <c r="WAL16" s="113"/>
      <c r="WAM16" s="113"/>
      <c r="WAN16" s="113"/>
      <c r="WAO16" s="113"/>
      <c r="WAP16" s="113"/>
      <c r="WAQ16" s="113"/>
      <c r="WAR16" s="113"/>
      <c r="WAS16" s="113"/>
      <c r="WAT16" s="113"/>
      <c r="WAU16" s="113"/>
      <c r="WAV16" s="113"/>
      <c r="WAW16" s="113"/>
      <c r="WAX16" s="113"/>
      <c r="WAY16" s="113"/>
      <c r="WAZ16" s="113"/>
      <c r="WBA16" s="113"/>
      <c r="WBB16" s="113"/>
      <c r="WBC16" s="113"/>
      <c r="WBD16" s="113"/>
      <c r="WBE16" s="113"/>
      <c r="WBF16" s="113"/>
      <c r="WBG16" s="113"/>
      <c r="WBH16" s="113"/>
      <c r="WBI16" s="113"/>
      <c r="WBJ16" s="113"/>
      <c r="WBK16" s="113"/>
      <c r="WBL16" s="113"/>
      <c r="WBM16" s="113"/>
      <c r="WBN16" s="113"/>
      <c r="WBO16" s="113"/>
      <c r="WBP16" s="113"/>
      <c r="WBQ16" s="113"/>
      <c r="WBR16" s="113"/>
      <c r="WBS16" s="113"/>
      <c r="WBT16" s="113"/>
      <c r="WBU16" s="113"/>
      <c r="WBV16" s="113"/>
      <c r="WBW16" s="113"/>
      <c r="WBX16" s="113"/>
      <c r="WBY16" s="113"/>
      <c r="WBZ16" s="113"/>
      <c r="WCA16" s="113"/>
      <c r="WCB16" s="113"/>
      <c r="WCC16" s="113"/>
      <c r="WCD16" s="113"/>
      <c r="WCE16" s="113"/>
      <c r="WCF16" s="113"/>
      <c r="WCG16" s="113"/>
      <c r="WCH16" s="113"/>
      <c r="WCI16" s="113"/>
      <c r="WCJ16" s="113"/>
      <c r="WCK16" s="113"/>
      <c r="WCL16" s="113"/>
      <c r="WCM16" s="113"/>
      <c r="WCN16" s="113"/>
      <c r="WCO16" s="113"/>
      <c r="WCP16" s="113"/>
      <c r="WCQ16" s="113"/>
      <c r="WCR16" s="113"/>
      <c r="WCS16" s="113"/>
      <c r="WCT16" s="113"/>
      <c r="WCU16" s="113"/>
      <c r="WCV16" s="113"/>
      <c r="WCW16" s="113"/>
      <c r="WCX16" s="113"/>
      <c r="WCY16" s="113"/>
      <c r="WCZ16" s="113"/>
      <c r="WDA16" s="113"/>
      <c r="WDB16" s="113"/>
      <c r="WDC16" s="113"/>
      <c r="WDD16" s="113"/>
      <c r="WDE16" s="113"/>
      <c r="WDF16" s="113"/>
      <c r="WDG16" s="113"/>
      <c r="WDH16" s="113"/>
      <c r="WDI16" s="113"/>
      <c r="WDJ16" s="113"/>
      <c r="WDK16" s="113"/>
      <c r="WDL16" s="113"/>
      <c r="WDM16" s="113"/>
      <c r="WDN16" s="113"/>
      <c r="WDO16" s="113"/>
      <c r="WDP16" s="113"/>
      <c r="WDQ16" s="113"/>
      <c r="WDR16" s="113"/>
      <c r="WDS16" s="113"/>
      <c r="WDT16" s="113"/>
      <c r="WDU16" s="113"/>
      <c r="WDV16" s="113"/>
      <c r="WDW16" s="113"/>
      <c r="WDX16" s="113"/>
      <c r="WDY16" s="113"/>
      <c r="WDZ16" s="113"/>
      <c r="WEA16" s="113"/>
      <c r="WEB16" s="113"/>
      <c r="WEC16" s="113"/>
      <c r="WED16" s="113"/>
      <c r="WEE16" s="113"/>
      <c r="WEF16" s="113"/>
      <c r="WEG16" s="113"/>
      <c r="WEH16" s="113"/>
      <c r="WEI16" s="113"/>
      <c r="WEJ16" s="113"/>
      <c r="WEK16" s="113"/>
      <c r="WEL16" s="113"/>
      <c r="WEM16" s="113"/>
      <c r="WEN16" s="113"/>
      <c r="WEO16" s="113"/>
      <c r="WEP16" s="113"/>
      <c r="WEQ16" s="113"/>
      <c r="WER16" s="113"/>
      <c r="WES16" s="113"/>
      <c r="WET16" s="113"/>
      <c r="WEU16" s="113"/>
      <c r="WEV16" s="113"/>
      <c r="WEW16" s="113"/>
      <c r="WEX16" s="113"/>
      <c r="WEY16" s="113"/>
      <c r="WEZ16" s="113"/>
      <c r="WFA16" s="113"/>
      <c r="WFB16" s="113"/>
      <c r="WFC16" s="113"/>
      <c r="WFD16" s="113"/>
      <c r="WFE16" s="113"/>
      <c r="WFF16" s="113"/>
      <c r="WFG16" s="113"/>
      <c r="WFH16" s="113"/>
      <c r="WFI16" s="113"/>
      <c r="WFJ16" s="113"/>
      <c r="WFK16" s="113"/>
      <c r="WFL16" s="113"/>
      <c r="WFM16" s="113"/>
      <c r="WFN16" s="113"/>
      <c r="WFO16" s="113"/>
      <c r="WFP16" s="113"/>
      <c r="WFQ16" s="113"/>
      <c r="WFR16" s="113"/>
      <c r="WFS16" s="113"/>
      <c r="WFT16" s="113"/>
      <c r="WFU16" s="113"/>
      <c r="WFV16" s="113"/>
      <c r="WFW16" s="113"/>
      <c r="WFX16" s="113"/>
      <c r="WFY16" s="113"/>
      <c r="WFZ16" s="113"/>
      <c r="WGA16" s="113"/>
      <c r="WGB16" s="113"/>
      <c r="WGC16" s="113"/>
      <c r="WGD16" s="113"/>
      <c r="WGE16" s="113"/>
      <c r="WGF16" s="113"/>
      <c r="WGG16" s="113"/>
      <c r="WGH16" s="113"/>
      <c r="WGI16" s="113"/>
      <c r="WGJ16" s="113"/>
      <c r="WGK16" s="113"/>
      <c r="WGL16" s="113"/>
      <c r="WGM16" s="113"/>
      <c r="WGN16" s="113"/>
      <c r="WGO16" s="113"/>
      <c r="WGP16" s="113"/>
      <c r="WGQ16" s="113"/>
      <c r="WGR16" s="113"/>
      <c r="WGS16" s="113"/>
      <c r="WGT16" s="113"/>
      <c r="WGU16" s="113"/>
      <c r="WGV16" s="113"/>
      <c r="WGW16" s="113"/>
      <c r="WGX16" s="113"/>
      <c r="WGY16" s="113"/>
      <c r="WGZ16" s="113"/>
      <c r="WHA16" s="113"/>
      <c r="WHB16" s="113"/>
      <c r="WHC16" s="113"/>
      <c r="WHD16" s="113"/>
      <c r="WHE16" s="113"/>
      <c r="WHF16" s="113"/>
      <c r="WHG16" s="113"/>
      <c r="WHH16" s="113"/>
      <c r="WHI16" s="113"/>
      <c r="WHJ16" s="113"/>
      <c r="WHK16" s="113"/>
      <c r="WHL16" s="113"/>
      <c r="WHM16" s="113"/>
      <c r="WHN16" s="113"/>
      <c r="WHO16" s="113"/>
      <c r="WHP16" s="113"/>
      <c r="WHQ16" s="113"/>
      <c r="WHR16" s="113"/>
      <c r="WHS16" s="113"/>
      <c r="WHT16" s="113"/>
      <c r="WHU16" s="113"/>
      <c r="WHV16" s="113"/>
      <c r="WHW16" s="113"/>
      <c r="WHX16" s="113"/>
      <c r="WHY16" s="113"/>
      <c r="WHZ16" s="113"/>
      <c r="WIA16" s="113"/>
      <c r="WIB16" s="113"/>
      <c r="WIC16" s="113"/>
      <c r="WID16" s="113"/>
      <c r="WIE16" s="113"/>
      <c r="WIF16" s="113"/>
      <c r="WIG16" s="113"/>
      <c r="WIH16" s="113"/>
      <c r="WII16" s="113"/>
      <c r="WIJ16" s="113"/>
      <c r="WIK16" s="113"/>
      <c r="WIL16" s="113"/>
      <c r="WIM16" s="113"/>
      <c r="WIN16" s="113"/>
      <c r="WIO16" s="113"/>
      <c r="WIP16" s="113"/>
      <c r="WIQ16" s="113"/>
      <c r="WIR16" s="113"/>
      <c r="WIS16" s="113"/>
      <c r="WIT16" s="113"/>
      <c r="WIU16" s="113"/>
      <c r="WIV16" s="113"/>
      <c r="WIW16" s="113"/>
      <c r="WIX16" s="113"/>
      <c r="WIY16" s="113"/>
      <c r="WIZ16" s="113"/>
      <c r="WJA16" s="113"/>
      <c r="WJB16" s="113"/>
      <c r="WJC16" s="113"/>
      <c r="WJD16" s="113"/>
      <c r="WJE16" s="113"/>
      <c r="WJF16" s="113"/>
      <c r="WJG16" s="113"/>
      <c r="WJH16" s="113"/>
      <c r="WJI16" s="113"/>
      <c r="WJJ16" s="113"/>
      <c r="WJK16" s="113"/>
      <c r="WJL16" s="113"/>
      <c r="WJM16" s="113"/>
      <c r="WJN16" s="113"/>
      <c r="WJO16" s="113"/>
      <c r="WJP16" s="113"/>
      <c r="WJQ16" s="113"/>
      <c r="WJR16" s="113"/>
      <c r="WJS16" s="113"/>
      <c r="WJT16" s="113"/>
      <c r="WJU16" s="113"/>
      <c r="WJV16" s="113"/>
      <c r="WJW16" s="113"/>
      <c r="WJX16" s="113"/>
      <c r="WJY16" s="113"/>
      <c r="WJZ16" s="113"/>
      <c r="WKA16" s="113"/>
      <c r="WKB16" s="113"/>
      <c r="WKC16" s="113"/>
      <c r="WKD16" s="113"/>
      <c r="WKE16" s="113"/>
      <c r="WKF16" s="113"/>
      <c r="WKG16" s="113"/>
      <c r="WKH16" s="113"/>
      <c r="WKI16" s="113"/>
      <c r="WKJ16" s="113"/>
      <c r="WKK16" s="113"/>
      <c r="WKL16" s="113"/>
      <c r="WKM16" s="113"/>
      <c r="WKN16" s="113"/>
      <c r="WKO16" s="113"/>
      <c r="WKP16" s="113"/>
      <c r="WKQ16" s="113"/>
      <c r="WKR16" s="113"/>
      <c r="WKS16" s="113"/>
      <c r="WKT16" s="113"/>
      <c r="WKU16" s="113"/>
      <c r="WKV16" s="113"/>
      <c r="WKW16" s="113"/>
      <c r="WKX16" s="113"/>
      <c r="WKY16" s="113"/>
      <c r="WKZ16" s="113"/>
      <c r="WLA16" s="113"/>
      <c r="WLB16" s="113"/>
      <c r="WLC16" s="113"/>
      <c r="WLD16" s="113"/>
      <c r="WLE16" s="113"/>
      <c r="WLF16" s="113"/>
      <c r="WLG16" s="113"/>
      <c r="WLH16" s="113"/>
      <c r="WLI16" s="113"/>
      <c r="WLJ16" s="113"/>
      <c r="WLK16" s="113"/>
      <c r="WLL16" s="113"/>
      <c r="WLM16" s="113"/>
      <c r="WLN16" s="113"/>
      <c r="WLO16" s="113"/>
      <c r="WLP16" s="113"/>
      <c r="WLQ16" s="113"/>
      <c r="WLR16" s="113"/>
      <c r="WLS16" s="113"/>
      <c r="WLT16" s="113"/>
      <c r="WLU16" s="113"/>
      <c r="WLV16" s="113"/>
      <c r="WLW16" s="113"/>
      <c r="WLX16" s="113"/>
      <c r="WLY16" s="113"/>
      <c r="WLZ16" s="113"/>
      <c r="WMA16" s="113"/>
      <c r="WMB16" s="113"/>
      <c r="WMC16" s="113"/>
      <c r="WMD16" s="113"/>
      <c r="WME16" s="113"/>
      <c r="WMF16" s="113"/>
      <c r="WMG16" s="113"/>
      <c r="WMH16" s="113"/>
      <c r="WMI16" s="113"/>
      <c r="WMJ16" s="113"/>
      <c r="WMK16" s="113"/>
      <c r="WML16" s="113"/>
      <c r="WMM16" s="113"/>
      <c r="WMN16" s="113"/>
      <c r="WMO16" s="113"/>
      <c r="WMP16" s="113"/>
      <c r="WMQ16" s="113"/>
      <c r="WMR16" s="113"/>
      <c r="WMS16" s="113"/>
      <c r="WMT16" s="113"/>
      <c r="WMU16" s="113"/>
      <c r="WMV16" s="113"/>
      <c r="WMW16" s="113"/>
      <c r="WMX16" s="113"/>
      <c r="WMY16" s="113"/>
      <c r="WMZ16" s="113"/>
      <c r="WNA16" s="113"/>
      <c r="WNB16" s="113"/>
      <c r="WNC16" s="113"/>
      <c r="WND16" s="113"/>
      <c r="WNE16" s="113"/>
      <c r="WNF16" s="113"/>
      <c r="WNG16" s="113"/>
      <c r="WNH16" s="113"/>
      <c r="WNI16" s="113"/>
      <c r="WNJ16" s="113"/>
      <c r="WNK16" s="113"/>
      <c r="WNL16" s="113"/>
      <c r="WNM16" s="113"/>
      <c r="WNN16" s="113"/>
      <c r="WNO16" s="113"/>
      <c r="WNP16" s="113"/>
      <c r="WNQ16" s="113"/>
      <c r="WNR16" s="113"/>
      <c r="WNS16" s="113"/>
      <c r="WNT16" s="113"/>
      <c r="WNU16" s="113"/>
      <c r="WNV16" s="113"/>
      <c r="WNW16" s="113"/>
      <c r="WNX16" s="113"/>
      <c r="WNY16" s="113"/>
      <c r="WNZ16" s="113"/>
      <c r="WOA16" s="113"/>
      <c r="WOB16" s="113"/>
      <c r="WOC16" s="113"/>
      <c r="WOD16" s="113"/>
      <c r="WOE16" s="113"/>
      <c r="WOF16" s="113"/>
      <c r="WOG16" s="113"/>
      <c r="WOH16" s="113"/>
      <c r="WOI16" s="113"/>
      <c r="WOJ16" s="113"/>
      <c r="WOK16" s="113"/>
      <c r="WOL16" s="113"/>
      <c r="WOM16" s="113"/>
      <c r="WON16" s="113"/>
      <c r="WOO16" s="113"/>
      <c r="WOP16" s="113"/>
      <c r="WOQ16" s="113"/>
      <c r="WOR16" s="113"/>
      <c r="WOS16" s="113"/>
      <c r="WOT16" s="113"/>
      <c r="WOU16" s="113"/>
      <c r="WOV16" s="113"/>
      <c r="WOW16" s="113"/>
      <c r="WOX16" s="113"/>
      <c r="WOY16" s="113"/>
      <c r="WOZ16" s="113"/>
      <c r="WPA16" s="113"/>
      <c r="WPB16" s="113"/>
      <c r="WPC16" s="113"/>
      <c r="WPD16" s="113"/>
      <c r="WPE16" s="113"/>
      <c r="WPF16" s="113"/>
      <c r="WPG16" s="113"/>
      <c r="WPH16" s="113"/>
      <c r="WPI16" s="113"/>
      <c r="WPJ16" s="113"/>
      <c r="WPK16" s="113"/>
      <c r="WPL16" s="113"/>
      <c r="WPM16" s="113"/>
      <c r="WPN16" s="113"/>
      <c r="WPO16" s="113"/>
      <c r="WPP16" s="113"/>
      <c r="WPQ16" s="113"/>
      <c r="WPR16" s="113"/>
      <c r="WPS16" s="113"/>
      <c r="WPT16" s="113"/>
      <c r="WPU16" s="113"/>
      <c r="WPV16" s="113"/>
      <c r="WPW16" s="113"/>
      <c r="WPX16" s="113"/>
      <c r="WPY16" s="113"/>
      <c r="WPZ16" s="113"/>
      <c r="WQA16" s="113"/>
      <c r="WQB16" s="113"/>
      <c r="WQC16" s="113"/>
      <c r="WQD16" s="113"/>
      <c r="WQE16" s="113"/>
      <c r="WQF16" s="113"/>
      <c r="WQG16" s="113"/>
      <c r="WQH16" s="113"/>
      <c r="WQI16" s="113"/>
      <c r="WQJ16" s="113"/>
      <c r="WQK16" s="113"/>
      <c r="WQL16" s="113"/>
      <c r="WQM16" s="113"/>
      <c r="WQN16" s="113"/>
      <c r="WQO16" s="113"/>
      <c r="WQP16" s="113"/>
      <c r="WQQ16" s="113"/>
      <c r="WQR16" s="113"/>
      <c r="WQS16" s="113"/>
      <c r="WQT16" s="113"/>
      <c r="WQU16" s="113"/>
      <c r="WQV16" s="113"/>
      <c r="WQW16" s="113"/>
      <c r="WQX16" s="113"/>
      <c r="WQY16" s="113"/>
      <c r="WQZ16" s="113"/>
      <c r="WRA16" s="113"/>
      <c r="WRB16" s="113"/>
      <c r="WRC16" s="113"/>
      <c r="WRD16" s="113"/>
      <c r="WRE16" s="113"/>
      <c r="WRF16" s="113"/>
      <c r="WRG16" s="113"/>
      <c r="WRH16" s="113"/>
      <c r="WRI16" s="113"/>
      <c r="WRJ16" s="113"/>
      <c r="WRK16" s="113"/>
      <c r="WRL16" s="113"/>
      <c r="WRM16" s="113"/>
      <c r="WRN16" s="113"/>
      <c r="WRO16" s="113"/>
      <c r="WRP16" s="113"/>
      <c r="WRQ16" s="113"/>
      <c r="WRR16" s="113"/>
      <c r="WRS16" s="113"/>
      <c r="WRT16" s="113"/>
      <c r="WRU16" s="113"/>
      <c r="WRV16" s="113"/>
      <c r="WRW16" s="113"/>
      <c r="WRX16" s="113"/>
      <c r="WRY16" s="113"/>
      <c r="WRZ16" s="113"/>
      <c r="WSA16" s="113"/>
      <c r="WSB16" s="113"/>
      <c r="WSC16" s="113"/>
      <c r="WSD16" s="113"/>
      <c r="WSE16" s="113"/>
      <c r="WSF16" s="113"/>
      <c r="WSG16" s="113"/>
      <c r="WSH16" s="113"/>
      <c r="WSI16" s="113"/>
      <c r="WSJ16" s="113"/>
      <c r="WSK16" s="113"/>
      <c r="WSL16" s="113"/>
      <c r="WSM16" s="113"/>
      <c r="WSN16" s="113"/>
      <c r="WSO16" s="113"/>
      <c r="WSP16" s="113"/>
      <c r="WSQ16" s="113"/>
      <c r="WSR16" s="113"/>
      <c r="WSS16" s="113"/>
      <c r="WST16" s="113"/>
      <c r="WSU16" s="113"/>
      <c r="WSV16" s="113"/>
      <c r="WSW16" s="113"/>
      <c r="WSX16" s="113"/>
      <c r="WSY16" s="113"/>
      <c r="WSZ16" s="113"/>
      <c r="WTA16" s="113"/>
      <c r="WTB16" s="113"/>
      <c r="WTC16" s="113"/>
      <c r="WTD16" s="113"/>
      <c r="WTE16" s="113"/>
      <c r="WTF16" s="113"/>
      <c r="WTG16" s="113"/>
      <c r="WTH16" s="113"/>
      <c r="WTI16" s="113"/>
      <c r="WTJ16" s="113"/>
      <c r="WTK16" s="113"/>
      <c r="WTL16" s="113"/>
      <c r="WTM16" s="113"/>
      <c r="WTN16" s="113"/>
      <c r="WTO16" s="113"/>
      <c r="WTP16" s="113"/>
      <c r="WTQ16" s="113"/>
      <c r="WTR16" s="113"/>
      <c r="WTS16" s="113"/>
      <c r="WTT16" s="113"/>
      <c r="WTU16" s="113"/>
      <c r="WTV16" s="113"/>
      <c r="WTW16" s="113"/>
      <c r="WTX16" s="113"/>
      <c r="WTY16" s="113"/>
      <c r="WTZ16" s="113"/>
      <c r="WUA16" s="113"/>
      <c r="WUB16" s="113"/>
      <c r="WUC16" s="113"/>
      <c r="WUD16" s="113"/>
      <c r="WUE16" s="113"/>
      <c r="WUF16" s="113"/>
      <c r="WUG16" s="113"/>
      <c r="WUH16" s="113"/>
      <c r="WUI16" s="113"/>
      <c r="WUJ16" s="113"/>
      <c r="WUK16" s="113"/>
      <c r="WUL16" s="113"/>
      <c r="WUM16" s="113"/>
      <c r="WUN16" s="113"/>
      <c r="WUO16" s="113"/>
      <c r="WUP16" s="113"/>
      <c r="WUQ16" s="113"/>
      <c r="WUR16" s="113"/>
      <c r="WUS16" s="113"/>
      <c r="WUT16" s="113"/>
      <c r="WUU16" s="113"/>
      <c r="WUV16" s="113"/>
      <c r="WUW16" s="113"/>
      <c r="WUX16" s="113"/>
      <c r="WUY16" s="113"/>
      <c r="WUZ16" s="113"/>
      <c r="WVA16" s="113"/>
      <c r="WVB16" s="113"/>
      <c r="WVC16" s="113"/>
      <c r="WVD16" s="113"/>
      <c r="WVE16" s="113"/>
      <c r="WVF16" s="113"/>
      <c r="WVG16" s="113"/>
      <c r="WVH16" s="113"/>
      <c r="WVI16" s="113"/>
      <c r="WVJ16" s="113"/>
      <c r="WVK16" s="113"/>
      <c r="WVL16" s="113"/>
      <c r="WVM16" s="113"/>
      <c r="WVN16" s="113"/>
      <c r="WVO16" s="113"/>
      <c r="WVP16" s="113"/>
      <c r="WVQ16" s="113"/>
      <c r="WVR16" s="113"/>
      <c r="WVS16" s="113"/>
      <c r="WVT16" s="113"/>
      <c r="WVU16" s="113"/>
      <c r="WVV16" s="113"/>
      <c r="WVW16" s="113"/>
      <c r="WVX16" s="113"/>
      <c r="WVY16" s="113"/>
      <c r="WVZ16" s="113"/>
      <c r="WWA16" s="113"/>
      <c r="WWB16" s="113"/>
      <c r="WWC16" s="113"/>
      <c r="WWD16" s="113"/>
      <c r="WWE16" s="113"/>
      <c r="WWF16" s="113"/>
      <c r="WWG16" s="113"/>
      <c r="WWH16" s="113"/>
      <c r="WWI16" s="113"/>
      <c r="WWJ16" s="113"/>
      <c r="WWK16" s="113"/>
      <c r="WWL16" s="113"/>
      <c r="WWM16" s="113"/>
      <c r="WWN16" s="113"/>
      <c r="WWO16" s="113"/>
      <c r="WWP16" s="113"/>
      <c r="WWQ16" s="113"/>
      <c r="WWR16" s="113"/>
      <c r="WWS16" s="113"/>
      <c r="WWT16" s="113"/>
      <c r="WWU16" s="113"/>
      <c r="WWV16" s="113"/>
      <c r="WWW16" s="113"/>
      <c r="WWX16" s="113"/>
      <c r="WWY16" s="113"/>
      <c r="WWZ16" s="113"/>
      <c r="WXA16" s="113"/>
      <c r="WXB16" s="113"/>
      <c r="WXC16" s="113"/>
      <c r="WXD16" s="113"/>
      <c r="WXE16" s="113"/>
      <c r="WXF16" s="113"/>
      <c r="WXG16" s="113"/>
      <c r="WXH16" s="113"/>
      <c r="WXI16" s="113"/>
      <c r="WXJ16" s="113"/>
      <c r="WXK16" s="113"/>
      <c r="WXL16" s="113"/>
      <c r="WXM16" s="113"/>
      <c r="WXN16" s="113"/>
      <c r="WXO16" s="113"/>
      <c r="WXP16" s="113"/>
      <c r="WXQ16" s="113"/>
      <c r="WXR16" s="113"/>
      <c r="WXS16" s="113"/>
      <c r="WXT16" s="113"/>
      <c r="WXU16" s="113"/>
      <c r="WXV16" s="113"/>
      <c r="WXW16" s="113"/>
      <c r="WXX16" s="113"/>
      <c r="WXY16" s="113"/>
      <c r="WXZ16" s="113"/>
      <c r="WYA16" s="113"/>
      <c r="WYB16" s="113"/>
      <c r="WYC16" s="113"/>
      <c r="WYD16" s="113"/>
      <c r="WYE16" s="113"/>
      <c r="WYF16" s="113"/>
      <c r="WYG16" s="113"/>
      <c r="WYH16" s="113"/>
      <c r="WYI16" s="113"/>
      <c r="WYJ16" s="113"/>
      <c r="WYK16" s="113"/>
      <c r="WYL16" s="113"/>
      <c r="WYM16" s="113"/>
      <c r="WYN16" s="113"/>
      <c r="WYO16" s="113"/>
      <c r="WYP16" s="113"/>
      <c r="WYQ16" s="113"/>
      <c r="WYR16" s="113"/>
      <c r="WYS16" s="113"/>
      <c r="WYT16" s="113"/>
      <c r="WYU16" s="113"/>
      <c r="WYV16" s="113"/>
      <c r="WYW16" s="113"/>
      <c r="WYX16" s="113"/>
      <c r="WYY16" s="113"/>
      <c r="WYZ16" s="113"/>
      <c r="WZA16" s="113"/>
      <c r="WZB16" s="113"/>
      <c r="WZC16" s="113"/>
      <c r="WZD16" s="113"/>
      <c r="WZE16" s="113"/>
      <c r="WZF16" s="113"/>
      <c r="WZG16" s="113"/>
      <c r="WZH16" s="113"/>
      <c r="WZI16" s="113"/>
      <c r="WZJ16" s="113"/>
      <c r="WZK16" s="113"/>
      <c r="WZL16" s="113"/>
      <c r="WZM16" s="113"/>
      <c r="WZN16" s="113"/>
      <c r="WZO16" s="113"/>
      <c r="WZP16" s="113"/>
      <c r="WZQ16" s="113"/>
      <c r="WZR16" s="113"/>
      <c r="WZS16" s="113"/>
      <c r="WZT16" s="113"/>
      <c r="WZU16" s="113"/>
      <c r="WZV16" s="113"/>
      <c r="WZW16" s="113"/>
      <c r="WZX16" s="113"/>
      <c r="WZY16" s="113"/>
      <c r="WZZ16" s="113"/>
      <c r="XAA16" s="113"/>
      <c r="XAB16" s="113"/>
      <c r="XAC16" s="113"/>
      <c r="XAD16" s="113"/>
      <c r="XAE16" s="113"/>
      <c r="XAF16" s="113"/>
      <c r="XAG16" s="113"/>
      <c r="XAH16" s="113"/>
      <c r="XAI16" s="113"/>
      <c r="XAJ16" s="113"/>
      <c r="XAK16" s="113"/>
      <c r="XAL16" s="113"/>
      <c r="XAM16" s="113"/>
      <c r="XAN16" s="113"/>
      <c r="XAO16" s="113"/>
      <c r="XAP16" s="113"/>
      <c r="XAQ16" s="113"/>
      <c r="XAR16" s="113"/>
      <c r="XAS16" s="113"/>
      <c r="XAT16" s="113"/>
      <c r="XAU16" s="113"/>
      <c r="XAV16" s="113"/>
      <c r="XAW16" s="113"/>
      <c r="XAX16" s="113"/>
      <c r="XAY16" s="113"/>
      <c r="XAZ16" s="113"/>
      <c r="XBA16" s="113"/>
      <c r="XBB16" s="113"/>
      <c r="XBC16" s="113"/>
      <c r="XBD16" s="113"/>
      <c r="XBE16" s="113"/>
      <c r="XBF16" s="113"/>
      <c r="XBG16" s="113"/>
      <c r="XBH16" s="113"/>
      <c r="XBI16" s="113"/>
      <c r="XBJ16" s="113"/>
      <c r="XBK16" s="113"/>
      <c r="XBL16" s="113"/>
      <c r="XBM16" s="113"/>
      <c r="XBN16" s="113"/>
      <c r="XBO16" s="113"/>
      <c r="XBP16" s="113"/>
      <c r="XBQ16" s="113"/>
      <c r="XBR16" s="113"/>
      <c r="XBS16" s="113"/>
      <c r="XBT16" s="113"/>
      <c r="XBU16" s="113"/>
      <c r="XBV16" s="113"/>
      <c r="XBW16" s="113"/>
      <c r="XBX16" s="113"/>
      <c r="XBY16" s="113"/>
      <c r="XBZ16" s="113"/>
      <c r="XCA16" s="113"/>
      <c r="XCB16" s="113"/>
      <c r="XCC16" s="113"/>
      <c r="XCD16" s="113"/>
      <c r="XCE16" s="113"/>
      <c r="XCF16" s="113"/>
      <c r="XCG16" s="113"/>
      <c r="XCH16" s="113"/>
      <c r="XCI16" s="113"/>
      <c r="XCJ16" s="113"/>
      <c r="XCK16" s="113"/>
      <c r="XCL16" s="113"/>
      <c r="XCM16" s="113"/>
      <c r="XCN16" s="113"/>
      <c r="XCO16" s="113"/>
      <c r="XCP16" s="113"/>
      <c r="XCQ16" s="113"/>
      <c r="XCR16" s="113"/>
      <c r="XCS16" s="113"/>
      <c r="XCT16" s="113"/>
      <c r="XCU16" s="113"/>
      <c r="XCV16" s="113"/>
      <c r="XCW16" s="113"/>
      <c r="XCX16" s="113"/>
      <c r="XCY16" s="113"/>
      <c r="XCZ16" s="113"/>
      <c r="XDA16" s="113"/>
      <c r="XDB16" s="113"/>
      <c r="XDC16" s="113"/>
      <c r="XDD16" s="113"/>
      <c r="XDE16" s="113"/>
      <c r="XDF16" s="113"/>
      <c r="XDG16" s="113"/>
      <c r="XDH16" s="113"/>
      <c r="XDI16" s="113"/>
      <c r="XDJ16" s="113"/>
      <c r="XDK16" s="113"/>
      <c r="XDL16" s="113"/>
      <c r="XDM16" s="113"/>
      <c r="XDN16" s="113"/>
      <c r="XDO16" s="113"/>
      <c r="XDP16" s="113"/>
      <c r="XDQ16" s="113"/>
      <c r="XDR16" s="113"/>
      <c r="XDS16" s="113"/>
      <c r="XDT16" s="113"/>
      <c r="XDU16" s="113"/>
      <c r="XDV16" s="113"/>
      <c r="XDW16" s="113"/>
      <c r="XDX16" s="113"/>
      <c r="XDY16" s="113"/>
      <c r="XDZ16" s="113"/>
      <c r="XEA16" s="113"/>
      <c r="XEB16" s="113"/>
      <c r="XEC16" s="113"/>
      <c r="XED16" s="113"/>
      <c r="XEE16" s="113"/>
      <c r="XEF16" s="113"/>
      <c r="XEG16" s="113"/>
      <c r="XEH16" s="113"/>
      <c r="XEI16" s="113"/>
      <c r="XEJ16" s="113"/>
      <c r="XEK16" s="113"/>
      <c r="XEL16" s="113"/>
      <c r="XEM16" s="113"/>
      <c r="XEN16" s="113"/>
      <c r="XEO16" s="113"/>
      <c r="XEP16" s="113"/>
      <c r="XEQ16" s="113"/>
      <c r="XER16" s="113"/>
      <c r="XES16" s="113"/>
      <c r="XET16" s="113"/>
      <c r="XEU16" s="113"/>
      <c r="XEV16" s="113"/>
      <c r="XEW16" s="113"/>
      <c r="XEX16" s="113"/>
      <c r="XEY16" s="113"/>
      <c r="XEZ16" s="113"/>
      <c r="XFA16" s="113"/>
      <c r="XFB16" s="113"/>
    </row>
    <row r="17" spans="1:16384" s="110" customFormat="1" ht="24.95" customHeight="1">
      <c r="A17" s="119" t="s">
        <v>1378</v>
      </c>
      <c r="B17" s="119">
        <v>3298</v>
      </c>
      <c r="C17" s="119" t="s">
        <v>1379</v>
      </c>
      <c r="D17" s="119">
        <v>3298</v>
      </c>
    </row>
    <row r="18" spans="1:16384" s="110" customFormat="1" ht="24.95" customHeight="1">
      <c r="A18" s="109"/>
      <c r="B18" s="109"/>
      <c r="C18" s="109"/>
      <c r="D18" s="109"/>
    </row>
    <row r="19" spans="1:16384" s="110" customFormat="1" ht="24.95" customHeight="1">
      <c r="A19" s="109"/>
      <c r="B19" s="109"/>
      <c r="C19" s="109"/>
      <c r="D19" s="109"/>
    </row>
    <row r="20" spans="1:16384" s="110" customFormat="1" ht="24.95" customHeight="1">
      <c r="A20" s="109"/>
      <c r="B20" s="109"/>
      <c r="C20" s="109"/>
      <c r="D20" s="109"/>
    </row>
    <row r="21" spans="1:16384" s="111" customFormat="1" ht="24.95" customHeight="1">
      <c r="A21" s="109"/>
      <c r="B21" s="109"/>
      <c r="C21" s="109"/>
      <c r="D21" s="109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  <c r="BRS21" s="113"/>
      <c r="BRT21" s="113"/>
      <c r="BRU21" s="113"/>
      <c r="BRV21" s="113"/>
      <c r="BRW21" s="113"/>
      <c r="BRX21" s="113"/>
      <c r="BRY21" s="113"/>
      <c r="BRZ21" s="113"/>
      <c r="BSA21" s="113"/>
      <c r="BSB21" s="113"/>
      <c r="BSC21" s="113"/>
      <c r="BSD21" s="113"/>
      <c r="BSE21" s="113"/>
      <c r="BSF21" s="113"/>
      <c r="BSG21" s="113"/>
      <c r="BSH21" s="113"/>
      <c r="BSI21" s="113"/>
      <c r="BSJ21" s="113"/>
      <c r="BSK21" s="113"/>
      <c r="BSL21" s="113"/>
      <c r="BSM21" s="113"/>
      <c r="BSN21" s="113"/>
      <c r="BSO21" s="113"/>
      <c r="BSP21" s="113"/>
      <c r="BSQ21" s="113"/>
      <c r="BSR21" s="113"/>
      <c r="BSS21" s="113"/>
      <c r="BST21" s="113"/>
      <c r="BSU21" s="113"/>
      <c r="BSV21" s="113"/>
      <c r="BSW21" s="113"/>
      <c r="BSX21" s="113"/>
      <c r="BSY21" s="113"/>
      <c r="BSZ21" s="113"/>
      <c r="BTA21" s="113"/>
      <c r="BTB21" s="113"/>
      <c r="BTC21" s="113"/>
      <c r="BTD21" s="113"/>
      <c r="BTE21" s="113"/>
      <c r="BTF21" s="113"/>
      <c r="BTG21" s="113"/>
      <c r="BTH21" s="113"/>
      <c r="BTI21" s="113"/>
      <c r="BTJ21" s="113"/>
      <c r="BTK21" s="113"/>
      <c r="BTL21" s="113"/>
      <c r="BTM21" s="113"/>
      <c r="BTN21" s="113"/>
      <c r="BTO21" s="113"/>
      <c r="BTP21" s="113"/>
      <c r="BTQ21" s="113"/>
      <c r="BTR21" s="113"/>
      <c r="BTS21" s="113"/>
      <c r="BTT21" s="113"/>
      <c r="BTU21" s="113"/>
      <c r="BTV21" s="113"/>
      <c r="BTW21" s="113"/>
      <c r="BTX21" s="113"/>
      <c r="BTY21" s="113"/>
      <c r="BTZ21" s="113"/>
      <c r="BUA21" s="113"/>
      <c r="BUB21" s="113"/>
      <c r="BUC21" s="113"/>
      <c r="BUD21" s="113"/>
      <c r="BUE21" s="113"/>
      <c r="BUF21" s="113"/>
      <c r="BUG21" s="113"/>
      <c r="BUH21" s="113"/>
      <c r="BUI21" s="113"/>
      <c r="BUJ21" s="113"/>
      <c r="BUK21" s="113"/>
      <c r="BUL21" s="113"/>
      <c r="BUM21" s="113"/>
      <c r="BUN21" s="113"/>
      <c r="BUO21" s="113"/>
      <c r="BUP21" s="113"/>
      <c r="BUQ21" s="113"/>
      <c r="BUR21" s="113"/>
      <c r="BUS21" s="113"/>
      <c r="BUT21" s="113"/>
      <c r="BUU21" s="113"/>
      <c r="BUV21" s="113"/>
      <c r="BUW21" s="113"/>
      <c r="BUX21" s="113"/>
      <c r="BUY21" s="113"/>
      <c r="BUZ21" s="113"/>
      <c r="BVA21" s="113"/>
      <c r="BVB21" s="113"/>
      <c r="BVC21" s="113"/>
      <c r="BVD21" s="113"/>
      <c r="BVE21" s="113"/>
      <c r="BVF21" s="113"/>
      <c r="BVG21" s="113"/>
      <c r="BVH21" s="113"/>
      <c r="BVI21" s="113"/>
      <c r="BVJ21" s="113"/>
      <c r="BVK21" s="113"/>
      <c r="BVL21" s="113"/>
      <c r="BVM21" s="113"/>
      <c r="BVN21" s="113"/>
      <c r="BVO21" s="113"/>
      <c r="BVP21" s="113"/>
      <c r="BVQ21" s="113"/>
      <c r="BVR21" s="113"/>
      <c r="BVS21" s="113"/>
      <c r="BVT21" s="113"/>
      <c r="BVU21" s="113"/>
      <c r="BVV21" s="113"/>
      <c r="BVW21" s="113"/>
      <c r="BVX21" s="113"/>
      <c r="BVY21" s="113"/>
      <c r="BVZ21" s="113"/>
      <c r="BWA21" s="113"/>
      <c r="BWB21" s="113"/>
      <c r="BWC21" s="113"/>
      <c r="BWD21" s="113"/>
      <c r="BWE21" s="113"/>
      <c r="BWF21" s="113"/>
      <c r="BWG21" s="113"/>
      <c r="BWH21" s="113"/>
      <c r="BWI21" s="113"/>
      <c r="BWJ21" s="113"/>
      <c r="BWK21" s="113"/>
      <c r="BWL21" s="113"/>
      <c r="BWM21" s="113"/>
      <c r="BWN21" s="113"/>
      <c r="BWO21" s="113"/>
      <c r="BWP21" s="113"/>
      <c r="BWQ21" s="113"/>
      <c r="BWR21" s="113"/>
      <c r="BWS21" s="113"/>
      <c r="BWT21" s="113"/>
      <c r="BWU21" s="113"/>
      <c r="BWV21" s="113"/>
      <c r="BWW21" s="113"/>
      <c r="BWX21" s="113"/>
      <c r="BWY21" s="113"/>
      <c r="BWZ21" s="113"/>
      <c r="BXA21" s="113"/>
      <c r="BXB21" s="113"/>
      <c r="BXC21" s="113"/>
      <c r="BXD21" s="113"/>
      <c r="BXE21" s="113"/>
      <c r="BXF21" s="113"/>
      <c r="BXG21" s="113"/>
      <c r="BXH21" s="113"/>
      <c r="BXI21" s="113"/>
      <c r="BXJ21" s="113"/>
      <c r="BXK21" s="113"/>
      <c r="BXL21" s="113"/>
      <c r="BXM21" s="113"/>
      <c r="BXN21" s="113"/>
      <c r="BXO21" s="113"/>
      <c r="BXP21" s="113"/>
      <c r="BXQ21" s="113"/>
      <c r="BXR21" s="113"/>
      <c r="BXS21" s="113"/>
      <c r="BXT21" s="113"/>
      <c r="BXU21" s="113"/>
      <c r="BXV21" s="113"/>
      <c r="BXW21" s="113"/>
      <c r="BXX21" s="113"/>
      <c r="BXY21" s="113"/>
      <c r="BXZ21" s="113"/>
      <c r="BYA21" s="113"/>
      <c r="BYB21" s="113"/>
      <c r="BYC21" s="113"/>
      <c r="BYD21" s="113"/>
      <c r="BYE21" s="113"/>
      <c r="BYF21" s="113"/>
      <c r="BYG21" s="113"/>
      <c r="BYH21" s="113"/>
      <c r="BYI21" s="113"/>
      <c r="BYJ21" s="113"/>
      <c r="BYK21" s="113"/>
      <c r="BYL21" s="113"/>
      <c r="BYM21" s="113"/>
      <c r="BYN21" s="113"/>
      <c r="BYO21" s="113"/>
      <c r="BYP21" s="113"/>
      <c r="BYQ21" s="113"/>
      <c r="BYR21" s="113"/>
      <c r="BYS21" s="113"/>
      <c r="BYT21" s="113"/>
      <c r="BYU21" s="113"/>
      <c r="BYV21" s="113"/>
      <c r="BYW21" s="113"/>
      <c r="BYX21" s="113"/>
      <c r="BYY21" s="113"/>
      <c r="BYZ21" s="113"/>
      <c r="BZA21" s="113"/>
      <c r="BZB21" s="113"/>
      <c r="BZC21" s="113"/>
      <c r="BZD21" s="113"/>
      <c r="BZE21" s="113"/>
      <c r="BZF21" s="113"/>
      <c r="BZG21" s="113"/>
      <c r="BZH21" s="113"/>
      <c r="BZI21" s="113"/>
      <c r="BZJ21" s="113"/>
      <c r="BZK21" s="113"/>
      <c r="BZL21" s="113"/>
      <c r="BZM21" s="113"/>
      <c r="BZN21" s="113"/>
      <c r="BZO21" s="113"/>
      <c r="BZP21" s="113"/>
      <c r="BZQ21" s="113"/>
      <c r="BZR21" s="113"/>
      <c r="BZS21" s="113"/>
      <c r="BZT21" s="113"/>
      <c r="BZU21" s="113"/>
      <c r="BZV21" s="113"/>
      <c r="BZW21" s="113"/>
      <c r="BZX21" s="113"/>
      <c r="BZY21" s="113"/>
      <c r="BZZ21" s="113"/>
      <c r="CAA21" s="113"/>
      <c r="CAB21" s="113"/>
      <c r="CAC21" s="113"/>
      <c r="CAD21" s="113"/>
      <c r="CAE21" s="113"/>
      <c r="CAF21" s="113"/>
      <c r="CAG21" s="113"/>
      <c r="CAH21" s="113"/>
      <c r="CAI21" s="113"/>
      <c r="CAJ21" s="113"/>
      <c r="CAK21" s="113"/>
      <c r="CAL21" s="113"/>
      <c r="CAM21" s="113"/>
      <c r="CAN21" s="113"/>
      <c r="CAO21" s="113"/>
      <c r="CAP21" s="113"/>
      <c r="CAQ21" s="113"/>
      <c r="CAR21" s="113"/>
      <c r="CAS21" s="113"/>
      <c r="CAT21" s="113"/>
      <c r="CAU21" s="113"/>
      <c r="CAV21" s="113"/>
      <c r="CAW21" s="113"/>
      <c r="CAX21" s="113"/>
      <c r="CAY21" s="113"/>
      <c r="CAZ21" s="113"/>
      <c r="CBA21" s="113"/>
      <c r="CBB21" s="113"/>
      <c r="CBC21" s="113"/>
      <c r="CBD21" s="113"/>
      <c r="CBE21" s="113"/>
      <c r="CBF21" s="113"/>
      <c r="CBG21" s="113"/>
      <c r="CBH21" s="113"/>
      <c r="CBI21" s="113"/>
      <c r="CBJ21" s="113"/>
      <c r="CBK21" s="113"/>
      <c r="CBL21" s="113"/>
      <c r="CBM21" s="113"/>
      <c r="CBN21" s="113"/>
      <c r="CBO21" s="113"/>
      <c r="CBP21" s="113"/>
      <c r="CBQ21" s="113"/>
      <c r="CBR21" s="113"/>
      <c r="CBS21" s="113"/>
      <c r="CBT21" s="113"/>
      <c r="CBU21" s="113"/>
      <c r="CBV21" s="113"/>
      <c r="CBW21" s="113"/>
      <c r="CBX21" s="113"/>
      <c r="CBY21" s="113"/>
      <c r="CBZ21" s="113"/>
      <c r="CCA21" s="113"/>
      <c r="CCB21" s="113"/>
      <c r="CCC21" s="113"/>
      <c r="CCD21" s="113"/>
      <c r="CCE21" s="113"/>
      <c r="CCF21" s="113"/>
      <c r="CCG21" s="113"/>
      <c r="CCH21" s="113"/>
      <c r="CCI21" s="113"/>
      <c r="CCJ21" s="113"/>
      <c r="CCK21" s="113"/>
      <c r="CCL21" s="113"/>
      <c r="CCM21" s="113"/>
      <c r="CCN21" s="113"/>
      <c r="CCO21" s="113"/>
      <c r="CCP21" s="113"/>
      <c r="CCQ21" s="113"/>
      <c r="CCR21" s="113"/>
      <c r="CCS21" s="113"/>
      <c r="CCT21" s="113"/>
      <c r="CCU21" s="113"/>
      <c r="CCV21" s="113"/>
      <c r="CCW21" s="113"/>
      <c r="CCX21" s="113"/>
      <c r="CCY21" s="113"/>
      <c r="CCZ21" s="113"/>
      <c r="CDA21" s="113"/>
      <c r="CDB21" s="113"/>
      <c r="CDC21" s="113"/>
      <c r="CDD21" s="113"/>
      <c r="CDE21" s="113"/>
      <c r="CDF21" s="113"/>
      <c r="CDG21" s="113"/>
      <c r="CDH21" s="113"/>
      <c r="CDI21" s="113"/>
      <c r="CDJ21" s="113"/>
      <c r="CDK21" s="113"/>
      <c r="CDL21" s="113"/>
      <c r="CDM21" s="113"/>
      <c r="CDN21" s="113"/>
      <c r="CDO21" s="113"/>
      <c r="CDP21" s="113"/>
      <c r="CDQ21" s="113"/>
      <c r="CDR21" s="113"/>
      <c r="CDS21" s="113"/>
      <c r="CDT21" s="113"/>
      <c r="CDU21" s="113"/>
      <c r="CDV21" s="113"/>
      <c r="CDW21" s="113"/>
      <c r="CDX21" s="113"/>
      <c r="CDY21" s="113"/>
      <c r="CDZ21" s="113"/>
      <c r="CEA21" s="113"/>
      <c r="CEB21" s="113"/>
      <c r="CEC21" s="113"/>
      <c r="CED21" s="113"/>
      <c r="CEE21" s="113"/>
      <c r="CEF21" s="113"/>
      <c r="CEG21" s="113"/>
      <c r="CEH21" s="113"/>
      <c r="CEI21" s="113"/>
      <c r="CEJ21" s="113"/>
      <c r="CEK21" s="113"/>
      <c r="CEL21" s="113"/>
      <c r="CEM21" s="113"/>
      <c r="CEN21" s="113"/>
      <c r="CEO21" s="113"/>
      <c r="CEP21" s="113"/>
      <c r="CEQ21" s="113"/>
      <c r="CER21" s="113"/>
      <c r="CES21" s="113"/>
      <c r="CET21" s="113"/>
      <c r="CEU21" s="113"/>
      <c r="CEV21" s="113"/>
      <c r="CEW21" s="113"/>
      <c r="CEX21" s="113"/>
      <c r="CEY21" s="113"/>
      <c r="CEZ21" s="113"/>
      <c r="CFA21" s="113"/>
      <c r="CFB21" s="113"/>
      <c r="CFC21" s="113"/>
      <c r="CFD21" s="113"/>
      <c r="CFE21" s="113"/>
      <c r="CFF21" s="113"/>
      <c r="CFG21" s="113"/>
      <c r="CFH21" s="113"/>
      <c r="CFI21" s="113"/>
      <c r="CFJ21" s="113"/>
      <c r="CFK21" s="113"/>
      <c r="CFL21" s="113"/>
      <c r="CFM21" s="113"/>
      <c r="CFN21" s="113"/>
      <c r="CFO21" s="113"/>
      <c r="CFP21" s="113"/>
      <c r="CFQ21" s="113"/>
      <c r="CFR21" s="113"/>
      <c r="CFS21" s="113"/>
      <c r="CFT21" s="113"/>
      <c r="CFU21" s="113"/>
      <c r="CFV21" s="113"/>
      <c r="CFW21" s="113"/>
      <c r="CFX21" s="113"/>
      <c r="CFY21" s="113"/>
      <c r="CFZ21" s="113"/>
      <c r="CGA21" s="113"/>
      <c r="CGB21" s="113"/>
      <c r="CGC21" s="113"/>
      <c r="CGD21" s="113"/>
      <c r="CGE21" s="113"/>
      <c r="CGF21" s="113"/>
      <c r="CGG21" s="113"/>
      <c r="CGH21" s="113"/>
      <c r="CGI21" s="113"/>
      <c r="CGJ21" s="113"/>
      <c r="CGK21" s="113"/>
      <c r="CGL21" s="113"/>
      <c r="CGM21" s="113"/>
      <c r="CGN21" s="113"/>
      <c r="CGO21" s="113"/>
      <c r="CGP21" s="113"/>
      <c r="CGQ21" s="113"/>
      <c r="CGR21" s="113"/>
      <c r="CGS21" s="113"/>
      <c r="CGT21" s="113"/>
      <c r="CGU21" s="113"/>
      <c r="CGV21" s="113"/>
      <c r="CGW21" s="113"/>
      <c r="CGX21" s="113"/>
      <c r="CGY21" s="113"/>
      <c r="CGZ21" s="113"/>
      <c r="CHA21" s="113"/>
      <c r="CHB21" s="113"/>
      <c r="CHC21" s="113"/>
      <c r="CHD21" s="113"/>
      <c r="CHE21" s="113"/>
      <c r="CHF21" s="113"/>
      <c r="CHG21" s="113"/>
      <c r="CHH21" s="113"/>
      <c r="CHI21" s="113"/>
      <c r="CHJ21" s="113"/>
      <c r="CHK21" s="113"/>
      <c r="CHL21" s="113"/>
      <c r="CHM21" s="113"/>
      <c r="CHN21" s="113"/>
      <c r="CHO21" s="113"/>
      <c r="CHP21" s="113"/>
      <c r="CHQ21" s="113"/>
      <c r="CHR21" s="113"/>
      <c r="CHS21" s="113"/>
      <c r="CHT21" s="113"/>
      <c r="CHU21" s="113"/>
      <c r="CHV21" s="113"/>
      <c r="CHW21" s="113"/>
      <c r="CHX21" s="113"/>
      <c r="CHY21" s="113"/>
      <c r="CHZ21" s="113"/>
      <c r="CIA21" s="113"/>
      <c r="CIB21" s="113"/>
      <c r="CIC21" s="113"/>
      <c r="CID21" s="113"/>
      <c r="CIE21" s="113"/>
      <c r="CIF21" s="113"/>
      <c r="CIG21" s="113"/>
      <c r="CIH21" s="113"/>
      <c r="CII21" s="113"/>
      <c r="CIJ21" s="113"/>
      <c r="CIK21" s="113"/>
      <c r="CIL21" s="113"/>
      <c r="CIM21" s="113"/>
      <c r="CIN21" s="113"/>
      <c r="CIO21" s="113"/>
      <c r="CIP21" s="113"/>
      <c r="CIQ21" s="113"/>
      <c r="CIR21" s="113"/>
      <c r="CIS21" s="113"/>
      <c r="CIT21" s="113"/>
      <c r="CIU21" s="113"/>
      <c r="CIV21" s="113"/>
      <c r="CIW21" s="113"/>
      <c r="CIX21" s="113"/>
      <c r="CIY21" s="113"/>
      <c r="CIZ21" s="113"/>
      <c r="CJA21" s="113"/>
      <c r="CJB21" s="113"/>
      <c r="CJC21" s="113"/>
      <c r="CJD21" s="113"/>
      <c r="CJE21" s="113"/>
      <c r="CJF21" s="113"/>
      <c r="CJG21" s="113"/>
      <c r="CJH21" s="113"/>
      <c r="CJI21" s="113"/>
      <c r="CJJ21" s="113"/>
      <c r="CJK21" s="113"/>
      <c r="CJL21" s="113"/>
      <c r="CJM21" s="113"/>
      <c r="CJN21" s="113"/>
      <c r="CJO21" s="113"/>
      <c r="CJP21" s="113"/>
      <c r="CJQ21" s="113"/>
      <c r="CJR21" s="113"/>
      <c r="CJS21" s="113"/>
      <c r="CJT21" s="113"/>
      <c r="CJU21" s="113"/>
      <c r="CJV21" s="113"/>
      <c r="CJW21" s="113"/>
      <c r="CJX21" s="113"/>
      <c r="CJY21" s="113"/>
      <c r="CJZ21" s="113"/>
      <c r="CKA21" s="113"/>
      <c r="CKB21" s="113"/>
      <c r="CKC21" s="113"/>
      <c r="CKD21" s="113"/>
      <c r="CKE21" s="113"/>
      <c r="CKF21" s="113"/>
      <c r="CKG21" s="113"/>
      <c r="CKH21" s="113"/>
      <c r="CKI21" s="113"/>
      <c r="CKJ21" s="113"/>
      <c r="CKK21" s="113"/>
      <c r="CKL21" s="113"/>
      <c r="CKM21" s="113"/>
      <c r="CKN21" s="113"/>
      <c r="CKO21" s="113"/>
      <c r="CKP21" s="113"/>
      <c r="CKQ21" s="113"/>
      <c r="CKR21" s="113"/>
      <c r="CKS21" s="113"/>
      <c r="CKT21" s="113"/>
      <c r="CKU21" s="113"/>
      <c r="CKV21" s="113"/>
      <c r="CKW21" s="113"/>
      <c r="CKX21" s="113"/>
      <c r="CKY21" s="113"/>
      <c r="CKZ21" s="113"/>
      <c r="CLA21" s="113"/>
      <c r="CLB21" s="113"/>
      <c r="CLC21" s="113"/>
      <c r="CLD21" s="113"/>
      <c r="CLE21" s="113"/>
      <c r="CLF21" s="113"/>
      <c r="CLG21" s="113"/>
      <c r="CLH21" s="113"/>
      <c r="CLI21" s="113"/>
      <c r="CLJ21" s="113"/>
      <c r="CLK21" s="113"/>
      <c r="CLL21" s="113"/>
      <c r="CLM21" s="113"/>
      <c r="CLN21" s="113"/>
      <c r="CLO21" s="113"/>
      <c r="CLP21" s="113"/>
      <c r="CLQ21" s="113"/>
      <c r="CLR21" s="113"/>
      <c r="CLS21" s="113"/>
      <c r="CLT21" s="113"/>
      <c r="CLU21" s="113"/>
      <c r="CLV21" s="113"/>
      <c r="CLW21" s="113"/>
      <c r="CLX21" s="113"/>
      <c r="CLY21" s="113"/>
      <c r="CLZ21" s="113"/>
      <c r="CMA21" s="113"/>
      <c r="CMB21" s="113"/>
      <c r="CMC21" s="113"/>
      <c r="CMD21" s="113"/>
      <c r="CME21" s="113"/>
      <c r="CMF21" s="113"/>
      <c r="CMG21" s="113"/>
      <c r="CMH21" s="113"/>
      <c r="CMI21" s="113"/>
      <c r="CMJ21" s="113"/>
      <c r="CMK21" s="113"/>
      <c r="CML21" s="113"/>
      <c r="CMM21" s="113"/>
      <c r="CMN21" s="113"/>
      <c r="CMO21" s="113"/>
      <c r="CMP21" s="113"/>
      <c r="CMQ21" s="113"/>
      <c r="CMR21" s="113"/>
      <c r="CMS21" s="113"/>
      <c r="CMT21" s="113"/>
      <c r="CMU21" s="113"/>
      <c r="CMV21" s="113"/>
      <c r="CMW21" s="113"/>
      <c r="CMX21" s="113"/>
      <c r="CMY21" s="113"/>
      <c r="CMZ21" s="113"/>
      <c r="CNA21" s="113"/>
      <c r="CNB21" s="113"/>
      <c r="CNC21" s="113"/>
      <c r="CND21" s="113"/>
      <c r="CNE21" s="113"/>
      <c r="CNF21" s="113"/>
      <c r="CNG21" s="113"/>
      <c r="CNH21" s="113"/>
      <c r="CNI21" s="113"/>
      <c r="CNJ21" s="113"/>
      <c r="CNK21" s="113"/>
      <c r="CNL21" s="113"/>
      <c r="CNM21" s="113"/>
      <c r="CNN21" s="113"/>
      <c r="CNO21" s="113"/>
      <c r="CNP21" s="113"/>
      <c r="CNQ21" s="113"/>
      <c r="CNR21" s="113"/>
      <c r="CNS21" s="113"/>
      <c r="CNT21" s="113"/>
      <c r="CNU21" s="113"/>
      <c r="CNV21" s="113"/>
      <c r="CNW21" s="113"/>
      <c r="CNX21" s="113"/>
      <c r="CNY21" s="113"/>
      <c r="CNZ21" s="113"/>
      <c r="COA21" s="113"/>
      <c r="COB21" s="113"/>
      <c r="COC21" s="113"/>
      <c r="COD21" s="113"/>
      <c r="COE21" s="113"/>
      <c r="COF21" s="113"/>
      <c r="COG21" s="113"/>
      <c r="COH21" s="113"/>
      <c r="COI21" s="113"/>
      <c r="COJ21" s="113"/>
      <c r="COK21" s="113"/>
      <c r="COL21" s="113"/>
      <c r="COM21" s="113"/>
      <c r="CON21" s="113"/>
      <c r="COO21" s="113"/>
      <c r="COP21" s="113"/>
      <c r="COQ21" s="113"/>
      <c r="COR21" s="113"/>
      <c r="COS21" s="113"/>
      <c r="COT21" s="113"/>
      <c r="COU21" s="113"/>
      <c r="COV21" s="113"/>
      <c r="COW21" s="113"/>
      <c r="COX21" s="113"/>
      <c r="COY21" s="113"/>
      <c r="COZ21" s="113"/>
      <c r="CPA21" s="113"/>
      <c r="CPB21" s="113"/>
      <c r="CPC21" s="113"/>
      <c r="CPD21" s="113"/>
      <c r="CPE21" s="113"/>
      <c r="CPF21" s="113"/>
      <c r="CPG21" s="113"/>
      <c r="CPH21" s="113"/>
      <c r="CPI21" s="113"/>
      <c r="CPJ21" s="113"/>
      <c r="CPK21" s="113"/>
      <c r="CPL21" s="113"/>
      <c r="CPM21" s="113"/>
      <c r="CPN21" s="113"/>
      <c r="CPO21" s="113"/>
      <c r="CPP21" s="113"/>
      <c r="CPQ21" s="113"/>
      <c r="CPR21" s="113"/>
      <c r="CPS21" s="113"/>
      <c r="CPT21" s="113"/>
      <c r="CPU21" s="113"/>
      <c r="CPV21" s="113"/>
      <c r="CPW21" s="113"/>
      <c r="CPX21" s="113"/>
      <c r="CPY21" s="113"/>
      <c r="CPZ21" s="113"/>
      <c r="CQA21" s="113"/>
      <c r="CQB21" s="113"/>
      <c r="CQC21" s="113"/>
      <c r="CQD21" s="113"/>
      <c r="CQE21" s="113"/>
      <c r="CQF21" s="113"/>
      <c r="CQG21" s="113"/>
      <c r="CQH21" s="113"/>
      <c r="CQI21" s="113"/>
      <c r="CQJ21" s="113"/>
      <c r="CQK21" s="113"/>
      <c r="CQL21" s="113"/>
      <c r="CQM21" s="113"/>
      <c r="CQN21" s="113"/>
      <c r="CQO21" s="113"/>
      <c r="CQP21" s="113"/>
      <c r="CQQ21" s="113"/>
      <c r="CQR21" s="113"/>
      <c r="CQS21" s="113"/>
      <c r="CQT21" s="113"/>
      <c r="CQU21" s="113"/>
      <c r="CQV21" s="113"/>
      <c r="CQW21" s="113"/>
      <c r="CQX21" s="113"/>
      <c r="CQY21" s="113"/>
      <c r="CQZ21" s="113"/>
      <c r="CRA21" s="113"/>
      <c r="CRB21" s="113"/>
      <c r="CRC21" s="113"/>
      <c r="CRD21" s="113"/>
      <c r="CRE21" s="113"/>
      <c r="CRF21" s="113"/>
      <c r="CRG21" s="113"/>
      <c r="CRH21" s="113"/>
      <c r="CRI21" s="113"/>
      <c r="CRJ21" s="113"/>
      <c r="CRK21" s="113"/>
      <c r="CRL21" s="113"/>
      <c r="CRM21" s="113"/>
      <c r="CRN21" s="113"/>
      <c r="CRO21" s="113"/>
      <c r="CRP21" s="113"/>
      <c r="CRQ21" s="113"/>
      <c r="CRR21" s="113"/>
      <c r="CRS21" s="113"/>
      <c r="CRT21" s="113"/>
      <c r="CRU21" s="113"/>
      <c r="CRV21" s="113"/>
      <c r="CRW21" s="113"/>
      <c r="CRX21" s="113"/>
      <c r="CRY21" s="113"/>
      <c r="CRZ21" s="113"/>
      <c r="CSA21" s="113"/>
      <c r="CSB21" s="113"/>
      <c r="CSC21" s="113"/>
      <c r="CSD21" s="113"/>
      <c r="CSE21" s="113"/>
      <c r="CSF21" s="113"/>
      <c r="CSG21" s="113"/>
      <c r="CSH21" s="113"/>
      <c r="CSI21" s="113"/>
      <c r="CSJ21" s="113"/>
      <c r="CSK21" s="113"/>
      <c r="CSL21" s="113"/>
      <c r="CSM21" s="113"/>
      <c r="CSN21" s="113"/>
      <c r="CSO21" s="113"/>
      <c r="CSP21" s="113"/>
      <c r="CSQ21" s="113"/>
      <c r="CSR21" s="113"/>
      <c r="CSS21" s="113"/>
      <c r="CST21" s="113"/>
      <c r="CSU21" s="113"/>
      <c r="CSV21" s="113"/>
      <c r="CSW21" s="113"/>
      <c r="CSX21" s="113"/>
      <c r="CSY21" s="113"/>
      <c r="CSZ21" s="113"/>
      <c r="CTA21" s="113"/>
      <c r="CTB21" s="113"/>
      <c r="CTC21" s="113"/>
      <c r="CTD21" s="113"/>
      <c r="CTE21" s="113"/>
      <c r="CTF21" s="113"/>
      <c r="CTG21" s="113"/>
      <c r="CTH21" s="113"/>
      <c r="CTI21" s="113"/>
      <c r="CTJ21" s="113"/>
      <c r="CTK21" s="113"/>
      <c r="CTL21" s="113"/>
      <c r="CTM21" s="113"/>
      <c r="CTN21" s="113"/>
      <c r="CTO21" s="113"/>
      <c r="CTP21" s="113"/>
      <c r="CTQ21" s="113"/>
      <c r="CTR21" s="113"/>
      <c r="CTS21" s="113"/>
      <c r="CTT21" s="113"/>
      <c r="CTU21" s="113"/>
      <c r="CTV21" s="113"/>
      <c r="CTW21" s="113"/>
      <c r="CTX21" s="113"/>
      <c r="CTY21" s="113"/>
      <c r="CTZ21" s="113"/>
      <c r="CUA21" s="113"/>
      <c r="CUB21" s="113"/>
      <c r="CUC21" s="113"/>
      <c r="CUD21" s="113"/>
      <c r="CUE21" s="113"/>
      <c r="CUF21" s="113"/>
      <c r="CUG21" s="113"/>
      <c r="CUH21" s="113"/>
      <c r="CUI21" s="113"/>
      <c r="CUJ21" s="113"/>
      <c r="CUK21" s="113"/>
      <c r="CUL21" s="113"/>
      <c r="CUM21" s="113"/>
      <c r="CUN21" s="113"/>
      <c r="CUO21" s="113"/>
      <c r="CUP21" s="113"/>
      <c r="CUQ21" s="113"/>
      <c r="CUR21" s="113"/>
      <c r="CUS21" s="113"/>
      <c r="CUT21" s="113"/>
      <c r="CUU21" s="113"/>
      <c r="CUV21" s="113"/>
      <c r="CUW21" s="113"/>
      <c r="CUX21" s="113"/>
      <c r="CUY21" s="113"/>
      <c r="CUZ21" s="113"/>
      <c r="CVA21" s="113"/>
      <c r="CVB21" s="113"/>
      <c r="CVC21" s="113"/>
      <c r="CVD21" s="113"/>
      <c r="CVE21" s="113"/>
      <c r="CVF21" s="113"/>
      <c r="CVG21" s="113"/>
      <c r="CVH21" s="113"/>
      <c r="CVI21" s="113"/>
      <c r="CVJ21" s="113"/>
      <c r="CVK21" s="113"/>
      <c r="CVL21" s="113"/>
      <c r="CVM21" s="113"/>
      <c r="CVN21" s="113"/>
      <c r="CVO21" s="113"/>
      <c r="CVP21" s="113"/>
      <c r="CVQ21" s="113"/>
      <c r="CVR21" s="113"/>
      <c r="CVS21" s="113"/>
      <c r="CVT21" s="113"/>
      <c r="CVU21" s="113"/>
      <c r="CVV21" s="113"/>
      <c r="CVW21" s="113"/>
      <c r="CVX21" s="113"/>
      <c r="CVY21" s="113"/>
      <c r="CVZ21" s="113"/>
      <c r="CWA21" s="113"/>
      <c r="CWB21" s="113"/>
      <c r="CWC21" s="113"/>
      <c r="CWD21" s="113"/>
      <c r="CWE21" s="113"/>
      <c r="CWF21" s="113"/>
      <c r="CWG21" s="113"/>
      <c r="CWH21" s="113"/>
      <c r="CWI21" s="113"/>
      <c r="CWJ21" s="113"/>
      <c r="CWK21" s="113"/>
      <c r="CWL21" s="113"/>
      <c r="CWM21" s="113"/>
      <c r="CWN21" s="113"/>
      <c r="CWO21" s="113"/>
      <c r="CWP21" s="113"/>
      <c r="CWQ21" s="113"/>
      <c r="CWR21" s="113"/>
      <c r="CWS21" s="113"/>
      <c r="CWT21" s="113"/>
      <c r="CWU21" s="113"/>
      <c r="CWV21" s="113"/>
      <c r="CWW21" s="113"/>
      <c r="CWX21" s="113"/>
      <c r="CWY21" s="113"/>
      <c r="CWZ21" s="113"/>
      <c r="CXA21" s="113"/>
      <c r="CXB21" s="113"/>
      <c r="CXC21" s="113"/>
      <c r="CXD21" s="113"/>
      <c r="CXE21" s="113"/>
      <c r="CXF21" s="113"/>
      <c r="CXG21" s="113"/>
      <c r="CXH21" s="113"/>
      <c r="CXI21" s="113"/>
      <c r="CXJ21" s="113"/>
      <c r="CXK21" s="113"/>
      <c r="CXL21" s="113"/>
      <c r="CXM21" s="113"/>
      <c r="CXN21" s="113"/>
      <c r="CXO21" s="113"/>
      <c r="CXP21" s="113"/>
      <c r="CXQ21" s="113"/>
      <c r="CXR21" s="113"/>
      <c r="CXS21" s="113"/>
      <c r="CXT21" s="113"/>
      <c r="CXU21" s="113"/>
      <c r="CXV21" s="113"/>
      <c r="CXW21" s="113"/>
      <c r="CXX21" s="113"/>
      <c r="CXY21" s="113"/>
      <c r="CXZ21" s="113"/>
      <c r="CYA21" s="113"/>
      <c r="CYB21" s="113"/>
      <c r="CYC21" s="113"/>
      <c r="CYD21" s="113"/>
      <c r="CYE21" s="113"/>
      <c r="CYF21" s="113"/>
      <c r="CYG21" s="113"/>
      <c r="CYH21" s="113"/>
      <c r="CYI21" s="113"/>
      <c r="CYJ21" s="113"/>
      <c r="CYK21" s="113"/>
      <c r="CYL21" s="113"/>
      <c r="CYM21" s="113"/>
      <c r="CYN21" s="113"/>
      <c r="CYO21" s="113"/>
      <c r="CYP21" s="113"/>
      <c r="CYQ21" s="113"/>
      <c r="CYR21" s="113"/>
      <c r="CYS21" s="113"/>
      <c r="CYT21" s="113"/>
      <c r="CYU21" s="113"/>
      <c r="CYV21" s="113"/>
      <c r="CYW21" s="113"/>
      <c r="CYX21" s="113"/>
      <c r="CYY21" s="113"/>
      <c r="CYZ21" s="113"/>
      <c r="CZA21" s="113"/>
      <c r="CZB21" s="113"/>
      <c r="CZC21" s="113"/>
      <c r="CZD21" s="113"/>
      <c r="CZE21" s="113"/>
      <c r="CZF21" s="113"/>
      <c r="CZG21" s="113"/>
      <c r="CZH21" s="113"/>
      <c r="CZI21" s="113"/>
      <c r="CZJ21" s="113"/>
      <c r="CZK21" s="113"/>
      <c r="CZL21" s="113"/>
      <c r="CZM21" s="113"/>
      <c r="CZN21" s="113"/>
      <c r="CZO21" s="113"/>
      <c r="CZP21" s="113"/>
      <c r="CZQ21" s="113"/>
      <c r="CZR21" s="113"/>
      <c r="CZS21" s="113"/>
      <c r="CZT21" s="113"/>
      <c r="CZU21" s="113"/>
      <c r="CZV21" s="113"/>
      <c r="CZW21" s="113"/>
      <c r="CZX21" s="113"/>
      <c r="CZY21" s="113"/>
      <c r="CZZ21" s="113"/>
      <c r="DAA21" s="113"/>
      <c r="DAB21" s="113"/>
      <c r="DAC21" s="113"/>
      <c r="DAD21" s="113"/>
      <c r="DAE21" s="113"/>
      <c r="DAF21" s="113"/>
      <c r="DAG21" s="113"/>
      <c r="DAH21" s="113"/>
      <c r="DAI21" s="113"/>
      <c r="DAJ21" s="113"/>
      <c r="DAK21" s="113"/>
      <c r="DAL21" s="113"/>
      <c r="DAM21" s="113"/>
      <c r="DAN21" s="113"/>
      <c r="DAO21" s="113"/>
      <c r="DAP21" s="113"/>
      <c r="DAQ21" s="113"/>
      <c r="DAR21" s="113"/>
      <c r="DAS21" s="113"/>
      <c r="DAT21" s="113"/>
      <c r="DAU21" s="113"/>
      <c r="DAV21" s="113"/>
      <c r="DAW21" s="113"/>
      <c r="DAX21" s="113"/>
      <c r="DAY21" s="113"/>
      <c r="DAZ21" s="113"/>
      <c r="DBA21" s="113"/>
      <c r="DBB21" s="113"/>
      <c r="DBC21" s="113"/>
      <c r="DBD21" s="113"/>
      <c r="DBE21" s="113"/>
      <c r="DBF21" s="113"/>
      <c r="DBG21" s="113"/>
      <c r="DBH21" s="113"/>
      <c r="DBI21" s="113"/>
      <c r="DBJ21" s="113"/>
      <c r="DBK21" s="113"/>
      <c r="DBL21" s="113"/>
      <c r="DBM21" s="113"/>
      <c r="DBN21" s="113"/>
      <c r="DBO21" s="113"/>
      <c r="DBP21" s="113"/>
      <c r="DBQ21" s="113"/>
      <c r="DBR21" s="113"/>
      <c r="DBS21" s="113"/>
      <c r="DBT21" s="113"/>
      <c r="DBU21" s="113"/>
      <c r="DBV21" s="113"/>
      <c r="DBW21" s="113"/>
      <c r="DBX21" s="113"/>
      <c r="DBY21" s="113"/>
      <c r="DBZ21" s="113"/>
      <c r="DCA21" s="113"/>
      <c r="DCB21" s="113"/>
      <c r="DCC21" s="113"/>
      <c r="DCD21" s="113"/>
      <c r="DCE21" s="113"/>
      <c r="DCF21" s="113"/>
      <c r="DCG21" s="113"/>
      <c r="DCH21" s="113"/>
      <c r="DCI21" s="113"/>
      <c r="DCJ21" s="113"/>
      <c r="DCK21" s="113"/>
      <c r="DCL21" s="113"/>
      <c r="DCM21" s="113"/>
      <c r="DCN21" s="113"/>
      <c r="DCO21" s="113"/>
      <c r="DCP21" s="113"/>
      <c r="DCQ21" s="113"/>
      <c r="DCR21" s="113"/>
      <c r="DCS21" s="113"/>
      <c r="DCT21" s="113"/>
      <c r="DCU21" s="113"/>
      <c r="DCV21" s="113"/>
      <c r="DCW21" s="113"/>
      <c r="DCX21" s="113"/>
      <c r="DCY21" s="113"/>
      <c r="DCZ21" s="113"/>
      <c r="DDA21" s="113"/>
      <c r="DDB21" s="113"/>
      <c r="DDC21" s="113"/>
      <c r="DDD21" s="113"/>
      <c r="DDE21" s="113"/>
      <c r="DDF21" s="113"/>
      <c r="DDG21" s="113"/>
      <c r="DDH21" s="113"/>
      <c r="DDI21" s="113"/>
      <c r="DDJ21" s="113"/>
      <c r="DDK21" s="113"/>
      <c r="DDL21" s="113"/>
      <c r="DDM21" s="113"/>
      <c r="DDN21" s="113"/>
      <c r="DDO21" s="113"/>
      <c r="DDP21" s="113"/>
      <c r="DDQ21" s="113"/>
      <c r="DDR21" s="113"/>
      <c r="DDS21" s="113"/>
      <c r="DDT21" s="113"/>
      <c r="DDU21" s="113"/>
      <c r="DDV21" s="113"/>
      <c r="DDW21" s="113"/>
      <c r="DDX21" s="113"/>
      <c r="DDY21" s="113"/>
      <c r="DDZ21" s="113"/>
      <c r="DEA21" s="113"/>
      <c r="DEB21" s="113"/>
      <c r="DEC21" s="113"/>
      <c r="DED21" s="113"/>
      <c r="DEE21" s="113"/>
      <c r="DEF21" s="113"/>
      <c r="DEG21" s="113"/>
      <c r="DEH21" s="113"/>
      <c r="DEI21" s="113"/>
      <c r="DEJ21" s="113"/>
      <c r="DEK21" s="113"/>
      <c r="DEL21" s="113"/>
      <c r="DEM21" s="113"/>
      <c r="DEN21" s="113"/>
      <c r="DEO21" s="113"/>
      <c r="DEP21" s="113"/>
      <c r="DEQ21" s="113"/>
      <c r="DER21" s="113"/>
      <c r="DES21" s="113"/>
      <c r="DET21" s="113"/>
      <c r="DEU21" s="113"/>
      <c r="DEV21" s="113"/>
      <c r="DEW21" s="113"/>
      <c r="DEX21" s="113"/>
      <c r="DEY21" s="113"/>
      <c r="DEZ21" s="113"/>
      <c r="DFA21" s="113"/>
      <c r="DFB21" s="113"/>
      <c r="DFC21" s="113"/>
      <c r="DFD21" s="113"/>
      <c r="DFE21" s="113"/>
      <c r="DFF21" s="113"/>
      <c r="DFG21" s="113"/>
      <c r="DFH21" s="113"/>
      <c r="DFI21" s="113"/>
      <c r="DFJ21" s="113"/>
      <c r="DFK21" s="113"/>
      <c r="DFL21" s="113"/>
      <c r="DFM21" s="113"/>
      <c r="DFN21" s="113"/>
      <c r="DFO21" s="113"/>
      <c r="DFP21" s="113"/>
      <c r="DFQ21" s="113"/>
      <c r="DFR21" s="113"/>
      <c r="DFS21" s="113"/>
      <c r="DFT21" s="113"/>
      <c r="DFU21" s="113"/>
      <c r="DFV21" s="113"/>
      <c r="DFW21" s="113"/>
      <c r="DFX21" s="113"/>
      <c r="DFY21" s="113"/>
      <c r="DFZ21" s="113"/>
      <c r="DGA21" s="113"/>
      <c r="DGB21" s="113"/>
      <c r="DGC21" s="113"/>
      <c r="DGD21" s="113"/>
      <c r="DGE21" s="113"/>
      <c r="DGF21" s="113"/>
      <c r="DGG21" s="113"/>
      <c r="DGH21" s="113"/>
      <c r="DGI21" s="113"/>
      <c r="DGJ21" s="113"/>
      <c r="DGK21" s="113"/>
      <c r="DGL21" s="113"/>
      <c r="DGM21" s="113"/>
      <c r="DGN21" s="113"/>
      <c r="DGO21" s="113"/>
      <c r="DGP21" s="113"/>
      <c r="DGQ21" s="113"/>
      <c r="DGR21" s="113"/>
      <c r="DGS21" s="113"/>
      <c r="DGT21" s="113"/>
      <c r="DGU21" s="113"/>
      <c r="DGV21" s="113"/>
      <c r="DGW21" s="113"/>
      <c r="DGX21" s="113"/>
      <c r="DGY21" s="113"/>
      <c r="DGZ21" s="113"/>
      <c r="DHA21" s="113"/>
      <c r="DHB21" s="113"/>
      <c r="DHC21" s="113"/>
      <c r="DHD21" s="113"/>
      <c r="DHE21" s="113"/>
      <c r="DHF21" s="113"/>
      <c r="DHG21" s="113"/>
      <c r="DHH21" s="113"/>
      <c r="DHI21" s="113"/>
      <c r="DHJ21" s="113"/>
      <c r="DHK21" s="113"/>
      <c r="DHL21" s="113"/>
      <c r="DHM21" s="113"/>
      <c r="DHN21" s="113"/>
      <c r="DHO21" s="113"/>
      <c r="DHP21" s="113"/>
      <c r="DHQ21" s="113"/>
      <c r="DHR21" s="113"/>
      <c r="DHS21" s="113"/>
      <c r="DHT21" s="113"/>
      <c r="DHU21" s="113"/>
      <c r="DHV21" s="113"/>
      <c r="DHW21" s="113"/>
      <c r="DHX21" s="113"/>
      <c r="DHY21" s="113"/>
      <c r="DHZ21" s="113"/>
      <c r="DIA21" s="113"/>
      <c r="DIB21" s="113"/>
      <c r="DIC21" s="113"/>
      <c r="DID21" s="113"/>
      <c r="DIE21" s="113"/>
      <c r="DIF21" s="113"/>
      <c r="DIG21" s="113"/>
      <c r="DIH21" s="113"/>
      <c r="DII21" s="113"/>
      <c r="DIJ21" s="113"/>
      <c r="DIK21" s="113"/>
      <c r="DIL21" s="113"/>
      <c r="DIM21" s="113"/>
      <c r="DIN21" s="113"/>
      <c r="DIO21" s="113"/>
      <c r="DIP21" s="113"/>
      <c r="DIQ21" s="113"/>
      <c r="DIR21" s="113"/>
      <c r="DIS21" s="113"/>
      <c r="DIT21" s="113"/>
      <c r="DIU21" s="113"/>
      <c r="DIV21" s="113"/>
      <c r="DIW21" s="113"/>
      <c r="DIX21" s="113"/>
      <c r="DIY21" s="113"/>
      <c r="DIZ21" s="113"/>
      <c r="DJA21" s="113"/>
      <c r="DJB21" s="113"/>
      <c r="DJC21" s="113"/>
      <c r="DJD21" s="113"/>
      <c r="DJE21" s="113"/>
      <c r="DJF21" s="113"/>
      <c r="DJG21" s="113"/>
      <c r="DJH21" s="113"/>
      <c r="DJI21" s="113"/>
      <c r="DJJ21" s="113"/>
      <c r="DJK21" s="113"/>
      <c r="DJL21" s="113"/>
      <c r="DJM21" s="113"/>
      <c r="DJN21" s="113"/>
      <c r="DJO21" s="113"/>
      <c r="DJP21" s="113"/>
      <c r="DJQ21" s="113"/>
      <c r="DJR21" s="113"/>
      <c r="DJS21" s="113"/>
      <c r="DJT21" s="113"/>
      <c r="DJU21" s="113"/>
      <c r="DJV21" s="113"/>
      <c r="DJW21" s="113"/>
      <c r="DJX21" s="113"/>
      <c r="DJY21" s="113"/>
      <c r="DJZ21" s="113"/>
      <c r="DKA21" s="113"/>
      <c r="DKB21" s="113"/>
      <c r="DKC21" s="113"/>
      <c r="DKD21" s="113"/>
      <c r="DKE21" s="113"/>
      <c r="DKF21" s="113"/>
      <c r="DKG21" s="113"/>
      <c r="DKH21" s="113"/>
      <c r="DKI21" s="113"/>
      <c r="DKJ21" s="113"/>
      <c r="DKK21" s="113"/>
      <c r="DKL21" s="113"/>
      <c r="DKM21" s="113"/>
      <c r="DKN21" s="113"/>
      <c r="DKO21" s="113"/>
      <c r="DKP21" s="113"/>
      <c r="DKQ21" s="113"/>
      <c r="DKR21" s="113"/>
      <c r="DKS21" s="113"/>
      <c r="DKT21" s="113"/>
      <c r="DKU21" s="113"/>
      <c r="DKV21" s="113"/>
      <c r="DKW21" s="113"/>
      <c r="DKX21" s="113"/>
      <c r="DKY21" s="113"/>
      <c r="DKZ21" s="113"/>
      <c r="DLA21" s="113"/>
      <c r="DLB21" s="113"/>
      <c r="DLC21" s="113"/>
      <c r="DLD21" s="113"/>
      <c r="DLE21" s="113"/>
      <c r="DLF21" s="113"/>
      <c r="DLG21" s="113"/>
      <c r="DLH21" s="113"/>
      <c r="DLI21" s="113"/>
      <c r="DLJ21" s="113"/>
      <c r="DLK21" s="113"/>
      <c r="DLL21" s="113"/>
      <c r="DLM21" s="113"/>
      <c r="DLN21" s="113"/>
      <c r="DLO21" s="113"/>
      <c r="DLP21" s="113"/>
      <c r="DLQ21" s="113"/>
      <c r="DLR21" s="113"/>
      <c r="DLS21" s="113"/>
      <c r="DLT21" s="113"/>
      <c r="DLU21" s="113"/>
      <c r="DLV21" s="113"/>
      <c r="DLW21" s="113"/>
      <c r="DLX21" s="113"/>
      <c r="DLY21" s="113"/>
      <c r="DLZ21" s="113"/>
      <c r="DMA21" s="113"/>
      <c r="DMB21" s="113"/>
      <c r="DMC21" s="113"/>
      <c r="DMD21" s="113"/>
      <c r="DME21" s="113"/>
      <c r="DMF21" s="113"/>
      <c r="DMG21" s="113"/>
      <c r="DMH21" s="113"/>
      <c r="DMI21" s="113"/>
      <c r="DMJ21" s="113"/>
      <c r="DMK21" s="113"/>
      <c r="DML21" s="113"/>
      <c r="DMM21" s="113"/>
      <c r="DMN21" s="113"/>
      <c r="DMO21" s="113"/>
      <c r="DMP21" s="113"/>
      <c r="DMQ21" s="113"/>
      <c r="DMR21" s="113"/>
      <c r="DMS21" s="113"/>
      <c r="DMT21" s="113"/>
      <c r="DMU21" s="113"/>
      <c r="DMV21" s="113"/>
      <c r="DMW21" s="113"/>
      <c r="DMX21" s="113"/>
      <c r="DMY21" s="113"/>
      <c r="DMZ21" s="113"/>
      <c r="DNA21" s="113"/>
      <c r="DNB21" s="113"/>
      <c r="DNC21" s="113"/>
      <c r="DND21" s="113"/>
      <c r="DNE21" s="113"/>
      <c r="DNF21" s="113"/>
      <c r="DNG21" s="113"/>
      <c r="DNH21" s="113"/>
      <c r="DNI21" s="113"/>
      <c r="DNJ21" s="113"/>
      <c r="DNK21" s="113"/>
      <c r="DNL21" s="113"/>
      <c r="DNM21" s="113"/>
      <c r="DNN21" s="113"/>
      <c r="DNO21" s="113"/>
      <c r="DNP21" s="113"/>
      <c r="DNQ21" s="113"/>
      <c r="DNR21" s="113"/>
      <c r="DNS21" s="113"/>
      <c r="DNT21" s="113"/>
      <c r="DNU21" s="113"/>
      <c r="DNV21" s="113"/>
      <c r="DNW21" s="113"/>
      <c r="DNX21" s="113"/>
      <c r="DNY21" s="113"/>
      <c r="DNZ21" s="113"/>
      <c r="DOA21" s="113"/>
      <c r="DOB21" s="113"/>
      <c r="DOC21" s="113"/>
      <c r="DOD21" s="113"/>
      <c r="DOE21" s="113"/>
      <c r="DOF21" s="113"/>
      <c r="DOG21" s="113"/>
      <c r="DOH21" s="113"/>
      <c r="DOI21" s="113"/>
      <c r="DOJ21" s="113"/>
      <c r="DOK21" s="113"/>
      <c r="DOL21" s="113"/>
      <c r="DOM21" s="113"/>
      <c r="DON21" s="113"/>
      <c r="DOO21" s="113"/>
      <c r="DOP21" s="113"/>
      <c r="DOQ21" s="113"/>
      <c r="DOR21" s="113"/>
      <c r="DOS21" s="113"/>
      <c r="DOT21" s="113"/>
      <c r="DOU21" s="113"/>
      <c r="DOV21" s="113"/>
      <c r="DOW21" s="113"/>
      <c r="DOX21" s="113"/>
      <c r="DOY21" s="113"/>
      <c r="DOZ21" s="113"/>
      <c r="DPA21" s="113"/>
      <c r="DPB21" s="113"/>
      <c r="DPC21" s="113"/>
      <c r="DPD21" s="113"/>
      <c r="DPE21" s="113"/>
      <c r="DPF21" s="113"/>
      <c r="DPG21" s="113"/>
      <c r="DPH21" s="113"/>
      <c r="DPI21" s="113"/>
      <c r="DPJ21" s="113"/>
      <c r="DPK21" s="113"/>
      <c r="DPL21" s="113"/>
      <c r="DPM21" s="113"/>
      <c r="DPN21" s="113"/>
      <c r="DPO21" s="113"/>
      <c r="DPP21" s="113"/>
      <c r="DPQ21" s="113"/>
      <c r="DPR21" s="113"/>
      <c r="DPS21" s="113"/>
      <c r="DPT21" s="113"/>
      <c r="DPU21" s="113"/>
      <c r="DPV21" s="113"/>
      <c r="DPW21" s="113"/>
      <c r="DPX21" s="113"/>
      <c r="DPY21" s="113"/>
      <c r="DPZ21" s="113"/>
      <c r="DQA21" s="113"/>
      <c r="DQB21" s="113"/>
      <c r="DQC21" s="113"/>
      <c r="DQD21" s="113"/>
      <c r="DQE21" s="113"/>
      <c r="DQF21" s="113"/>
      <c r="DQG21" s="113"/>
      <c r="DQH21" s="113"/>
      <c r="DQI21" s="113"/>
      <c r="DQJ21" s="113"/>
      <c r="DQK21" s="113"/>
      <c r="DQL21" s="113"/>
      <c r="DQM21" s="113"/>
      <c r="DQN21" s="113"/>
      <c r="DQO21" s="113"/>
      <c r="DQP21" s="113"/>
      <c r="DQQ21" s="113"/>
      <c r="DQR21" s="113"/>
      <c r="DQS21" s="113"/>
      <c r="DQT21" s="113"/>
      <c r="DQU21" s="113"/>
      <c r="DQV21" s="113"/>
      <c r="DQW21" s="113"/>
      <c r="DQX21" s="113"/>
      <c r="DQY21" s="113"/>
      <c r="DQZ21" s="113"/>
      <c r="DRA21" s="113"/>
      <c r="DRB21" s="113"/>
      <c r="DRC21" s="113"/>
      <c r="DRD21" s="113"/>
      <c r="DRE21" s="113"/>
      <c r="DRF21" s="113"/>
      <c r="DRG21" s="113"/>
      <c r="DRH21" s="113"/>
      <c r="DRI21" s="113"/>
      <c r="DRJ21" s="113"/>
      <c r="DRK21" s="113"/>
      <c r="DRL21" s="113"/>
      <c r="DRM21" s="113"/>
      <c r="DRN21" s="113"/>
      <c r="DRO21" s="113"/>
      <c r="DRP21" s="113"/>
      <c r="DRQ21" s="113"/>
      <c r="DRR21" s="113"/>
      <c r="DRS21" s="113"/>
      <c r="DRT21" s="113"/>
      <c r="DRU21" s="113"/>
      <c r="DRV21" s="113"/>
      <c r="DRW21" s="113"/>
      <c r="DRX21" s="113"/>
      <c r="DRY21" s="113"/>
      <c r="DRZ21" s="113"/>
      <c r="DSA21" s="113"/>
      <c r="DSB21" s="113"/>
      <c r="DSC21" s="113"/>
      <c r="DSD21" s="113"/>
      <c r="DSE21" s="113"/>
      <c r="DSF21" s="113"/>
      <c r="DSG21" s="113"/>
      <c r="DSH21" s="113"/>
      <c r="DSI21" s="113"/>
      <c r="DSJ21" s="113"/>
      <c r="DSK21" s="113"/>
      <c r="DSL21" s="113"/>
      <c r="DSM21" s="113"/>
      <c r="DSN21" s="113"/>
      <c r="DSO21" s="113"/>
      <c r="DSP21" s="113"/>
      <c r="DSQ21" s="113"/>
      <c r="DSR21" s="113"/>
      <c r="DSS21" s="113"/>
      <c r="DST21" s="113"/>
      <c r="DSU21" s="113"/>
      <c r="DSV21" s="113"/>
      <c r="DSW21" s="113"/>
      <c r="DSX21" s="113"/>
      <c r="DSY21" s="113"/>
      <c r="DSZ21" s="113"/>
      <c r="DTA21" s="113"/>
      <c r="DTB21" s="113"/>
      <c r="DTC21" s="113"/>
      <c r="DTD21" s="113"/>
      <c r="DTE21" s="113"/>
      <c r="DTF21" s="113"/>
      <c r="DTG21" s="113"/>
      <c r="DTH21" s="113"/>
      <c r="DTI21" s="113"/>
      <c r="DTJ21" s="113"/>
      <c r="DTK21" s="113"/>
      <c r="DTL21" s="113"/>
      <c r="DTM21" s="113"/>
      <c r="DTN21" s="113"/>
      <c r="DTO21" s="113"/>
      <c r="DTP21" s="113"/>
      <c r="DTQ21" s="113"/>
      <c r="DTR21" s="113"/>
      <c r="DTS21" s="113"/>
      <c r="DTT21" s="113"/>
      <c r="DTU21" s="113"/>
      <c r="DTV21" s="113"/>
      <c r="DTW21" s="113"/>
      <c r="DTX21" s="113"/>
      <c r="DTY21" s="113"/>
      <c r="DTZ21" s="113"/>
      <c r="DUA21" s="113"/>
      <c r="DUB21" s="113"/>
      <c r="DUC21" s="113"/>
      <c r="DUD21" s="113"/>
      <c r="DUE21" s="113"/>
      <c r="DUF21" s="113"/>
      <c r="DUG21" s="113"/>
      <c r="DUH21" s="113"/>
      <c r="DUI21" s="113"/>
      <c r="DUJ21" s="113"/>
      <c r="DUK21" s="113"/>
      <c r="DUL21" s="113"/>
      <c r="DUM21" s="113"/>
      <c r="DUN21" s="113"/>
      <c r="DUO21" s="113"/>
      <c r="DUP21" s="113"/>
      <c r="DUQ21" s="113"/>
      <c r="DUR21" s="113"/>
      <c r="DUS21" s="113"/>
      <c r="DUT21" s="113"/>
      <c r="DUU21" s="113"/>
      <c r="DUV21" s="113"/>
      <c r="DUW21" s="113"/>
      <c r="DUX21" s="113"/>
      <c r="DUY21" s="113"/>
      <c r="DUZ21" s="113"/>
      <c r="DVA21" s="113"/>
      <c r="DVB21" s="113"/>
      <c r="DVC21" s="113"/>
      <c r="DVD21" s="113"/>
      <c r="DVE21" s="113"/>
      <c r="DVF21" s="113"/>
      <c r="DVG21" s="113"/>
      <c r="DVH21" s="113"/>
      <c r="DVI21" s="113"/>
      <c r="DVJ21" s="113"/>
      <c r="DVK21" s="113"/>
      <c r="DVL21" s="113"/>
      <c r="DVM21" s="113"/>
      <c r="DVN21" s="113"/>
      <c r="DVO21" s="113"/>
      <c r="DVP21" s="113"/>
      <c r="DVQ21" s="113"/>
      <c r="DVR21" s="113"/>
      <c r="DVS21" s="113"/>
      <c r="DVT21" s="113"/>
      <c r="DVU21" s="113"/>
      <c r="DVV21" s="113"/>
      <c r="DVW21" s="113"/>
      <c r="DVX21" s="113"/>
      <c r="DVY21" s="113"/>
      <c r="DVZ21" s="113"/>
      <c r="DWA21" s="113"/>
      <c r="DWB21" s="113"/>
      <c r="DWC21" s="113"/>
      <c r="DWD21" s="113"/>
      <c r="DWE21" s="113"/>
      <c r="DWF21" s="113"/>
      <c r="DWG21" s="113"/>
      <c r="DWH21" s="113"/>
      <c r="DWI21" s="113"/>
      <c r="DWJ21" s="113"/>
      <c r="DWK21" s="113"/>
      <c r="DWL21" s="113"/>
      <c r="DWM21" s="113"/>
      <c r="DWN21" s="113"/>
      <c r="DWO21" s="113"/>
      <c r="DWP21" s="113"/>
      <c r="DWQ21" s="113"/>
      <c r="DWR21" s="113"/>
      <c r="DWS21" s="113"/>
      <c r="DWT21" s="113"/>
      <c r="DWU21" s="113"/>
      <c r="DWV21" s="113"/>
      <c r="DWW21" s="113"/>
      <c r="DWX21" s="113"/>
      <c r="DWY21" s="113"/>
      <c r="DWZ21" s="113"/>
      <c r="DXA21" s="113"/>
      <c r="DXB21" s="113"/>
      <c r="DXC21" s="113"/>
      <c r="DXD21" s="113"/>
      <c r="DXE21" s="113"/>
      <c r="DXF21" s="113"/>
      <c r="DXG21" s="113"/>
      <c r="DXH21" s="113"/>
      <c r="DXI21" s="113"/>
      <c r="DXJ21" s="113"/>
      <c r="DXK21" s="113"/>
      <c r="DXL21" s="113"/>
      <c r="DXM21" s="113"/>
      <c r="DXN21" s="113"/>
      <c r="DXO21" s="113"/>
      <c r="DXP21" s="113"/>
      <c r="DXQ21" s="113"/>
      <c r="DXR21" s="113"/>
      <c r="DXS21" s="113"/>
      <c r="DXT21" s="113"/>
      <c r="DXU21" s="113"/>
      <c r="DXV21" s="113"/>
      <c r="DXW21" s="113"/>
      <c r="DXX21" s="113"/>
      <c r="DXY21" s="113"/>
      <c r="DXZ21" s="113"/>
      <c r="DYA21" s="113"/>
      <c r="DYB21" s="113"/>
      <c r="DYC21" s="113"/>
      <c r="DYD21" s="113"/>
      <c r="DYE21" s="113"/>
      <c r="DYF21" s="113"/>
      <c r="DYG21" s="113"/>
      <c r="DYH21" s="113"/>
      <c r="DYI21" s="113"/>
      <c r="DYJ21" s="113"/>
      <c r="DYK21" s="113"/>
      <c r="DYL21" s="113"/>
      <c r="DYM21" s="113"/>
      <c r="DYN21" s="113"/>
      <c r="DYO21" s="113"/>
      <c r="DYP21" s="113"/>
      <c r="DYQ21" s="113"/>
      <c r="DYR21" s="113"/>
      <c r="DYS21" s="113"/>
      <c r="DYT21" s="113"/>
      <c r="DYU21" s="113"/>
      <c r="DYV21" s="113"/>
      <c r="DYW21" s="113"/>
      <c r="DYX21" s="113"/>
      <c r="DYY21" s="113"/>
      <c r="DYZ21" s="113"/>
      <c r="DZA21" s="113"/>
      <c r="DZB21" s="113"/>
      <c r="DZC21" s="113"/>
      <c r="DZD21" s="113"/>
      <c r="DZE21" s="113"/>
      <c r="DZF21" s="113"/>
      <c r="DZG21" s="113"/>
      <c r="DZH21" s="113"/>
      <c r="DZI21" s="113"/>
      <c r="DZJ21" s="113"/>
      <c r="DZK21" s="113"/>
      <c r="DZL21" s="113"/>
      <c r="DZM21" s="113"/>
      <c r="DZN21" s="113"/>
      <c r="DZO21" s="113"/>
      <c r="DZP21" s="113"/>
      <c r="DZQ21" s="113"/>
      <c r="DZR21" s="113"/>
      <c r="DZS21" s="113"/>
      <c r="DZT21" s="113"/>
      <c r="DZU21" s="113"/>
      <c r="DZV21" s="113"/>
      <c r="DZW21" s="113"/>
      <c r="DZX21" s="113"/>
      <c r="DZY21" s="113"/>
      <c r="DZZ21" s="113"/>
      <c r="EAA21" s="113"/>
      <c r="EAB21" s="113"/>
      <c r="EAC21" s="113"/>
      <c r="EAD21" s="113"/>
      <c r="EAE21" s="113"/>
      <c r="EAF21" s="113"/>
      <c r="EAG21" s="113"/>
      <c r="EAH21" s="113"/>
      <c r="EAI21" s="113"/>
      <c r="EAJ21" s="113"/>
      <c r="EAK21" s="113"/>
      <c r="EAL21" s="113"/>
      <c r="EAM21" s="113"/>
      <c r="EAN21" s="113"/>
      <c r="EAO21" s="113"/>
      <c r="EAP21" s="113"/>
      <c r="EAQ21" s="113"/>
      <c r="EAR21" s="113"/>
      <c r="EAS21" s="113"/>
      <c r="EAT21" s="113"/>
      <c r="EAU21" s="113"/>
      <c r="EAV21" s="113"/>
      <c r="EAW21" s="113"/>
      <c r="EAX21" s="113"/>
      <c r="EAY21" s="113"/>
      <c r="EAZ21" s="113"/>
      <c r="EBA21" s="113"/>
      <c r="EBB21" s="113"/>
      <c r="EBC21" s="113"/>
      <c r="EBD21" s="113"/>
      <c r="EBE21" s="113"/>
      <c r="EBF21" s="113"/>
      <c r="EBG21" s="113"/>
      <c r="EBH21" s="113"/>
      <c r="EBI21" s="113"/>
      <c r="EBJ21" s="113"/>
      <c r="EBK21" s="113"/>
      <c r="EBL21" s="113"/>
      <c r="EBM21" s="113"/>
      <c r="EBN21" s="113"/>
      <c r="EBO21" s="113"/>
      <c r="EBP21" s="113"/>
      <c r="EBQ21" s="113"/>
      <c r="EBR21" s="113"/>
      <c r="EBS21" s="113"/>
      <c r="EBT21" s="113"/>
      <c r="EBU21" s="113"/>
      <c r="EBV21" s="113"/>
      <c r="EBW21" s="113"/>
      <c r="EBX21" s="113"/>
      <c r="EBY21" s="113"/>
      <c r="EBZ21" s="113"/>
      <c r="ECA21" s="113"/>
      <c r="ECB21" s="113"/>
      <c r="ECC21" s="113"/>
      <c r="ECD21" s="113"/>
      <c r="ECE21" s="113"/>
      <c r="ECF21" s="113"/>
      <c r="ECG21" s="113"/>
      <c r="ECH21" s="113"/>
      <c r="ECI21" s="113"/>
      <c r="ECJ21" s="113"/>
      <c r="ECK21" s="113"/>
      <c r="ECL21" s="113"/>
      <c r="ECM21" s="113"/>
      <c r="ECN21" s="113"/>
      <c r="ECO21" s="113"/>
      <c r="ECP21" s="113"/>
      <c r="ECQ21" s="113"/>
      <c r="ECR21" s="113"/>
      <c r="ECS21" s="113"/>
      <c r="ECT21" s="113"/>
      <c r="ECU21" s="113"/>
      <c r="ECV21" s="113"/>
      <c r="ECW21" s="113"/>
      <c r="ECX21" s="113"/>
      <c r="ECY21" s="113"/>
      <c r="ECZ21" s="113"/>
      <c r="EDA21" s="113"/>
      <c r="EDB21" s="113"/>
      <c r="EDC21" s="113"/>
      <c r="EDD21" s="113"/>
      <c r="EDE21" s="113"/>
      <c r="EDF21" s="113"/>
      <c r="EDG21" s="113"/>
      <c r="EDH21" s="113"/>
      <c r="EDI21" s="113"/>
      <c r="EDJ21" s="113"/>
      <c r="EDK21" s="113"/>
      <c r="EDL21" s="113"/>
      <c r="EDM21" s="113"/>
      <c r="EDN21" s="113"/>
      <c r="EDO21" s="113"/>
      <c r="EDP21" s="113"/>
      <c r="EDQ21" s="113"/>
      <c r="EDR21" s="113"/>
      <c r="EDS21" s="113"/>
      <c r="EDT21" s="113"/>
      <c r="EDU21" s="113"/>
      <c r="EDV21" s="113"/>
      <c r="EDW21" s="113"/>
      <c r="EDX21" s="113"/>
      <c r="EDY21" s="113"/>
      <c r="EDZ21" s="113"/>
      <c r="EEA21" s="113"/>
      <c r="EEB21" s="113"/>
      <c r="EEC21" s="113"/>
      <c r="EED21" s="113"/>
      <c r="EEE21" s="113"/>
      <c r="EEF21" s="113"/>
      <c r="EEG21" s="113"/>
      <c r="EEH21" s="113"/>
      <c r="EEI21" s="113"/>
      <c r="EEJ21" s="113"/>
      <c r="EEK21" s="113"/>
      <c r="EEL21" s="113"/>
      <c r="EEM21" s="113"/>
      <c r="EEN21" s="113"/>
      <c r="EEO21" s="113"/>
      <c r="EEP21" s="113"/>
      <c r="EEQ21" s="113"/>
      <c r="EER21" s="113"/>
      <c r="EES21" s="113"/>
      <c r="EET21" s="113"/>
      <c r="EEU21" s="113"/>
      <c r="EEV21" s="113"/>
      <c r="EEW21" s="113"/>
      <c r="EEX21" s="113"/>
      <c r="EEY21" s="113"/>
      <c r="EEZ21" s="113"/>
      <c r="EFA21" s="113"/>
      <c r="EFB21" s="113"/>
      <c r="EFC21" s="113"/>
      <c r="EFD21" s="113"/>
      <c r="EFE21" s="113"/>
      <c r="EFF21" s="113"/>
      <c r="EFG21" s="113"/>
      <c r="EFH21" s="113"/>
      <c r="EFI21" s="113"/>
      <c r="EFJ21" s="113"/>
      <c r="EFK21" s="113"/>
      <c r="EFL21" s="113"/>
      <c r="EFM21" s="113"/>
      <c r="EFN21" s="113"/>
      <c r="EFO21" s="113"/>
      <c r="EFP21" s="113"/>
      <c r="EFQ21" s="113"/>
      <c r="EFR21" s="113"/>
      <c r="EFS21" s="113"/>
      <c r="EFT21" s="113"/>
      <c r="EFU21" s="113"/>
      <c r="EFV21" s="113"/>
      <c r="EFW21" s="113"/>
      <c r="EFX21" s="113"/>
      <c r="EFY21" s="113"/>
      <c r="EFZ21" s="113"/>
      <c r="EGA21" s="113"/>
      <c r="EGB21" s="113"/>
      <c r="EGC21" s="113"/>
      <c r="EGD21" s="113"/>
      <c r="EGE21" s="113"/>
      <c r="EGF21" s="113"/>
      <c r="EGG21" s="113"/>
      <c r="EGH21" s="113"/>
      <c r="EGI21" s="113"/>
      <c r="EGJ21" s="113"/>
      <c r="EGK21" s="113"/>
      <c r="EGL21" s="113"/>
      <c r="EGM21" s="113"/>
      <c r="EGN21" s="113"/>
      <c r="EGO21" s="113"/>
      <c r="EGP21" s="113"/>
      <c r="EGQ21" s="113"/>
      <c r="EGR21" s="113"/>
      <c r="EGS21" s="113"/>
      <c r="EGT21" s="113"/>
      <c r="EGU21" s="113"/>
      <c r="EGV21" s="113"/>
      <c r="EGW21" s="113"/>
      <c r="EGX21" s="113"/>
      <c r="EGY21" s="113"/>
      <c r="EGZ21" s="113"/>
      <c r="EHA21" s="113"/>
      <c r="EHB21" s="113"/>
      <c r="EHC21" s="113"/>
      <c r="EHD21" s="113"/>
      <c r="EHE21" s="113"/>
      <c r="EHF21" s="113"/>
      <c r="EHG21" s="113"/>
      <c r="EHH21" s="113"/>
      <c r="EHI21" s="113"/>
      <c r="EHJ21" s="113"/>
      <c r="EHK21" s="113"/>
      <c r="EHL21" s="113"/>
      <c r="EHM21" s="113"/>
      <c r="EHN21" s="113"/>
      <c r="EHO21" s="113"/>
      <c r="EHP21" s="113"/>
      <c r="EHQ21" s="113"/>
      <c r="EHR21" s="113"/>
      <c r="EHS21" s="113"/>
      <c r="EHT21" s="113"/>
      <c r="EHU21" s="113"/>
      <c r="EHV21" s="113"/>
      <c r="EHW21" s="113"/>
      <c r="EHX21" s="113"/>
      <c r="EHY21" s="113"/>
      <c r="EHZ21" s="113"/>
      <c r="EIA21" s="113"/>
      <c r="EIB21" s="113"/>
      <c r="EIC21" s="113"/>
      <c r="EID21" s="113"/>
      <c r="EIE21" s="113"/>
      <c r="EIF21" s="113"/>
      <c r="EIG21" s="113"/>
      <c r="EIH21" s="113"/>
      <c r="EII21" s="113"/>
      <c r="EIJ21" s="113"/>
      <c r="EIK21" s="113"/>
      <c r="EIL21" s="113"/>
      <c r="EIM21" s="113"/>
      <c r="EIN21" s="113"/>
      <c r="EIO21" s="113"/>
      <c r="EIP21" s="113"/>
      <c r="EIQ21" s="113"/>
      <c r="EIR21" s="113"/>
      <c r="EIS21" s="113"/>
      <c r="EIT21" s="113"/>
      <c r="EIU21" s="113"/>
      <c r="EIV21" s="113"/>
      <c r="EIW21" s="113"/>
      <c r="EIX21" s="113"/>
      <c r="EIY21" s="113"/>
      <c r="EIZ21" s="113"/>
      <c r="EJA21" s="113"/>
      <c r="EJB21" s="113"/>
      <c r="EJC21" s="113"/>
      <c r="EJD21" s="113"/>
      <c r="EJE21" s="113"/>
      <c r="EJF21" s="113"/>
      <c r="EJG21" s="113"/>
      <c r="EJH21" s="113"/>
      <c r="EJI21" s="113"/>
      <c r="EJJ21" s="113"/>
      <c r="EJK21" s="113"/>
      <c r="EJL21" s="113"/>
      <c r="EJM21" s="113"/>
      <c r="EJN21" s="113"/>
      <c r="EJO21" s="113"/>
      <c r="EJP21" s="113"/>
      <c r="EJQ21" s="113"/>
      <c r="EJR21" s="113"/>
      <c r="EJS21" s="113"/>
      <c r="EJT21" s="113"/>
      <c r="EJU21" s="113"/>
      <c r="EJV21" s="113"/>
      <c r="EJW21" s="113"/>
      <c r="EJX21" s="113"/>
      <c r="EJY21" s="113"/>
      <c r="EJZ21" s="113"/>
      <c r="EKA21" s="113"/>
      <c r="EKB21" s="113"/>
      <c r="EKC21" s="113"/>
      <c r="EKD21" s="113"/>
      <c r="EKE21" s="113"/>
      <c r="EKF21" s="113"/>
      <c r="EKG21" s="113"/>
      <c r="EKH21" s="113"/>
      <c r="EKI21" s="113"/>
      <c r="EKJ21" s="113"/>
      <c r="EKK21" s="113"/>
      <c r="EKL21" s="113"/>
      <c r="EKM21" s="113"/>
      <c r="EKN21" s="113"/>
      <c r="EKO21" s="113"/>
      <c r="EKP21" s="113"/>
      <c r="EKQ21" s="113"/>
      <c r="EKR21" s="113"/>
      <c r="EKS21" s="113"/>
      <c r="EKT21" s="113"/>
      <c r="EKU21" s="113"/>
      <c r="EKV21" s="113"/>
      <c r="EKW21" s="113"/>
      <c r="EKX21" s="113"/>
      <c r="EKY21" s="113"/>
      <c r="EKZ21" s="113"/>
      <c r="ELA21" s="113"/>
      <c r="ELB21" s="113"/>
      <c r="ELC21" s="113"/>
      <c r="ELD21" s="113"/>
      <c r="ELE21" s="113"/>
      <c r="ELF21" s="113"/>
      <c r="ELG21" s="113"/>
      <c r="ELH21" s="113"/>
      <c r="ELI21" s="113"/>
      <c r="ELJ21" s="113"/>
      <c r="ELK21" s="113"/>
      <c r="ELL21" s="113"/>
      <c r="ELM21" s="113"/>
      <c r="ELN21" s="113"/>
      <c r="ELO21" s="113"/>
      <c r="ELP21" s="113"/>
      <c r="ELQ21" s="113"/>
      <c r="ELR21" s="113"/>
      <c r="ELS21" s="113"/>
      <c r="ELT21" s="113"/>
      <c r="ELU21" s="113"/>
      <c r="ELV21" s="113"/>
      <c r="ELW21" s="113"/>
      <c r="ELX21" s="113"/>
      <c r="ELY21" s="113"/>
      <c r="ELZ21" s="113"/>
      <c r="EMA21" s="113"/>
      <c r="EMB21" s="113"/>
      <c r="EMC21" s="113"/>
      <c r="EMD21" s="113"/>
      <c r="EME21" s="113"/>
      <c r="EMF21" s="113"/>
      <c r="EMG21" s="113"/>
      <c r="EMH21" s="113"/>
      <c r="EMI21" s="113"/>
      <c r="EMJ21" s="113"/>
      <c r="EMK21" s="113"/>
      <c r="EML21" s="113"/>
      <c r="EMM21" s="113"/>
      <c r="EMN21" s="113"/>
      <c r="EMO21" s="113"/>
      <c r="EMP21" s="113"/>
      <c r="EMQ21" s="113"/>
      <c r="EMR21" s="113"/>
      <c r="EMS21" s="113"/>
      <c r="EMT21" s="113"/>
      <c r="EMU21" s="113"/>
      <c r="EMV21" s="113"/>
      <c r="EMW21" s="113"/>
      <c r="EMX21" s="113"/>
      <c r="EMY21" s="113"/>
      <c r="EMZ21" s="113"/>
      <c r="ENA21" s="113"/>
      <c r="ENB21" s="113"/>
      <c r="ENC21" s="113"/>
      <c r="END21" s="113"/>
      <c r="ENE21" s="113"/>
      <c r="ENF21" s="113"/>
      <c r="ENG21" s="113"/>
      <c r="ENH21" s="113"/>
      <c r="ENI21" s="113"/>
      <c r="ENJ21" s="113"/>
      <c r="ENK21" s="113"/>
      <c r="ENL21" s="113"/>
      <c r="ENM21" s="113"/>
      <c r="ENN21" s="113"/>
      <c r="ENO21" s="113"/>
      <c r="ENP21" s="113"/>
      <c r="ENQ21" s="113"/>
      <c r="ENR21" s="113"/>
      <c r="ENS21" s="113"/>
      <c r="ENT21" s="113"/>
      <c r="ENU21" s="113"/>
      <c r="ENV21" s="113"/>
      <c r="ENW21" s="113"/>
      <c r="ENX21" s="113"/>
      <c r="ENY21" s="113"/>
      <c r="ENZ21" s="113"/>
      <c r="EOA21" s="113"/>
      <c r="EOB21" s="113"/>
      <c r="EOC21" s="113"/>
      <c r="EOD21" s="113"/>
      <c r="EOE21" s="113"/>
      <c r="EOF21" s="113"/>
      <c r="EOG21" s="113"/>
      <c r="EOH21" s="113"/>
      <c r="EOI21" s="113"/>
      <c r="EOJ21" s="113"/>
      <c r="EOK21" s="113"/>
      <c r="EOL21" s="113"/>
      <c r="EOM21" s="113"/>
      <c r="EON21" s="113"/>
      <c r="EOO21" s="113"/>
      <c r="EOP21" s="113"/>
      <c r="EOQ21" s="113"/>
      <c r="EOR21" s="113"/>
      <c r="EOS21" s="113"/>
      <c r="EOT21" s="113"/>
      <c r="EOU21" s="113"/>
      <c r="EOV21" s="113"/>
      <c r="EOW21" s="113"/>
      <c r="EOX21" s="113"/>
      <c r="EOY21" s="113"/>
      <c r="EOZ21" s="113"/>
      <c r="EPA21" s="113"/>
      <c r="EPB21" s="113"/>
      <c r="EPC21" s="113"/>
      <c r="EPD21" s="113"/>
      <c r="EPE21" s="113"/>
      <c r="EPF21" s="113"/>
      <c r="EPG21" s="113"/>
      <c r="EPH21" s="113"/>
      <c r="EPI21" s="113"/>
      <c r="EPJ21" s="113"/>
      <c r="EPK21" s="113"/>
      <c r="EPL21" s="113"/>
      <c r="EPM21" s="113"/>
      <c r="EPN21" s="113"/>
      <c r="EPO21" s="113"/>
      <c r="EPP21" s="113"/>
      <c r="EPQ21" s="113"/>
      <c r="EPR21" s="113"/>
      <c r="EPS21" s="113"/>
      <c r="EPT21" s="113"/>
      <c r="EPU21" s="113"/>
      <c r="EPV21" s="113"/>
      <c r="EPW21" s="113"/>
      <c r="EPX21" s="113"/>
      <c r="EPY21" s="113"/>
      <c r="EPZ21" s="113"/>
      <c r="EQA21" s="113"/>
      <c r="EQB21" s="113"/>
      <c r="EQC21" s="113"/>
      <c r="EQD21" s="113"/>
      <c r="EQE21" s="113"/>
      <c r="EQF21" s="113"/>
      <c r="EQG21" s="113"/>
      <c r="EQH21" s="113"/>
      <c r="EQI21" s="113"/>
      <c r="EQJ21" s="113"/>
      <c r="EQK21" s="113"/>
      <c r="EQL21" s="113"/>
      <c r="EQM21" s="113"/>
      <c r="EQN21" s="113"/>
      <c r="EQO21" s="113"/>
      <c r="EQP21" s="113"/>
      <c r="EQQ21" s="113"/>
      <c r="EQR21" s="113"/>
      <c r="EQS21" s="113"/>
      <c r="EQT21" s="113"/>
      <c r="EQU21" s="113"/>
      <c r="EQV21" s="113"/>
      <c r="EQW21" s="113"/>
      <c r="EQX21" s="113"/>
      <c r="EQY21" s="113"/>
      <c r="EQZ21" s="113"/>
      <c r="ERA21" s="113"/>
      <c r="ERB21" s="113"/>
      <c r="ERC21" s="113"/>
      <c r="ERD21" s="113"/>
      <c r="ERE21" s="113"/>
      <c r="ERF21" s="113"/>
      <c r="ERG21" s="113"/>
      <c r="ERH21" s="113"/>
      <c r="ERI21" s="113"/>
      <c r="ERJ21" s="113"/>
      <c r="ERK21" s="113"/>
      <c r="ERL21" s="113"/>
      <c r="ERM21" s="113"/>
      <c r="ERN21" s="113"/>
      <c r="ERO21" s="113"/>
      <c r="ERP21" s="113"/>
      <c r="ERQ21" s="113"/>
      <c r="ERR21" s="113"/>
      <c r="ERS21" s="113"/>
      <c r="ERT21" s="113"/>
      <c r="ERU21" s="113"/>
      <c r="ERV21" s="113"/>
      <c r="ERW21" s="113"/>
      <c r="ERX21" s="113"/>
      <c r="ERY21" s="113"/>
      <c r="ERZ21" s="113"/>
      <c r="ESA21" s="113"/>
      <c r="ESB21" s="113"/>
      <c r="ESC21" s="113"/>
      <c r="ESD21" s="113"/>
      <c r="ESE21" s="113"/>
      <c r="ESF21" s="113"/>
      <c r="ESG21" s="113"/>
      <c r="ESH21" s="113"/>
      <c r="ESI21" s="113"/>
      <c r="ESJ21" s="113"/>
      <c r="ESK21" s="113"/>
      <c r="ESL21" s="113"/>
      <c r="ESM21" s="113"/>
      <c r="ESN21" s="113"/>
      <c r="ESO21" s="113"/>
      <c r="ESP21" s="113"/>
      <c r="ESQ21" s="113"/>
      <c r="ESR21" s="113"/>
      <c r="ESS21" s="113"/>
      <c r="EST21" s="113"/>
      <c r="ESU21" s="113"/>
      <c r="ESV21" s="113"/>
      <c r="ESW21" s="113"/>
      <c r="ESX21" s="113"/>
      <c r="ESY21" s="113"/>
      <c r="ESZ21" s="113"/>
      <c r="ETA21" s="113"/>
      <c r="ETB21" s="113"/>
      <c r="ETC21" s="113"/>
      <c r="ETD21" s="113"/>
      <c r="ETE21" s="113"/>
      <c r="ETF21" s="113"/>
      <c r="ETG21" s="113"/>
      <c r="ETH21" s="113"/>
      <c r="ETI21" s="113"/>
      <c r="ETJ21" s="113"/>
      <c r="ETK21" s="113"/>
      <c r="ETL21" s="113"/>
      <c r="ETM21" s="113"/>
      <c r="ETN21" s="113"/>
      <c r="ETO21" s="113"/>
      <c r="ETP21" s="113"/>
      <c r="ETQ21" s="113"/>
      <c r="ETR21" s="113"/>
      <c r="ETS21" s="113"/>
      <c r="ETT21" s="113"/>
      <c r="ETU21" s="113"/>
      <c r="ETV21" s="113"/>
      <c r="ETW21" s="113"/>
      <c r="ETX21" s="113"/>
      <c r="ETY21" s="113"/>
      <c r="ETZ21" s="113"/>
      <c r="EUA21" s="113"/>
      <c r="EUB21" s="113"/>
      <c r="EUC21" s="113"/>
      <c r="EUD21" s="113"/>
      <c r="EUE21" s="113"/>
      <c r="EUF21" s="113"/>
      <c r="EUG21" s="113"/>
      <c r="EUH21" s="113"/>
      <c r="EUI21" s="113"/>
      <c r="EUJ21" s="113"/>
      <c r="EUK21" s="113"/>
      <c r="EUL21" s="113"/>
      <c r="EUM21" s="113"/>
      <c r="EUN21" s="113"/>
      <c r="EUO21" s="113"/>
      <c r="EUP21" s="113"/>
      <c r="EUQ21" s="113"/>
      <c r="EUR21" s="113"/>
      <c r="EUS21" s="113"/>
      <c r="EUT21" s="113"/>
      <c r="EUU21" s="113"/>
      <c r="EUV21" s="113"/>
      <c r="EUW21" s="113"/>
      <c r="EUX21" s="113"/>
      <c r="EUY21" s="113"/>
      <c r="EUZ21" s="113"/>
      <c r="EVA21" s="113"/>
      <c r="EVB21" s="113"/>
      <c r="EVC21" s="113"/>
      <c r="EVD21" s="113"/>
      <c r="EVE21" s="113"/>
      <c r="EVF21" s="113"/>
      <c r="EVG21" s="113"/>
      <c r="EVH21" s="113"/>
      <c r="EVI21" s="113"/>
      <c r="EVJ21" s="113"/>
      <c r="EVK21" s="113"/>
      <c r="EVL21" s="113"/>
      <c r="EVM21" s="113"/>
      <c r="EVN21" s="113"/>
      <c r="EVO21" s="113"/>
      <c r="EVP21" s="113"/>
      <c r="EVQ21" s="113"/>
      <c r="EVR21" s="113"/>
      <c r="EVS21" s="113"/>
      <c r="EVT21" s="113"/>
      <c r="EVU21" s="113"/>
      <c r="EVV21" s="113"/>
      <c r="EVW21" s="113"/>
      <c r="EVX21" s="113"/>
      <c r="EVY21" s="113"/>
      <c r="EVZ21" s="113"/>
      <c r="EWA21" s="113"/>
      <c r="EWB21" s="113"/>
      <c r="EWC21" s="113"/>
      <c r="EWD21" s="113"/>
      <c r="EWE21" s="113"/>
      <c r="EWF21" s="113"/>
      <c r="EWG21" s="113"/>
      <c r="EWH21" s="113"/>
      <c r="EWI21" s="113"/>
      <c r="EWJ21" s="113"/>
      <c r="EWK21" s="113"/>
      <c r="EWL21" s="113"/>
      <c r="EWM21" s="113"/>
      <c r="EWN21" s="113"/>
      <c r="EWO21" s="113"/>
      <c r="EWP21" s="113"/>
      <c r="EWQ21" s="113"/>
      <c r="EWR21" s="113"/>
      <c r="EWS21" s="113"/>
      <c r="EWT21" s="113"/>
      <c r="EWU21" s="113"/>
      <c r="EWV21" s="113"/>
      <c r="EWW21" s="113"/>
      <c r="EWX21" s="113"/>
      <c r="EWY21" s="113"/>
      <c r="EWZ21" s="113"/>
      <c r="EXA21" s="113"/>
      <c r="EXB21" s="113"/>
      <c r="EXC21" s="113"/>
      <c r="EXD21" s="113"/>
      <c r="EXE21" s="113"/>
      <c r="EXF21" s="113"/>
      <c r="EXG21" s="113"/>
      <c r="EXH21" s="113"/>
      <c r="EXI21" s="113"/>
      <c r="EXJ21" s="113"/>
      <c r="EXK21" s="113"/>
      <c r="EXL21" s="113"/>
      <c r="EXM21" s="113"/>
      <c r="EXN21" s="113"/>
      <c r="EXO21" s="113"/>
      <c r="EXP21" s="113"/>
      <c r="EXQ21" s="113"/>
      <c r="EXR21" s="113"/>
      <c r="EXS21" s="113"/>
      <c r="EXT21" s="113"/>
      <c r="EXU21" s="113"/>
      <c r="EXV21" s="113"/>
      <c r="EXW21" s="113"/>
      <c r="EXX21" s="113"/>
      <c r="EXY21" s="113"/>
      <c r="EXZ21" s="113"/>
      <c r="EYA21" s="113"/>
      <c r="EYB21" s="113"/>
      <c r="EYC21" s="113"/>
      <c r="EYD21" s="113"/>
      <c r="EYE21" s="113"/>
      <c r="EYF21" s="113"/>
      <c r="EYG21" s="113"/>
      <c r="EYH21" s="113"/>
      <c r="EYI21" s="113"/>
      <c r="EYJ21" s="113"/>
      <c r="EYK21" s="113"/>
      <c r="EYL21" s="113"/>
      <c r="EYM21" s="113"/>
      <c r="EYN21" s="113"/>
      <c r="EYO21" s="113"/>
      <c r="EYP21" s="113"/>
      <c r="EYQ21" s="113"/>
      <c r="EYR21" s="113"/>
      <c r="EYS21" s="113"/>
      <c r="EYT21" s="113"/>
      <c r="EYU21" s="113"/>
      <c r="EYV21" s="113"/>
      <c r="EYW21" s="113"/>
      <c r="EYX21" s="113"/>
      <c r="EYY21" s="113"/>
      <c r="EYZ21" s="113"/>
      <c r="EZA21" s="113"/>
      <c r="EZB21" s="113"/>
      <c r="EZC21" s="113"/>
      <c r="EZD21" s="113"/>
      <c r="EZE21" s="113"/>
      <c r="EZF21" s="113"/>
      <c r="EZG21" s="113"/>
      <c r="EZH21" s="113"/>
      <c r="EZI21" s="113"/>
      <c r="EZJ21" s="113"/>
      <c r="EZK21" s="113"/>
      <c r="EZL21" s="113"/>
      <c r="EZM21" s="113"/>
      <c r="EZN21" s="113"/>
      <c r="EZO21" s="113"/>
      <c r="EZP21" s="113"/>
      <c r="EZQ21" s="113"/>
      <c r="EZR21" s="113"/>
      <c r="EZS21" s="113"/>
      <c r="EZT21" s="113"/>
      <c r="EZU21" s="113"/>
      <c r="EZV21" s="113"/>
      <c r="EZW21" s="113"/>
      <c r="EZX21" s="113"/>
      <c r="EZY21" s="113"/>
      <c r="EZZ21" s="113"/>
      <c r="FAA21" s="113"/>
      <c r="FAB21" s="113"/>
      <c r="FAC21" s="113"/>
      <c r="FAD21" s="113"/>
      <c r="FAE21" s="113"/>
      <c r="FAF21" s="113"/>
      <c r="FAG21" s="113"/>
      <c r="FAH21" s="113"/>
      <c r="FAI21" s="113"/>
      <c r="FAJ21" s="113"/>
      <c r="FAK21" s="113"/>
      <c r="FAL21" s="113"/>
      <c r="FAM21" s="113"/>
      <c r="FAN21" s="113"/>
      <c r="FAO21" s="113"/>
      <c r="FAP21" s="113"/>
      <c r="FAQ21" s="113"/>
      <c r="FAR21" s="113"/>
      <c r="FAS21" s="113"/>
      <c r="FAT21" s="113"/>
      <c r="FAU21" s="113"/>
      <c r="FAV21" s="113"/>
      <c r="FAW21" s="113"/>
      <c r="FAX21" s="113"/>
      <c r="FAY21" s="113"/>
      <c r="FAZ21" s="113"/>
      <c r="FBA21" s="113"/>
      <c r="FBB21" s="113"/>
      <c r="FBC21" s="113"/>
      <c r="FBD21" s="113"/>
      <c r="FBE21" s="113"/>
      <c r="FBF21" s="113"/>
      <c r="FBG21" s="113"/>
      <c r="FBH21" s="113"/>
      <c r="FBI21" s="113"/>
      <c r="FBJ21" s="113"/>
      <c r="FBK21" s="113"/>
      <c r="FBL21" s="113"/>
      <c r="FBM21" s="113"/>
      <c r="FBN21" s="113"/>
      <c r="FBO21" s="113"/>
      <c r="FBP21" s="113"/>
      <c r="FBQ21" s="113"/>
      <c r="FBR21" s="113"/>
      <c r="FBS21" s="113"/>
      <c r="FBT21" s="113"/>
      <c r="FBU21" s="113"/>
      <c r="FBV21" s="113"/>
      <c r="FBW21" s="113"/>
      <c r="FBX21" s="113"/>
      <c r="FBY21" s="113"/>
      <c r="FBZ21" s="113"/>
      <c r="FCA21" s="113"/>
      <c r="FCB21" s="113"/>
      <c r="FCC21" s="113"/>
      <c r="FCD21" s="113"/>
      <c r="FCE21" s="113"/>
      <c r="FCF21" s="113"/>
      <c r="FCG21" s="113"/>
      <c r="FCH21" s="113"/>
      <c r="FCI21" s="113"/>
      <c r="FCJ21" s="113"/>
      <c r="FCK21" s="113"/>
      <c r="FCL21" s="113"/>
      <c r="FCM21" s="113"/>
      <c r="FCN21" s="113"/>
      <c r="FCO21" s="113"/>
      <c r="FCP21" s="113"/>
      <c r="FCQ21" s="113"/>
      <c r="FCR21" s="113"/>
      <c r="FCS21" s="113"/>
      <c r="FCT21" s="113"/>
      <c r="FCU21" s="113"/>
      <c r="FCV21" s="113"/>
      <c r="FCW21" s="113"/>
      <c r="FCX21" s="113"/>
      <c r="FCY21" s="113"/>
      <c r="FCZ21" s="113"/>
      <c r="FDA21" s="113"/>
      <c r="FDB21" s="113"/>
      <c r="FDC21" s="113"/>
      <c r="FDD21" s="113"/>
      <c r="FDE21" s="113"/>
      <c r="FDF21" s="113"/>
      <c r="FDG21" s="113"/>
      <c r="FDH21" s="113"/>
      <c r="FDI21" s="113"/>
      <c r="FDJ21" s="113"/>
      <c r="FDK21" s="113"/>
      <c r="FDL21" s="113"/>
      <c r="FDM21" s="113"/>
      <c r="FDN21" s="113"/>
      <c r="FDO21" s="113"/>
      <c r="FDP21" s="113"/>
      <c r="FDQ21" s="113"/>
      <c r="FDR21" s="113"/>
      <c r="FDS21" s="113"/>
      <c r="FDT21" s="113"/>
      <c r="FDU21" s="113"/>
      <c r="FDV21" s="113"/>
      <c r="FDW21" s="113"/>
      <c r="FDX21" s="113"/>
      <c r="FDY21" s="113"/>
      <c r="FDZ21" s="113"/>
      <c r="FEA21" s="113"/>
      <c r="FEB21" s="113"/>
      <c r="FEC21" s="113"/>
      <c r="FED21" s="113"/>
      <c r="FEE21" s="113"/>
      <c r="FEF21" s="113"/>
      <c r="FEG21" s="113"/>
      <c r="FEH21" s="113"/>
      <c r="FEI21" s="113"/>
      <c r="FEJ21" s="113"/>
      <c r="FEK21" s="113"/>
      <c r="FEL21" s="113"/>
      <c r="FEM21" s="113"/>
      <c r="FEN21" s="113"/>
      <c r="FEO21" s="113"/>
      <c r="FEP21" s="113"/>
      <c r="FEQ21" s="113"/>
      <c r="FER21" s="113"/>
      <c r="FES21" s="113"/>
      <c r="FET21" s="113"/>
      <c r="FEU21" s="113"/>
      <c r="FEV21" s="113"/>
      <c r="FEW21" s="113"/>
      <c r="FEX21" s="113"/>
      <c r="FEY21" s="113"/>
      <c r="FEZ21" s="113"/>
      <c r="FFA21" s="113"/>
      <c r="FFB21" s="113"/>
      <c r="FFC21" s="113"/>
      <c r="FFD21" s="113"/>
      <c r="FFE21" s="113"/>
      <c r="FFF21" s="113"/>
      <c r="FFG21" s="113"/>
      <c r="FFH21" s="113"/>
      <c r="FFI21" s="113"/>
      <c r="FFJ21" s="113"/>
      <c r="FFK21" s="113"/>
      <c r="FFL21" s="113"/>
      <c r="FFM21" s="113"/>
      <c r="FFN21" s="113"/>
      <c r="FFO21" s="113"/>
      <c r="FFP21" s="113"/>
      <c r="FFQ21" s="113"/>
      <c r="FFR21" s="113"/>
      <c r="FFS21" s="113"/>
      <c r="FFT21" s="113"/>
      <c r="FFU21" s="113"/>
      <c r="FFV21" s="113"/>
      <c r="FFW21" s="113"/>
      <c r="FFX21" s="113"/>
      <c r="FFY21" s="113"/>
      <c r="FFZ21" s="113"/>
      <c r="FGA21" s="113"/>
      <c r="FGB21" s="113"/>
      <c r="FGC21" s="113"/>
      <c r="FGD21" s="113"/>
      <c r="FGE21" s="113"/>
      <c r="FGF21" s="113"/>
      <c r="FGG21" s="113"/>
      <c r="FGH21" s="113"/>
      <c r="FGI21" s="113"/>
      <c r="FGJ21" s="113"/>
      <c r="FGK21" s="113"/>
      <c r="FGL21" s="113"/>
      <c r="FGM21" s="113"/>
      <c r="FGN21" s="113"/>
      <c r="FGO21" s="113"/>
      <c r="FGP21" s="113"/>
      <c r="FGQ21" s="113"/>
      <c r="FGR21" s="113"/>
      <c r="FGS21" s="113"/>
      <c r="FGT21" s="113"/>
      <c r="FGU21" s="113"/>
      <c r="FGV21" s="113"/>
      <c r="FGW21" s="113"/>
      <c r="FGX21" s="113"/>
      <c r="FGY21" s="113"/>
      <c r="FGZ21" s="113"/>
      <c r="FHA21" s="113"/>
      <c r="FHB21" s="113"/>
      <c r="FHC21" s="113"/>
      <c r="FHD21" s="113"/>
      <c r="FHE21" s="113"/>
      <c r="FHF21" s="113"/>
      <c r="FHG21" s="113"/>
      <c r="FHH21" s="113"/>
      <c r="FHI21" s="113"/>
      <c r="FHJ21" s="113"/>
      <c r="FHK21" s="113"/>
      <c r="FHL21" s="113"/>
      <c r="FHM21" s="113"/>
      <c r="FHN21" s="113"/>
      <c r="FHO21" s="113"/>
      <c r="FHP21" s="113"/>
      <c r="FHQ21" s="113"/>
      <c r="FHR21" s="113"/>
      <c r="FHS21" s="113"/>
      <c r="FHT21" s="113"/>
      <c r="FHU21" s="113"/>
      <c r="FHV21" s="113"/>
      <c r="FHW21" s="113"/>
      <c r="FHX21" s="113"/>
      <c r="FHY21" s="113"/>
      <c r="FHZ21" s="113"/>
      <c r="FIA21" s="113"/>
      <c r="FIB21" s="113"/>
      <c r="FIC21" s="113"/>
      <c r="FID21" s="113"/>
      <c r="FIE21" s="113"/>
      <c r="FIF21" s="113"/>
      <c r="FIG21" s="113"/>
      <c r="FIH21" s="113"/>
      <c r="FII21" s="113"/>
      <c r="FIJ21" s="113"/>
      <c r="FIK21" s="113"/>
      <c r="FIL21" s="113"/>
      <c r="FIM21" s="113"/>
      <c r="FIN21" s="113"/>
      <c r="FIO21" s="113"/>
      <c r="FIP21" s="113"/>
      <c r="FIQ21" s="113"/>
      <c r="FIR21" s="113"/>
      <c r="FIS21" s="113"/>
      <c r="FIT21" s="113"/>
      <c r="FIU21" s="113"/>
      <c r="FIV21" s="113"/>
      <c r="FIW21" s="113"/>
      <c r="FIX21" s="113"/>
      <c r="FIY21" s="113"/>
      <c r="FIZ21" s="113"/>
      <c r="FJA21" s="113"/>
      <c r="FJB21" s="113"/>
      <c r="FJC21" s="113"/>
      <c r="FJD21" s="113"/>
      <c r="FJE21" s="113"/>
      <c r="FJF21" s="113"/>
      <c r="FJG21" s="113"/>
      <c r="FJH21" s="113"/>
      <c r="FJI21" s="113"/>
      <c r="FJJ21" s="113"/>
      <c r="FJK21" s="113"/>
      <c r="FJL21" s="113"/>
      <c r="FJM21" s="113"/>
      <c r="FJN21" s="113"/>
      <c r="FJO21" s="113"/>
      <c r="FJP21" s="113"/>
      <c r="FJQ21" s="113"/>
      <c r="FJR21" s="113"/>
      <c r="FJS21" s="113"/>
      <c r="FJT21" s="113"/>
      <c r="FJU21" s="113"/>
      <c r="FJV21" s="113"/>
      <c r="FJW21" s="113"/>
      <c r="FJX21" s="113"/>
      <c r="FJY21" s="113"/>
      <c r="FJZ21" s="113"/>
      <c r="FKA21" s="113"/>
      <c r="FKB21" s="113"/>
      <c r="FKC21" s="113"/>
      <c r="FKD21" s="113"/>
      <c r="FKE21" s="113"/>
      <c r="FKF21" s="113"/>
      <c r="FKG21" s="113"/>
      <c r="FKH21" s="113"/>
      <c r="FKI21" s="113"/>
      <c r="FKJ21" s="113"/>
      <c r="FKK21" s="113"/>
      <c r="FKL21" s="113"/>
      <c r="FKM21" s="113"/>
      <c r="FKN21" s="113"/>
      <c r="FKO21" s="113"/>
      <c r="FKP21" s="113"/>
      <c r="FKQ21" s="113"/>
      <c r="FKR21" s="113"/>
      <c r="FKS21" s="113"/>
      <c r="FKT21" s="113"/>
      <c r="FKU21" s="113"/>
      <c r="FKV21" s="113"/>
      <c r="FKW21" s="113"/>
      <c r="FKX21" s="113"/>
      <c r="FKY21" s="113"/>
      <c r="FKZ21" s="113"/>
      <c r="FLA21" s="113"/>
      <c r="FLB21" s="113"/>
      <c r="FLC21" s="113"/>
      <c r="FLD21" s="113"/>
      <c r="FLE21" s="113"/>
      <c r="FLF21" s="113"/>
      <c r="FLG21" s="113"/>
      <c r="FLH21" s="113"/>
      <c r="FLI21" s="113"/>
      <c r="FLJ21" s="113"/>
      <c r="FLK21" s="113"/>
      <c r="FLL21" s="113"/>
      <c r="FLM21" s="113"/>
      <c r="FLN21" s="113"/>
      <c r="FLO21" s="113"/>
      <c r="FLP21" s="113"/>
      <c r="FLQ21" s="113"/>
      <c r="FLR21" s="113"/>
      <c r="FLS21" s="113"/>
      <c r="FLT21" s="113"/>
      <c r="FLU21" s="113"/>
      <c r="FLV21" s="113"/>
      <c r="FLW21" s="113"/>
      <c r="FLX21" s="113"/>
      <c r="FLY21" s="113"/>
      <c r="FLZ21" s="113"/>
      <c r="FMA21" s="113"/>
      <c r="FMB21" s="113"/>
      <c r="FMC21" s="113"/>
      <c r="FMD21" s="113"/>
      <c r="FME21" s="113"/>
      <c r="FMF21" s="113"/>
      <c r="FMG21" s="113"/>
      <c r="FMH21" s="113"/>
      <c r="FMI21" s="113"/>
      <c r="FMJ21" s="113"/>
      <c r="FMK21" s="113"/>
      <c r="FML21" s="113"/>
      <c r="FMM21" s="113"/>
      <c r="FMN21" s="113"/>
      <c r="FMO21" s="113"/>
      <c r="FMP21" s="113"/>
      <c r="FMQ21" s="113"/>
      <c r="FMR21" s="113"/>
      <c r="FMS21" s="113"/>
      <c r="FMT21" s="113"/>
      <c r="FMU21" s="113"/>
      <c r="FMV21" s="113"/>
      <c r="FMW21" s="113"/>
      <c r="FMX21" s="113"/>
      <c r="FMY21" s="113"/>
      <c r="FMZ21" s="113"/>
      <c r="FNA21" s="113"/>
      <c r="FNB21" s="113"/>
      <c r="FNC21" s="113"/>
      <c r="FND21" s="113"/>
      <c r="FNE21" s="113"/>
      <c r="FNF21" s="113"/>
      <c r="FNG21" s="113"/>
      <c r="FNH21" s="113"/>
      <c r="FNI21" s="113"/>
      <c r="FNJ21" s="113"/>
      <c r="FNK21" s="113"/>
      <c r="FNL21" s="113"/>
      <c r="FNM21" s="113"/>
      <c r="FNN21" s="113"/>
      <c r="FNO21" s="113"/>
      <c r="FNP21" s="113"/>
      <c r="FNQ21" s="113"/>
      <c r="FNR21" s="113"/>
      <c r="FNS21" s="113"/>
      <c r="FNT21" s="113"/>
      <c r="FNU21" s="113"/>
      <c r="FNV21" s="113"/>
      <c r="FNW21" s="113"/>
      <c r="FNX21" s="113"/>
      <c r="FNY21" s="113"/>
      <c r="FNZ21" s="113"/>
      <c r="FOA21" s="113"/>
      <c r="FOB21" s="113"/>
      <c r="FOC21" s="113"/>
      <c r="FOD21" s="113"/>
      <c r="FOE21" s="113"/>
      <c r="FOF21" s="113"/>
      <c r="FOG21" s="113"/>
      <c r="FOH21" s="113"/>
      <c r="FOI21" s="113"/>
      <c r="FOJ21" s="113"/>
      <c r="FOK21" s="113"/>
      <c r="FOL21" s="113"/>
      <c r="FOM21" s="113"/>
      <c r="FON21" s="113"/>
      <c r="FOO21" s="113"/>
      <c r="FOP21" s="113"/>
      <c r="FOQ21" s="113"/>
      <c r="FOR21" s="113"/>
      <c r="FOS21" s="113"/>
      <c r="FOT21" s="113"/>
      <c r="FOU21" s="113"/>
      <c r="FOV21" s="113"/>
      <c r="FOW21" s="113"/>
      <c r="FOX21" s="113"/>
      <c r="FOY21" s="113"/>
      <c r="FOZ21" s="113"/>
      <c r="FPA21" s="113"/>
      <c r="FPB21" s="113"/>
      <c r="FPC21" s="113"/>
      <c r="FPD21" s="113"/>
      <c r="FPE21" s="113"/>
      <c r="FPF21" s="113"/>
      <c r="FPG21" s="113"/>
      <c r="FPH21" s="113"/>
      <c r="FPI21" s="113"/>
      <c r="FPJ21" s="113"/>
      <c r="FPK21" s="113"/>
      <c r="FPL21" s="113"/>
      <c r="FPM21" s="113"/>
      <c r="FPN21" s="113"/>
      <c r="FPO21" s="113"/>
      <c r="FPP21" s="113"/>
      <c r="FPQ21" s="113"/>
      <c r="FPR21" s="113"/>
      <c r="FPS21" s="113"/>
      <c r="FPT21" s="113"/>
      <c r="FPU21" s="113"/>
      <c r="FPV21" s="113"/>
      <c r="FPW21" s="113"/>
      <c r="FPX21" s="113"/>
      <c r="FPY21" s="113"/>
      <c r="FPZ21" s="113"/>
      <c r="FQA21" s="113"/>
      <c r="FQB21" s="113"/>
      <c r="FQC21" s="113"/>
      <c r="FQD21" s="113"/>
      <c r="FQE21" s="113"/>
      <c r="FQF21" s="113"/>
      <c r="FQG21" s="113"/>
      <c r="FQH21" s="113"/>
      <c r="FQI21" s="113"/>
      <c r="FQJ21" s="113"/>
      <c r="FQK21" s="113"/>
      <c r="FQL21" s="113"/>
      <c r="FQM21" s="113"/>
      <c r="FQN21" s="113"/>
      <c r="FQO21" s="113"/>
      <c r="FQP21" s="113"/>
      <c r="FQQ21" s="113"/>
      <c r="FQR21" s="113"/>
      <c r="FQS21" s="113"/>
      <c r="FQT21" s="113"/>
      <c r="FQU21" s="113"/>
      <c r="FQV21" s="113"/>
      <c r="FQW21" s="113"/>
      <c r="FQX21" s="113"/>
      <c r="FQY21" s="113"/>
      <c r="FQZ21" s="113"/>
      <c r="FRA21" s="113"/>
      <c r="FRB21" s="113"/>
      <c r="FRC21" s="113"/>
      <c r="FRD21" s="113"/>
      <c r="FRE21" s="113"/>
      <c r="FRF21" s="113"/>
      <c r="FRG21" s="113"/>
      <c r="FRH21" s="113"/>
      <c r="FRI21" s="113"/>
      <c r="FRJ21" s="113"/>
      <c r="FRK21" s="113"/>
      <c r="FRL21" s="113"/>
      <c r="FRM21" s="113"/>
      <c r="FRN21" s="113"/>
      <c r="FRO21" s="113"/>
      <c r="FRP21" s="113"/>
      <c r="FRQ21" s="113"/>
      <c r="FRR21" s="113"/>
      <c r="FRS21" s="113"/>
      <c r="FRT21" s="113"/>
      <c r="FRU21" s="113"/>
      <c r="FRV21" s="113"/>
      <c r="FRW21" s="113"/>
      <c r="FRX21" s="113"/>
      <c r="FRY21" s="113"/>
      <c r="FRZ21" s="113"/>
      <c r="FSA21" s="113"/>
      <c r="FSB21" s="113"/>
      <c r="FSC21" s="113"/>
      <c r="FSD21" s="113"/>
      <c r="FSE21" s="113"/>
      <c r="FSF21" s="113"/>
      <c r="FSG21" s="113"/>
      <c r="FSH21" s="113"/>
      <c r="FSI21" s="113"/>
      <c r="FSJ21" s="113"/>
      <c r="FSK21" s="113"/>
      <c r="FSL21" s="113"/>
      <c r="FSM21" s="113"/>
      <c r="FSN21" s="113"/>
      <c r="FSO21" s="113"/>
      <c r="FSP21" s="113"/>
      <c r="FSQ21" s="113"/>
      <c r="FSR21" s="113"/>
      <c r="FSS21" s="113"/>
      <c r="FST21" s="113"/>
      <c r="FSU21" s="113"/>
      <c r="FSV21" s="113"/>
      <c r="FSW21" s="113"/>
      <c r="FSX21" s="113"/>
      <c r="FSY21" s="113"/>
      <c r="FSZ21" s="113"/>
      <c r="FTA21" s="113"/>
      <c r="FTB21" s="113"/>
      <c r="FTC21" s="113"/>
      <c r="FTD21" s="113"/>
      <c r="FTE21" s="113"/>
      <c r="FTF21" s="113"/>
      <c r="FTG21" s="113"/>
      <c r="FTH21" s="113"/>
      <c r="FTI21" s="113"/>
      <c r="FTJ21" s="113"/>
      <c r="FTK21" s="113"/>
      <c r="FTL21" s="113"/>
      <c r="FTM21" s="113"/>
      <c r="FTN21" s="113"/>
      <c r="FTO21" s="113"/>
      <c r="FTP21" s="113"/>
      <c r="FTQ21" s="113"/>
      <c r="FTR21" s="113"/>
      <c r="FTS21" s="113"/>
      <c r="FTT21" s="113"/>
      <c r="FTU21" s="113"/>
      <c r="FTV21" s="113"/>
      <c r="FTW21" s="113"/>
      <c r="FTX21" s="113"/>
      <c r="FTY21" s="113"/>
      <c r="FTZ21" s="113"/>
      <c r="FUA21" s="113"/>
      <c r="FUB21" s="113"/>
      <c r="FUC21" s="113"/>
      <c r="FUD21" s="113"/>
      <c r="FUE21" s="113"/>
      <c r="FUF21" s="113"/>
      <c r="FUG21" s="113"/>
      <c r="FUH21" s="113"/>
      <c r="FUI21" s="113"/>
      <c r="FUJ21" s="113"/>
      <c r="FUK21" s="113"/>
      <c r="FUL21" s="113"/>
      <c r="FUM21" s="113"/>
      <c r="FUN21" s="113"/>
      <c r="FUO21" s="113"/>
      <c r="FUP21" s="113"/>
      <c r="FUQ21" s="113"/>
      <c r="FUR21" s="113"/>
      <c r="FUS21" s="113"/>
      <c r="FUT21" s="113"/>
      <c r="FUU21" s="113"/>
      <c r="FUV21" s="113"/>
      <c r="FUW21" s="113"/>
      <c r="FUX21" s="113"/>
      <c r="FUY21" s="113"/>
      <c r="FUZ21" s="113"/>
      <c r="FVA21" s="113"/>
      <c r="FVB21" s="113"/>
      <c r="FVC21" s="113"/>
      <c r="FVD21" s="113"/>
      <c r="FVE21" s="113"/>
      <c r="FVF21" s="113"/>
      <c r="FVG21" s="113"/>
      <c r="FVH21" s="113"/>
      <c r="FVI21" s="113"/>
      <c r="FVJ21" s="113"/>
      <c r="FVK21" s="113"/>
      <c r="FVL21" s="113"/>
      <c r="FVM21" s="113"/>
      <c r="FVN21" s="113"/>
      <c r="FVO21" s="113"/>
      <c r="FVP21" s="113"/>
      <c r="FVQ21" s="113"/>
      <c r="FVR21" s="113"/>
      <c r="FVS21" s="113"/>
      <c r="FVT21" s="113"/>
      <c r="FVU21" s="113"/>
      <c r="FVV21" s="113"/>
      <c r="FVW21" s="113"/>
      <c r="FVX21" s="113"/>
      <c r="FVY21" s="113"/>
      <c r="FVZ21" s="113"/>
      <c r="FWA21" s="113"/>
      <c r="FWB21" s="113"/>
      <c r="FWC21" s="113"/>
      <c r="FWD21" s="113"/>
      <c r="FWE21" s="113"/>
      <c r="FWF21" s="113"/>
      <c r="FWG21" s="113"/>
      <c r="FWH21" s="113"/>
      <c r="FWI21" s="113"/>
      <c r="FWJ21" s="113"/>
      <c r="FWK21" s="113"/>
      <c r="FWL21" s="113"/>
      <c r="FWM21" s="113"/>
      <c r="FWN21" s="113"/>
      <c r="FWO21" s="113"/>
      <c r="FWP21" s="113"/>
      <c r="FWQ21" s="113"/>
      <c r="FWR21" s="113"/>
      <c r="FWS21" s="113"/>
      <c r="FWT21" s="113"/>
      <c r="FWU21" s="113"/>
      <c r="FWV21" s="113"/>
      <c r="FWW21" s="113"/>
      <c r="FWX21" s="113"/>
      <c r="FWY21" s="113"/>
      <c r="FWZ21" s="113"/>
      <c r="FXA21" s="113"/>
      <c r="FXB21" s="113"/>
      <c r="FXC21" s="113"/>
      <c r="FXD21" s="113"/>
      <c r="FXE21" s="113"/>
      <c r="FXF21" s="113"/>
      <c r="FXG21" s="113"/>
      <c r="FXH21" s="113"/>
      <c r="FXI21" s="113"/>
      <c r="FXJ21" s="113"/>
      <c r="FXK21" s="113"/>
      <c r="FXL21" s="113"/>
      <c r="FXM21" s="113"/>
      <c r="FXN21" s="113"/>
      <c r="FXO21" s="113"/>
      <c r="FXP21" s="113"/>
      <c r="FXQ21" s="113"/>
      <c r="FXR21" s="113"/>
      <c r="FXS21" s="113"/>
      <c r="FXT21" s="113"/>
      <c r="FXU21" s="113"/>
      <c r="FXV21" s="113"/>
      <c r="FXW21" s="113"/>
      <c r="FXX21" s="113"/>
      <c r="FXY21" s="113"/>
      <c r="FXZ21" s="113"/>
      <c r="FYA21" s="113"/>
      <c r="FYB21" s="113"/>
      <c r="FYC21" s="113"/>
      <c r="FYD21" s="113"/>
      <c r="FYE21" s="113"/>
      <c r="FYF21" s="113"/>
      <c r="FYG21" s="113"/>
      <c r="FYH21" s="113"/>
      <c r="FYI21" s="113"/>
      <c r="FYJ21" s="113"/>
      <c r="FYK21" s="113"/>
      <c r="FYL21" s="113"/>
      <c r="FYM21" s="113"/>
      <c r="FYN21" s="113"/>
      <c r="FYO21" s="113"/>
      <c r="FYP21" s="113"/>
      <c r="FYQ21" s="113"/>
      <c r="FYR21" s="113"/>
      <c r="FYS21" s="113"/>
      <c r="FYT21" s="113"/>
      <c r="FYU21" s="113"/>
      <c r="FYV21" s="113"/>
      <c r="FYW21" s="113"/>
      <c r="FYX21" s="113"/>
      <c r="FYY21" s="113"/>
      <c r="FYZ21" s="113"/>
      <c r="FZA21" s="113"/>
      <c r="FZB21" s="113"/>
      <c r="FZC21" s="113"/>
      <c r="FZD21" s="113"/>
      <c r="FZE21" s="113"/>
      <c r="FZF21" s="113"/>
      <c r="FZG21" s="113"/>
      <c r="FZH21" s="113"/>
      <c r="FZI21" s="113"/>
      <c r="FZJ21" s="113"/>
      <c r="FZK21" s="113"/>
      <c r="FZL21" s="113"/>
      <c r="FZM21" s="113"/>
      <c r="FZN21" s="113"/>
      <c r="FZO21" s="113"/>
      <c r="FZP21" s="113"/>
      <c r="FZQ21" s="113"/>
      <c r="FZR21" s="113"/>
      <c r="FZS21" s="113"/>
      <c r="FZT21" s="113"/>
      <c r="FZU21" s="113"/>
      <c r="FZV21" s="113"/>
      <c r="FZW21" s="113"/>
      <c r="FZX21" s="113"/>
      <c r="FZY21" s="113"/>
      <c r="FZZ21" s="113"/>
      <c r="GAA21" s="113"/>
      <c r="GAB21" s="113"/>
      <c r="GAC21" s="113"/>
      <c r="GAD21" s="113"/>
      <c r="GAE21" s="113"/>
      <c r="GAF21" s="113"/>
      <c r="GAG21" s="113"/>
      <c r="GAH21" s="113"/>
      <c r="GAI21" s="113"/>
      <c r="GAJ21" s="113"/>
      <c r="GAK21" s="113"/>
      <c r="GAL21" s="113"/>
      <c r="GAM21" s="113"/>
      <c r="GAN21" s="113"/>
      <c r="GAO21" s="113"/>
      <c r="GAP21" s="113"/>
      <c r="GAQ21" s="113"/>
      <c r="GAR21" s="113"/>
      <c r="GAS21" s="113"/>
      <c r="GAT21" s="113"/>
      <c r="GAU21" s="113"/>
      <c r="GAV21" s="113"/>
      <c r="GAW21" s="113"/>
      <c r="GAX21" s="113"/>
      <c r="GAY21" s="113"/>
      <c r="GAZ21" s="113"/>
      <c r="GBA21" s="113"/>
      <c r="GBB21" s="113"/>
      <c r="GBC21" s="113"/>
      <c r="GBD21" s="113"/>
      <c r="GBE21" s="113"/>
      <c r="GBF21" s="113"/>
      <c r="GBG21" s="113"/>
      <c r="GBH21" s="113"/>
      <c r="GBI21" s="113"/>
      <c r="GBJ21" s="113"/>
      <c r="GBK21" s="113"/>
      <c r="GBL21" s="113"/>
      <c r="GBM21" s="113"/>
      <c r="GBN21" s="113"/>
      <c r="GBO21" s="113"/>
      <c r="GBP21" s="113"/>
      <c r="GBQ21" s="113"/>
      <c r="GBR21" s="113"/>
      <c r="GBS21" s="113"/>
      <c r="GBT21" s="113"/>
      <c r="GBU21" s="113"/>
      <c r="GBV21" s="113"/>
      <c r="GBW21" s="113"/>
      <c r="GBX21" s="113"/>
      <c r="GBY21" s="113"/>
      <c r="GBZ21" s="113"/>
      <c r="GCA21" s="113"/>
      <c r="GCB21" s="113"/>
      <c r="GCC21" s="113"/>
      <c r="GCD21" s="113"/>
      <c r="GCE21" s="113"/>
      <c r="GCF21" s="113"/>
      <c r="GCG21" s="113"/>
      <c r="GCH21" s="113"/>
      <c r="GCI21" s="113"/>
      <c r="GCJ21" s="113"/>
      <c r="GCK21" s="113"/>
      <c r="GCL21" s="113"/>
      <c r="GCM21" s="113"/>
      <c r="GCN21" s="113"/>
      <c r="GCO21" s="113"/>
      <c r="GCP21" s="113"/>
      <c r="GCQ21" s="113"/>
      <c r="GCR21" s="113"/>
      <c r="GCS21" s="113"/>
      <c r="GCT21" s="113"/>
      <c r="GCU21" s="113"/>
      <c r="GCV21" s="113"/>
      <c r="GCW21" s="113"/>
      <c r="GCX21" s="113"/>
      <c r="GCY21" s="113"/>
      <c r="GCZ21" s="113"/>
      <c r="GDA21" s="113"/>
      <c r="GDB21" s="113"/>
      <c r="GDC21" s="113"/>
      <c r="GDD21" s="113"/>
      <c r="GDE21" s="113"/>
      <c r="GDF21" s="113"/>
      <c r="GDG21" s="113"/>
      <c r="GDH21" s="113"/>
      <c r="GDI21" s="113"/>
      <c r="GDJ21" s="113"/>
      <c r="GDK21" s="113"/>
      <c r="GDL21" s="113"/>
      <c r="GDM21" s="113"/>
      <c r="GDN21" s="113"/>
      <c r="GDO21" s="113"/>
      <c r="GDP21" s="113"/>
      <c r="GDQ21" s="113"/>
      <c r="GDR21" s="113"/>
      <c r="GDS21" s="113"/>
      <c r="GDT21" s="113"/>
      <c r="GDU21" s="113"/>
      <c r="GDV21" s="113"/>
      <c r="GDW21" s="113"/>
      <c r="GDX21" s="113"/>
      <c r="GDY21" s="113"/>
      <c r="GDZ21" s="113"/>
      <c r="GEA21" s="113"/>
      <c r="GEB21" s="113"/>
      <c r="GEC21" s="113"/>
      <c r="GED21" s="113"/>
      <c r="GEE21" s="113"/>
      <c r="GEF21" s="113"/>
      <c r="GEG21" s="113"/>
      <c r="GEH21" s="113"/>
      <c r="GEI21" s="113"/>
      <c r="GEJ21" s="113"/>
      <c r="GEK21" s="113"/>
      <c r="GEL21" s="113"/>
      <c r="GEM21" s="113"/>
      <c r="GEN21" s="113"/>
      <c r="GEO21" s="113"/>
      <c r="GEP21" s="113"/>
      <c r="GEQ21" s="113"/>
      <c r="GER21" s="113"/>
      <c r="GES21" s="113"/>
      <c r="GET21" s="113"/>
      <c r="GEU21" s="113"/>
      <c r="GEV21" s="113"/>
      <c r="GEW21" s="113"/>
      <c r="GEX21" s="113"/>
      <c r="GEY21" s="113"/>
      <c r="GEZ21" s="113"/>
      <c r="GFA21" s="113"/>
      <c r="GFB21" s="113"/>
      <c r="GFC21" s="113"/>
      <c r="GFD21" s="113"/>
      <c r="GFE21" s="113"/>
      <c r="GFF21" s="113"/>
      <c r="GFG21" s="113"/>
      <c r="GFH21" s="113"/>
      <c r="GFI21" s="113"/>
      <c r="GFJ21" s="113"/>
      <c r="GFK21" s="113"/>
      <c r="GFL21" s="113"/>
      <c r="GFM21" s="113"/>
      <c r="GFN21" s="113"/>
      <c r="GFO21" s="113"/>
      <c r="GFP21" s="113"/>
      <c r="GFQ21" s="113"/>
      <c r="GFR21" s="113"/>
      <c r="GFS21" s="113"/>
      <c r="GFT21" s="113"/>
      <c r="GFU21" s="113"/>
      <c r="GFV21" s="113"/>
      <c r="GFW21" s="113"/>
      <c r="GFX21" s="113"/>
      <c r="GFY21" s="113"/>
      <c r="GFZ21" s="113"/>
      <c r="GGA21" s="113"/>
      <c r="GGB21" s="113"/>
      <c r="GGC21" s="113"/>
      <c r="GGD21" s="113"/>
      <c r="GGE21" s="113"/>
      <c r="GGF21" s="113"/>
      <c r="GGG21" s="113"/>
      <c r="GGH21" s="113"/>
      <c r="GGI21" s="113"/>
      <c r="GGJ21" s="113"/>
      <c r="GGK21" s="113"/>
      <c r="GGL21" s="113"/>
      <c r="GGM21" s="113"/>
      <c r="GGN21" s="113"/>
      <c r="GGO21" s="113"/>
      <c r="GGP21" s="113"/>
      <c r="GGQ21" s="113"/>
      <c r="GGR21" s="113"/>
      <c r="GGS21" s="113"/>
      <c r="GGT21" s="113"/>
      <c r="GGU21" s="113"/>
      <c r="GGV21" s="113"/>
      <c r="GGW21" s="113"/>
      <c r="GGX21" s="113"/>
      <c r="GGY21" s="113"/>
      <c r="GGZ21" s="113"/>
      <c r="GHA21" s="113"/>
      <c r="GHB21" s="113"/>
      <c r="GHC21" s="113"/>
      <c r="GHD21" s="113"/>
      <c r="GHE21" s="113"/>
      <c r="GHF21" s="113"/>
      <c r="GHG21" s="113"/>
      <c r="GHH21" s="113"/>
      <c r="GHI21" s="113"/>
      <c r="GHJ21" s="113"/>
      <c r="GHK21" s="113"/>
      <c r="GHL21" s="113"/>
      <c r="GHM21" s="113"/>
      <c r="GHN21" s="113"/>
      <c r="GHO21" s="113"/>
      <c r="GHP21" s="113"/>
      <c r="GHQ21" s="113"/>
      <c r="GHR21" s="113"/>
      <c r="GHS21" s="113"/>
      <c r="GHT21" s="113"/>
      <c r="GHU21" s="113"/>
      <c r="GHV21" s="113"/>
      <c r="GHW21" s="113"/>
      <c r="GHX21" s="113"/>
      <c r="GHY21" s="113"/>
      <c r="GHZ21" s="113"/>
      <c r="GIA21" s="113"/>
      <c r="GIB21" s="113"/>
      <c r="GIC21" s="113"/>
      <c r="GID21" s="113"/>
      <c r="GIE21" s="113"/>
      <c r="GIF21" s="113"/>
      <c r="GIG21" s="113"/>
      <c r="GIH21" s="113"/>
      <c r="GII21" s="113"/>
      <c r="GIJ21" s="113"/>
      <c r="GIK21" s="113"/>
      <c r="GIL21" s="113"/>
      <c r="GIM21" s="113"/>
      <c r="GIN21" s="113"/>
      <c r="GIO21" s="113"/>
      <c r="GIP21" s="113"/>
      <c r="GIQ21" s="113"/>
      <c r="GIR21" s="113"/>
      <c r="GIS21" s="113"/>
      <c r="GIT21" s="113"/>
      <c r="GIU21" s="113"/>
      <c r="GIV21" s="113"/>
      <c r="GIW21" s="113"/>
      <c r="GIX21" s="113"/>
      <c r="GIY21" s="113"/>
      <c r="GIZ21" s="113"/>
      <c r="GJA21" s="113"/>
      <c r="GJB21" s="113"/>
      <c r="GJC21" s="113"/>
      <c r="GJD21" s="113"/>
      <c r="GJE21" s="113"/>
      <c r="GJF21" s="113"/>
      <c r="GJG21" s="113"/>
      <c r="GJH21" s="113"/>
      <c r="GJI21" s="113"/>
      <c r="GJJ21" s="113"/>
      <c r="GJK21" s="113"/>
      <c r="GJL21" s="113"/>
      <c r="GJM21" s="113"/>
      <c r="GJN21" s="113"/>
      <c r="GJO21" s="113"/>
      <c r="GJP21" s="113"/>
      <c r="GJQ21" s="113"/>
      <c r="GJR21" s="113"/>
      <c r="GJS21" s="113"/>
      <c r="GJT21" s="113"/>
      <c r="GJU21" s="113"/>
      <c r="GJV21" s="113"/>
      <c r="GJW21" s="113"/>
      <c r="GJX21" s="113"/>
      <c r="GJY21" s="113"/>
      <c r="GJZ21" s="113"/>
      <c r="GKA21" s="113"/>
      <c r="GKB21" s="113"/>
      <c r="GKC21" s="113"/>
      <c r="GKD21" s="113"/>
      <c r="GKE21" s="113"/>
      <c r="GKF21" s="113"/>
      <c r="GKG21" s="113"/>
      <c r="GKH21" s="113"/>
      <c r="GKI21" s="113"/>
      <c r="GKJ21" s="113"/>
      <c r="GKK21" s="113"/>
      <c r="GKL21" s="113"/>
      <c r="GKM21" s="113"/>
      <c r="GKN21" s="113"/>
      <c r="GKO21" s="113"/>
      <c r="GKP21" s="113"/>
      <c r="GKQ21" s="113"/>
      <c r="GKR21" s="113"/>
      <c r="GKS21" s="113"/>
      <c r="GKT21" s="113"/>
      <c r="GKU21" s="113"/>
      <c r="GKV21" s="113"/>
      <c r="GKW21" s="113"/>
      <c r="GKX21" s="113"/>
      <c r="GKY21" s="113"/>
      <c r="GKZ21" s="113"/>
      <c r="GLA21" s="113"/>
      <c r="GLB21" s="113"/>
      <c r="GLC21" s="113"/>
      <c r="GLD21" s="113"/>
      <c r="GLE21" s="113"/>
      <c r="GLF21" s="113"/>
      <c r="GLG21" s="113"/>
      <c r="GLH21" s="113"/>
      <c r="GLI21" s="113"/>
      <c r="GLJ21" s="113"/>
      <c r="GLK21" s="113"/>
      <c r="GLL21" s="113"/>
      <c r="GLM21" s="113"/>
      <c r="GLN21" s="113"/>
      <c r="GLO21" s="113"/>
      <c r="GLP21" s="113"/>
      <c r="GLQ21" s="113"/>
      <c r="GLR21" s="113"/>
      <c r="GLS21" s="113"/>
      <c r="GLT21" s="113"/>
      <c r="GLU21" s="113"/>
      <c r="GLV21" s="113"/>
      <c r="GLW21" s="113"/>
      <c r="GLX21" s="113"/>
      <c r="GLY21" s="113"/>
      <c r="GLZ21" s="113"/>
      <c r="GMA21" s="113"/>
      <c r="GMB21" s="113"/>
      <c r="GMC21" s="113"/>
      <c r="GMD21" s="113"/>
      <c r="GME21" s="113"/>
      <c r="GMF21" s="113"/>
      <c r="GMG21" s="113"/>
      <c r="GMH21" s="113"/>
      <c r="GMI21" s="113"/>
      <c r="GMJ21" s="113"/>
      <c r="GMK21" s="113"/>
      <c r="GML21" s="113"/>
      <c r="GMM21" s="113"/>
      <c r="GMN21" s="113"/>
      <c r="GMO21" s="113"/>
      <c r="GMP21" s="113"/>
      <c r="GMQ21" s="113"/>
      <c r="GMR21" s="113"/>
      <c r="GMS21" s="113"/>
      <c r="GMT21" s="113"/>
      <c r="GMU21" s="113"/>
      <c r="GMV21" s="113"/>
      <c r="GMW21" s="113"/>
      <c r="GMX21" s="113"/>
      <c r="GMY21" s="113"/>
      <c r="GMZ21" s="113"/>
      <c r="GNA21" s="113"/>
      <c r="GNB21" s="113"/>
      <c r="GNC21" s="113"/>
      <c r="GND21" s="113"/>
      <c r="GNE21" s="113"/>
      <c r="GNF21" s="113"/>
      <c r="GNG21" s="113"/>
      <c r="GNH21" s="113"/>
      <c r="GNI21" s="113"/>
      <c r="GNJ21" s="113"/>
      <c r="GNK21" s="113"/>
      <c r="GNL21" s="113"/>
      <c r="GNM21" s="113"/>
      <c r="GNN21" s="113"/>
      <c r="GNO21" s="113"/>
      <c r="GNP21" s="113"/>
      <c r="GNQ21" s="113"/>
      <c r="GNR21" s="113"/>
      <c r="GNS21" s="113"/>
      <c r="GNT21" s="113"/>
      <c r="GNU21" s="113"/>
      <c r="GNV21" s="113"/>
      <c r="GNW21" s="113"/>
      <c r="GNX21" s="113"/>
      <c r="GNY21" s="113"/>
      <c r="GNZ21" s="113"/>
      <c r="GOA21" s="113"/>
      <c r="GOB21" s="113"/>
      <c r="GOC21" s="113"/>
      <c r="GOD21" s="113"/>
      <c r="GOE21" s="113"/>
      <c r="GOF21" s="113"/>
      <c r="GOG21" s="113"/>
      <c r="GOH21" s="113"/>
      <c r="GOI21" s="113"/>
      <c r="GOJ21" s="113"/>
      <c r="GOK21" s="113"/>
      <c r="GOL21" s="113"/>
      <c r="GOM21" s="113"/>
      <c r="GON21" s="113"/>
      <c r="GOO21" s="113"/>
      <c r="GOP21" s="113"/>
      <c r="GOQ21" s="113"/>
      <c r="GOR21" s="113"/>
      <c r="GOS21" s="113"/>
      <c r="GOT21" s="113"/>
      <c r="GOU21" s="113"/>
      <c r="GOV21" s="113"/>
      <c r="GOW21" s="113"/>
      <c r="GOX21" s="113"/>
      <c r="GOY21" s="113"/>
      <c r="GOZ21" s="113"/>
      <c r="GPA21" s="113"/>
      <c r="GPB21" s="113"/>
      <c r="GPC21" s="113"/>
      <c r="GPD21" s="113"/>
      <c r="GPE21" s="113"/>
      <c r="GPF21" s="113"/>
      <c r="GPG21" s="113"/>
      <c r="GPH21" s="113"/>
      <c r="GPI21" s="113"/>
      <c r="GPJ21" s="113"/>
      <c r="GPK21" s="113"/>
      <c r="GPL21" s="113"/>
      <c r="GPM21" s="113"/>
      <c r="GPN21" s="113"/>
      <c r="GPO21" s="113"/>
      <c r="GPP21" s="113"/>
      <c r="GPQ21" s="113"/>
      <c r="GPR21" s="113"/>
      <c r="GPS21" s="113"/>
      <c r="GPT21" s="113"/>
      <c r="GPU21" s="113"/>
      <c r="GPV21" s="113"/>
      <c r="GPW21" s="113"/>
      <c r="GPX21" s="113"/>
      <c r="GPY21" s="113"/>
      <c r="GPZ21" s="113"/>
      <c r="GQA21" s="113"/>
      <c r="GQB21" s="113"/>
      <c r="GQC21" s="113"/>
      <c r="GQD21" s="113"/>
      <c r="GQE21" s="113"/>
      <c r="GQF21" s="113"/>
      <c r="GQG21" s="113"/>
      <c r="GQH21" s="113"/>
      <c r="GQI21" s="113"/>
      <c r="GQJ21" s="113"/>
      <c r="GQK21" s="113"/>
      <c r="GQL21" s="113"/>
      <c r="GQM21" s="113"/>
      <c r="GQN21" s="113"/>
      <c r="GQO21" s="113"/>
      <c r="GQP21" s="113"/>
      <c r="GQQ21" s="113"/>
      <c r="GQR21" s="113"/>
      <c r="GQS21" s="113"/>
      <c r="GQT21" s="113"/>
      <c r="GQU21" s="113"/>
      <c r="GQV21" s="113"/>
      <c r="GQW21" s="113"/>
      <c r="GQX21" s="113"/>
      <c r="GQY21" s="113"/>
      <c r="GQZ21" s="113"/>
      <c r="GRA21" s="113"/>
      <c r="GRB21" s="113"/>
      <c r="GRC21" s="113"/>
      <c r="GRD21" s="113"/>
      <c r="GRE21" s="113"/>
      <c r="GRF21" s="113"/>
      <c r="GRG21" s="113"/>
      <c r="GRH21" s="113"/>
      <c r="GRI21" s="113"/>
      <c r="GRJ21" s="113"/>
      <c r="GRK21" s="113"/>
      <c r="GRL21" s="113"/>
      <c r="GRM21" s="113"/>
      <c r="GRN21" s="113"/>
      <c r="GRO21" s="113"/>
      <c r="GRP21" s="113"/>
      <c r="GRQ21" s="113"/>
      <c r="GRR21" s="113"/>
      <c r="GRS21" s="113"/>
      <c r="GRT21" s="113"/>
      <c r="GRU21" s="113"/>
      <c r="GRV21" s="113"/>
      <c r="GRW21" s="113"/>
      <c r="GRX21" s="113"/>
      <c r="GRY21" s="113"/>
      <c r="GRZ21" s="113"/>
      <c r="GSA21" s="113"/>
      <c r="GSB21" s="113"/>
      <c r="GSC21" s="113"/>
      <c r="GSD21" s="113"/>
      <c r="GSE21" s="113"/>
      <c r="GSF21" s="113"/>
      <c r="GSG21" s="113"/>
      <c r="GSH21" s="113"/>
      <c r="GSI21" s="113"/>
      <c r="GSJ21" s="113"/>
      <c r="GSK21" s="113"/>
      <c r="GSL21" s="113"/>
      <c r="GSM21" s="113"/>
      <c r="GSN21" s="113"/>
      <c r="GSO21" s="113"/>
      <c r="GSP21" s="113"/>
      <c r="GSQ21" s="113"/>
      <c r="GSR21" s="113"/>
      <c r="GSS21" s="113"/>
      <c r="GST21" s="113"/>
      <c r="GSU21" s="113"/>
      <c r="GSV21" s="113"/>
      <c r="GSW21" s="113"/>
      <c r="GSX21" s="113"/>
      <c r="GSY21" s="113"/>
      <c r="GSZ21" s="113"/>
      <c r="GTA21" s="113"/>
      <c r="GTB21" s="113"/>
      <c r="GTC21" s="113"/>
      <c r="GTD21" s="113"/>
      <c r="GTE21" s="113"/>
      <c r="GTF21" s="113"/>
      <c r="GTG21" s="113"/>
      <c r="GTH21" s="113"/>
      <c r="GTI21" s="113"/>
      <c r="GTJ21" s="113"/>
      <c r="GTK21" s="113"/>
      <c r="GTL21" s="113"/>
      <c r="GTM21" s="113"/>
      <c r="GTN21" s="113"/>
      <c r="GTO21" s="113"/>
      <c r="GTP21" s="113"/>
      <c r="GTQ21" s="113"/>
      <c r="GTR21" s="113"/>
      <c r="GTS21" s="113"/>
      <c r="GTT21" s="113"/>
      <c r="GTU21" s="113"/>
      <c r="GTV21" s="113"/>
      <c r="GTW21" s="113"/>
      <c r="GTX21" s="113"/>
      <c r="GTY21" s="113"/>
      <c r="GTZ21" s="113"/>
      <c r="GUA21" s="113"/>
      <c r="GUB21" s="113"/>
      <c r="GUC21" s="113"/>
      <c r="GUD21" s="113"/>
      <c r="GUE21" s="113"/>
      <c r="GUF21" s="113"/>
      <c r="GUG21" s="113"/>
      <c r="GUH21" s="113"/>
      <c r="GUI21" s="113"/>
      <c r="GUJ21" s="113"/>
      <c r="GUK21" s="113"/>
      <c r="GUL21" s="113"/>
      <c r="GUM21" s="113"/>
      <c r="GUN21" s="113"/>
      <c r="GUO21" s="113"/>
      <c r="GUP21" s="113"/>
      <c r="GUQ21" s="113"/>
      <c r="GUR21" s="113"/>
      <c r="GUS21" s="113"/>
      <c r="GUT21" s="113"/>
      <c r="GUU21" s="113"/>
      <c r="GUV21" s="113"/>
      <c r="GUW21" s="113"/>
      <c r="GUX21" s="113"/>
      <c r="GUY21" s="113"/>
      <c r="GUZ21" s="113"/>
      <c r="GVA21" s="113"/>
      <c r="GVB21" s="113"/>
      <c r="GVC21" s="113"/>
      <c r="GVD21" s="113"/>
      <c r="GVE21" s="113"/>
      <c r="GVF21" s="113"/>
      <c r="GVG21" s="113"/>
      <c r="GVH21" s="113"/>
      <c r="GVI21" s="113"/>
      <c r="GVJ21" s="113"/>
      <c r="GVK21" s="113"/>
      <c r="GVL21" s="113"/>
      <c r="GVM21" s="113"/>
      <c r="GVN21" s="113"/>
      <c r="GVO21" s="113"/>
      <c r="GVP21" s="113"/>
      <c r="GVQ21" s="113"/>
      <c r="GVR21" s="113"/>
      <c r="GVS21" s="113"/>
      <c r="GVT21" s="113"/>
      <c r="GVU21" s="113"/>
      <c r="GVV21" s="113"/>
      <c r="GVW21" s="113"/>
      <c r="GVX21" s="113"/>
      <c r="GVY21" s="113"/>
      <c r="GVZ21" s="113"/>
      <c r="GWA21" s="113"/>
      <c r="GWB21" s="113"/>
      <c r="GWC21" s="113"/>
      <c r="GWD21" s="113"/>
      <c r="GWE21" s="113"/>
      <c r="GWF21" s="113"/>
      <c r="GWG21" s="113"/>
      <c r="GWH21" s="113"/>
      <c r="GWI21" s="113"/>
      <c r="GWJ21" s="113"/>
      <c r="GWK21" s="113"/>
      <c r="GWL21" s="113"/>
      <c r="GWM21" s="113"/>
      <c r="GWN21" s="113"/>
      <c r="GWO21" s="113"/>
      <c r="GWP21" s="113"/>
      <c r="GWQ21" s="113"/>
      <c r="GWR21" s="113"/>
      <c r="GWS21" s="113"/>
      <c r="GWT21" s="113"/>
      <c r="GWU21" s="113"/>
      <c r="GWV21" s="113"/>
      <c r="GWW21" s="113"/>
      <c r="GWX21" s="113"/>
      <c r="GWY21" s="113"/>
      <c r="GWZ21" s="113"/>
      <c r="GXA21" s="113"/>
      <c r="GXB21" s="113"/>
      <c r="GXC21" s="113"/>
      <c r="GXD21" s="113"/>
      <c r="GXE21" s="113"/>
      <c r="GXF21" s="113"/>
      <c r="GXG21" s="113"/>
      <c r="GXH21" s="113"/>
      <c r="GXI21" s="113"/>
      <c r="GXJ21" s="113"/>
      <c r="GXK21" s="113"/>
      <c r="GXL21" s="113"/>
      <c r="GXM21" s="113"/>
      <c r="GXN21" s="113"/>
      <c r="GXO21" s="113"/>
      <c r="GXP21" s="113"/>
      <c r="GXQ21" s="113"/>
      <c r="GXR21" s="113"/>
      <c r="GXS21" s="113"/>
      <c r="GXT21" s="113"/>
      <c r="GXU21" s="113"/>
      <c r="GXV21" s="113"/>
      <c r="GXW21" s="113"/>
      <c r="GXX21" s="113"/>
      <c r="GXY21" s="113"/>
      <c r="GXZ21" s="113"/>
      <c r="GYA21" s="113"/>
      <c r="GYB21" s="113"/>
      <c r="GYC21" s="113"/>
      <c r="GYD21" s="113"/>
      <c r="GYE21" s="113"/>
      <c r="GYF21" s="113"/>
      <c r="GYG21" s="113"/>
      <c r="GYH21" s="113"/>
      <c r="GYI21" s="113"/>
      <c r="GYJ21" s="113"/>
      <c r="GYK21" s="113"/>
      <c r="GYL21" s="113"/>
      <c r="GYM21" s="113"/>
      <c r="GYN21" s="113"/>
      <c r="GYO21" s="113"/>
      <c r="GYP21" s="113"/>
      <c r="GYQ21" s="113"/>
      <c r="GYR21" s="113"/>
      <c r="GYS21" s="113"/>
      <c r="GYT21" s="113"/>
      <c r="GYU21" s="113"/>
      <c r="GYV21" s="113"/>
      <c r="GYW21" s="113"/>
      <c r="GYX21" s="113"/>
      <c r="GYY21" s="113"/>
      <c r="GYZ21" s="113"/>
      <c r="GZA21" s="113"/>
      <c r="GZB21" s="113"/>
      <c r="GZC21" s="113"/>
      <c r="GZD21" s="113"/>
      <c r="GZE21" s="113"/>
      <c r="GZF21" s="113"/>
      <c r="GZG21" s="113"/>
      <c r="GZH21" s="113"/>
      <c r="GZI21" s="113"/>
      <c r="GZJ21" s="113"/>
      <c r="GZK21" s="113"/>
      <c r="GZL21" s="113"/>
      <c r="GZM21" s="113"/>
      <c r="GZN21" s="113"/>
      <c r="GZO21" s="113"/>
      <c r="GZP21" s="113"/>
      <c r="GZQ21" s="113"/>
      <c r="GZR21" s="113"/>
      <c r="GZS21" s="113"/>
      <c r="GZT21" s="113"/>
      <c r="GZU21" s="113"/>
      <c r="GZV21" s="113"/>
      <c r="GZW21" s="113"/>
      <c r="GZX21" s="113"/>
      <c r="GZY21" s="113"/>
      <c r="GZZ21" s="113"/>
      <c r="HAA21" s="113"/>
      <c r="HAB21" s="113"/>
      <c r="HAC21" s="113"/>
      <c r="HAD21" s="113"/>
      <c r="HAE21" s="113"/>
      <c r="HAF21" s="113"/>
      <c r="HAG21" s="113"/>
      <c r="HAH21" s="113"/>
      <c r="HAI21" s="113"/>
      <c r="HAJ21" s="113"/>
      <c r="HAK21" s="113"/>
      <c r="HAL21" s="113"/>
      <c r="HAM21" s="113"/>
      <c r="HAN21" s="113"/>
      <c r="HAO21" s="113"/>
      <c r="HAP21" s="113"/>
      <c r="HAQ21" s="113"/>
      <c r="HAR21" s="113"/>
      <c r="HAS21" s="113"/>
      <c r="HAT21" s="113"/>
      <c r="HAU21" s="113"/>
      <c r="HAV21" s="113"/>
      <c r="HAW21" s="113"/>
      <c r="HAX21" s="113"/>
      <c r="HAY21" s="113"/>
      <c r="HAZ21" s="113"/>
      <c r="HBA21" s="113"/>
      <c r="HBB21" s="113"/>
      <c r="HBC21" s="113"/>
      <c r="HBD21" s="113"/>
      <c r="HBE21" s="113"/>
      <c r="HBF21" s="113"/>
      <c r="HBG21" s="113"/>
      <c r="HBH21" s="113"/>
      <c r="HBI21" s="113"/>
      <c r="HBJ21" s="113"/>
      <c r="HBK21" s="113"/>
      <c r="HBL21" s="113"/>
      <c r="HBM21" s="113"/>
      <c r="HBN21" s="113"/>
      <c r="HBO21" s="113"/>
      <c r="HBP21" s="113"/>
      <c r="HBQ21" s="113"/>
      <c r="HBR21" s="113"/>
      <c r="HBS21" s="113"/>
      <c r="HBT21" s="113"/>
      <c r="HBU21" s="113"/>
      <c r="HBV21" s="113"/>
      <c r="HBW21" s="113"/>
      <c r="HBX21" s="113"/>
      <c r="HBY21" s="113"/>
      <c r="HBZ21" s="113"/>
      <c r="HCA21" s="113"/>
      <c r="HCB21" s="113"/>
      <c r="HCC21" s="113"/>
      <c r="HCD21" s="113"/>
      <c r="HCE21" s="113"/>
      <c r="HCF21" s="113"/>
      <c r="HCG21" s="113"/>
      <c r="HCH21" s="113"/>
      <c r="HCI21" s="113"/>
      <c r="HCJ21" s="113"/>
      <c r="HCK21" s="113"/>
      <c r="HCL21" s="113"/>
      <c r="HCM21" s="113"/>
      <c r="HCN21" s="113"/>
      <c r="HCO21" s="113"/>
      <c r="HCP21" s="113"/>
      <c r="HCQ21" s="113"/>
      <c r="HCR21" s="113"/>
      <c r="HCS21" s="113"/>
      <c r="HCT21" s="113"/>
      <c r="HCU21" s="113"/>
      <c r="HCV21" s="113"/>
      <c r="HCW21" s="113"/>
      <c r="HCX21" s="113"/>
      <c r="HCY21" s="113"/>
      <c r="HCZ21" s="113"/>
      <c r="HDA21" s="113"/>
      <c r="HDB21" s="113"/>
      <c r="HDC21" s="113"/>
      <c r="HDD21" s="113"/>
      <c r="HDE21" s="113"/>
      <c r="HDF21" s="113"/>
      <c r="HDG21" s="113"/>
      <c r="HDH21" s="113"/>
      <c r="HDI21" s="113"/>
      <c r="HDJ21" s="113"/>
      <c r="HDK21" s="113"/>
      <c r="HDL21" s="113"/>
      <c r="HDM21" s="113"/>
      <c r="HDN21" s="113"/>
      <c r="HDO21" s="113"/>
      <c r="HDP21" s="113"/>
      <c r="HDQ21" s="113"/>
      <c r="HDR21" s="113"/>
      <c r="HDS21" s="113"/>
      <c r="HDT21" s="113"/>
      <c r="HDU21" s="113"/>
      <c r="HDV21" s="113"/>
      <c r="HDW21" s="113"/>
      <c r="HDX21" s="113"/>
      <c r="HDY21" s="113"/>
      <c r="HDZ21" s="113"/>
      <c r="HEA21" s="113"/>
      <c r="HEB21" s="113"/>
      <c r="HEC21" s="113"/>
      <c r="HED21" s="113"/>
      <c r="HEE21" s="113"/>
      <c r="HEF21" s="113"/>
      <c r="HEG21" s="113"/>
      <c r="HEH21" s="113"/>
      <c r="HEI21" s="113"/>
      <c r="HEJ21" s="113"/>
      <c r="HEK21" s="113"/>
      <c r="HEL21" s="113"/>
      <c r="HEM21" s="113"/>
      <c r="HEN21" s="113"/>
      <c r="HEO21" s="113"/>
      <c r="HEP21" s="113"/>
      <c r="HEQ21" s="113"/>
      <c r="HER21" s="113"/>
      <c r="HES21" s="113"/>
      <c r="HET21" s="113"/>
      <c r="HEU21" s="113"/>
      <c r="HEV21" s="113"/>
      <c r="HEW21" s="113"/>
      <c r="HEX21" s="113"/>
      <c r="HEY21" s="113"/>
      <c r="HEZ21" s="113"/>
      <c r="HFA21" s="113"/>
      <c r="HFB21" s="113"/>
      <c r="HFC21" s="113"/>
      <c r="HFD21" s="113"/>
      <c r="HFE21" s="113"/>
      <c r="HFF21" s="113"/>
      <c r="HFG21" s="113"/>
      <c r="HFH21" s="113"/>
      <c r="HFI21" s="113"/>
      <c r="HFJ21" s="113"/>
      <c r="HFK21" s="113"/>
      <c r="HFL21" s="113"/>
      <c r="HFM21" s="113"/>
      <c r="HFN21" s="113"/>
      <c r="HFO21" s="113"/>
      <c r="HFP21" s="113"/>
      <c r="HFQ21" s="113"/>
      <c r="HFR21" s="113"/>
      <c r="HFS21" s="113"/>
      <c r="HFT21" s="113"/>
      <c r="HFU21" s="113"/>
      <c r="HFV21" s="113"/>
      <c r="HFW21" s="113"/>
      <c r="HFX21" s="113"/>
      <c r="HFY21" s="113"/>
      <c r="HFZ21" s="113"/>
      <c r="HGA21" s="113"/>
      <c r="HGB21" s="113"/>
      <c r="HGC21" s="113"/>
      <c r="HGD21" s="113"/>
      <c r="HGE21" s="113"/>
      <c r="HGF21" s="113"/>
      <c r="HGG21" s="113"/>
      <c r="HGH21" s="113"/>
      <c r="HGI21" s="113"/>
      <c r="HGJ21" s="113"/>
      <c r="HGK21" s="113"/>
      <c r="HGL21" s="113"/>
      <c r="HGM21" s="113"/>
      <c r="HGN21" s="113"/>
      <c r="HGO21" s="113"/>
      <c r="HGP21" s="113"/>
      <c r="HGQ21" s="113"/>
      <c r="HGR21" s="113"/>
      <c r="HGS21" s="113"/>
      <c r="HGT21" s="113"/>
      <c r="HGU21" s="113"/>
      <c r="HGV21" s="113"/>
      <c r="HGW21" s="113"/>
      <c r="HGX21" s="113"/>
      <c r="HGY21" s="113"/>
      <c r="HGZ21" s="113"/>
      <c r="HHA21" s="113"/>
      <c r="HHB21" s="113"/>
      <c r="HHC21" s="113"/>
      <c r="HHD21" s="113"/>
      <c r="HHE21" s="113"/>
      <c r="HHF21" s="113"/>
      <c r="HHG21" s="113"/>
      <c r="HHH21" s="113"/>
      <c r="HHI21" s="113"/>
      <c r="HHJ21" s="113"/>
      <c r="HHK21" s="113"/>
      <c r="HHL21" s="113"/>
      <c r="HHM21" s="113"/>
      <c r="HHN21" s="113"/>
      <c r="HHO21" s="113"/>
      <c r="HHP21" s="113"/>
      <c r="HHQ21" s="113"/>
      <c r="HHR21" s="113"/>
      <c r="HHS21" s="113"/>
      <c r="HHT21" s="113"/>
      <c r="HHU21" s="113"/>
      <c r="HHV21" s="113"/>
      <c r="HHW21" s="113"/>
      <c r="HHX21" s="113"/>
      <c r="HHY21" s="113"/>
      <c r="HHZ21" s="113"/>
      <c r="HIA21" s="113"/>
      <c r="HIB21" s="113"/>
      <c r="HIC21" s="113"/>
      <c r="HID21" s="113"/>
      <c r="HIE21" s="113"/>
      <c r="HIF21" s="113"/>
      <c r="HIG21" s="113"/>
      <c r="HIH21" s="113"/>
      <c r="HII21" s="113"/>
      <c r="HIJ21" s="113"/>
      <c r="HIK21" s="113"/>
      <c r="HIL21" s="113"/>
      <c r="HIM21" s="113"/>
      <c r="HIN21" s="113"/>
      <c r="HIO21" s="113"/>
      <c r="HIP21" s="113"/>
      <c r="HIQ21" s="113"/>
      <c r="HIR21" s="113"/>
      <c r="HIS21" s="113"/>
      <c r="HIT21" s="113"/>
      <c r="HIU21" s="113"/>
      <c r="HIV21" s="113"/>
      <c r="HIW21" s="113"/>
      <c r="HIX21" s="113"/>
      <c r="HIY21" s="113"/>
      <c r="HIZ21" s="113"/>
      <c r="HJA21" s="113"/>
      <c r="HJB21" s="113"/>
      <c r="HJC21" s="113"/>
      <c r="HJD21" s="113"/>
      <c r="HJE21" s="113"/>
      <c r="HJF21" s="113"/>
      <c r="HJG21" s="113"/>
      <c r="HJH21" s="113"/>
      <c r="HJI21" s="113"/>
      <c r="HJJ21" s="113"/>
      <c r="HJK21" s="113"/>
      <c r="HJL21" s="113"/>
      <c r="HJM21" s="113"/>
      <c r="HJN21" s="113"/>
      <c r="HJO21" s="113"/>
      <c r="HJP21" s="113"/>
      <c r="HJQ21" s="113"/>
      <c r="HJR21" s="113"/>
      <c r="HJS21" s="113"/>
      <c r="HJT21" s="113"/>
      <c r="HJU21" s="113"/>
      <c r="HJV21" s="113"/>
      <c r="HJW21" s="113"/>
      <c r="HJX21" s="113"/>
      <c r="HJY21" s="113"/>
      <c r="HJZ21" s="113"/>
      <c r="HKA21" s="113"/>
      <c r="HKB21" s="113"/>
      <c r="HKC21" s="113"/>
      <c r="HKD21" s="113"/>
      <c r="HKE21" s="113"/>
      <c r="HKF21" s="113"/>
      <c r="HKG21" s="113"/>
      <c r="HKH21" s="113"/>
      <c r="HKI21" s="113"/>
      <c r="HKJ21" s="113"/>
      <c r="HKK21" s="113"/>
      <c r="HKL21" s="113"/>
      <c r="HKM21" s="113"/>
      <c r="HKN21" s="113"/>
      <c r="HKO21" s="113"/>
      <c r="HKP21" s="113"/>
      <c r="HKQ21" s="113"/>
      <c r="HKR21" s="113"/>
      <c r="HKS21" s="113"/>
      <c r="HKT21" s="113"/>
      <c r="HKU21" s="113"/>
      <c r="HKV21" s="113"/>
      <c r="HKW21" s="113"/>
      <c r="HKX21" s="113"/>
      <c r="HKY21" s="113"/>
      <c r="HKZ21" s="113"/>
      <c r="HLA21" s="113"/>
      <c r="HLB21" s="113"/>
      <c r="HLC21" s="113"/>
      <c r="HLD21" s="113"/>
      <c r="HLE21" s="113"/>
      <c r="HLF21" s="113"/>
      <c r="HLG21" s="113"/>
      <c r="HLH21" s="113"/>
      <c r="HLI21" s="113"/>
      <c r="HLJ21" s="113"/>
      <c r="HLK21" s="113"/>
      <c r="HLL21" s="113"/>
      <c r="HLM21" s="113"/>
      <c r="HLN21" s="113"/>
      <c r="HLO21" s="113"/>
      <c r="HLP21" s="113"/>
      <c r="HLQ21" s="113"/>
      <c r="HLR21" s="113"/>
      <c r="HLS21" s="113"/>
      <c r="HLT21" s="113"/>
      <c r="HLU21" s="113"/>
      <c r="HLV21" s="113"/>
      <c r="HLW21" s="113"/>
      <c r="HLX21" s="113"/>
      <c r="HLY21" s="113"/>
      <c r="HLZ21" s="113"/>
      <c r="HMA21" s="113"/>
      <c r="HMB21" s="113"/>
      <c r="HMC21" s="113"/>
      <c r="HMD21" s="113"/>
      <c r="HME21" s="113"/>
      <c r="HMF21" s="113"/>
      <c r="HMG21" s="113"/>
      <c r="HMH21" s="113"/>
      <c r="HMI21" s="113"/>
      <c r="HMJ21" s="113"/>
      <c r="HMK21" s="113"/>
      <c r="HML21" s="113"/>
      <c r="HMM21" s="113"/>
      <c r="HMN21" s="113"/>
      <c r="HMO21" s="113"/>
      <c r="HMP21" s="113"/>
      <c r="HMQ21" s="113"/>
      <c r="HMR21" s="113"/>
      <c r="HMS21" s="113"/>
      <c r="HMT21" s="113"/>
      <c r="HMU21" s="113"/>
      <c r="HMV21" s="113"/>
      <c r="HMW21" s="113"/>
      <c r="HMX21" s="113"/>
      <c r="HMY21" s="113"/>
      <c r="HMZ21" s="113"/>
      <c r="HNA21" s="113"/>
      <c r="HNB21" s="113"/>
      <c r="HNC21" s="113"/>
      <c r="HND21" s="113"/>
      <c r="HNE21" s="113"/>
      <c r="HNF21" s="113"/>
      <c r="HNG21" s="113"/>
      <c r="HNH21" s="113"/>
      <c r="HNI21" s="113"/>
      <c r="HNJ21" s="113"/>
      <c r="HNK21" s="113"/>
      <c r="HNL21" s="113"/>
      <c r="HNM21" s="113"/>
      <c r="HNN21" s="113"/>
      <c r="HNO21" s="113"/>
      <c r="HNP21" s="113"/>
      <c r="HNQ21" s="113"/>
      <c r="HNR21" s="113"/>
      <c r="HNS21" s="113"/>
      <c r="HNT21" s="113"/>
      <c r="HNU21" s="113"/>
      <c r="HNV21" s="113"/>
      <c r="HNW21" s="113"/>
      <c r="HNX21" s="113"/>
      <c r="HNY21" s="113"/>
      <c r="HNZ21" s="113"/>
      <c r="HOA21" s="113"/>
      <c r="HOB21" s="113"/>
      <c r="HOC21" s="113"/>
      <c r="HOD21" s="113"/>
      <c r="HOE21" s="113"/>
      <c r="HOF21" s="113"/>
      <c r="HOG21" s="113"/>
      <c r="HOH21" s="113"/>
      <c r="HOI21" s="113"/>
      <c r="HOJ21" s="113"/>
      <c r="HOK21" s="113"/>
      <c r="HOL21" s="113"/>
      <c r="HOM21" s="113"/>
      <c r="HON21" s="113"/>
      <c r="HOO21" s="113"/>
      <c r="HOP21" s="113"/>
      <c r="HOQ21" s="113"/>
      <c r="HOR21" s="113"/>
      <c r="HOS21" s="113"/>
      <c r="HOT21" s="113"/>
      <c r="HOU21" s="113"/>
      <c r="HOV21" s="113"/>
      <c r="HOW21" s="113"/>
      <c r="HOX21" s="113"/>
      <c r="HOY21" s="113"/>
      <c r="HOZ21" s="113"/>
      <c r="HPA21" s="113"/>
      <c r="HPB21" s="113"/>
      <c r="HPC21" s="113"/>
      <c r="HPD21" s="113"/>
      <c r="HPE21" s="113"/>
      <c r="HPF21" s="113"/>
      <c r="HPG21" s="113"/>
      <c r="HPH21" s="113"/>
      <c r="HPI21" s="113"/>
      <c r="HPJ21" s="113"/>
      <c r="HPK21" s="113"/>
      <c r="HPL21" s="113"/>
      <c r="HPM21" s="113"/>
      <c r="HPN21" s="113"/>
      <c r="HPO21" s="113"/>
      <c r="HPP21" s="113"/>
      <c r="HPQ21" s="113"/>
      <c r="HPR21" s="113"/>
      <c r="HPS21" s="113"/>
      <c r="HPT21" s="113"/>
      <c r="HPU21" s="113"/>
      <c r="HPV21" s="113"/>
      <c r="HPW21" s="113"/>
      <c r="HPX21" s="113"/>
      <c r="HPY21" s="113"/>
      <c r="HPZ21" s="113"/>
      <c r="HQA21" s="113"/>
      <c r="HQB21" s="113"/>
      <c r="HQC21" s="113"/>
      <c r="HQD21" s="113"/>
      <c r="HQE21" s="113"/>
      <c r="HQF21" s="113"/>
      <c r="HQG21" s="113"/>
      <c r="HQH21" s="113"/>
      <c r="HQI21" s="113"/>
      <c r="HQJ21" s="113"/>
      <c r="HQK21" s="113"/>
      <c r="HQL21" s="113"/>
      <c r="HQM21" s="113"/>
      <c r="HQN21" s="113"/>
      <c r="HQO21" s="113"/>
      <c r="HQP21" s="113"/>
      <c r="HQQ21" s="113"/>
      <c r="HQR21" s="113"/>
      <c r="HQS21" s="113"/>
      <c r="HQT21" s="113"/>
      <c r="HQU21" s="113"/>
      <c r="HQV21" s="113"/>
      <c r="HQW21" s="113"/>
      <c r="HQX21" s="113"/>
      <c r="HQY21" s="113"/>
      <c r="HQZ21" s="113"/>
      <c r="HRA21" s="113"/>
      <c r="HRB21" s="113"/>
      <c r="HRC21" s="113"/>
      <c r="HRD21" s="113"/>
      <c r="HRE21" s="113"/>
      <c r="HRF21" s="113"/>
      <c r="HRG21" s="113"/>
      <c r="HRH21" s="113"/>
      <c r="HRI21" s="113"/>
      <c r="HRJ21" s="113"/>
      <c r="HRK21" s="113"/>
      <c r="HRL21" s="113"/>
      <c r="HRM21" s="113"/>
      <c r="HRN21" s="113"/>
      <c r="HRO21" s="113"/>
      <c r="HRP21" s="113"/>
      <c r="HRQ21" s="113"/>
      <c r="HRR21" s="113"/>
      <c r="HRS21" s="113"/>
      <c r="HRT21" s="113"/>
      <c r="HRU21" s="113"/>
      <c r="HRV21" s="113"/>
      <c r="HRW21" s="113"/>
      <c r="HRX21" s="113"/>
      <c r="HRY21" s="113"/>
      <c r="HRZ21" s="113"/>
      <c r="HSA21" s="113"/>
      <c r="HSB21" s="113"/>
      <c r="HSC21" s="113"/>
      <c r="HSD21" s="113"/>
      <c r="HSE21" s="113"/>
      <c r="HSF21" s="113"/>
      <c r="HSG21" s="113"/>
      <c r="HSH21" s="113"/>
      <c r="HSI21" s="113"/>
      <c r="HSJ21" s="113"/>
      <c r="HSK21" s="113"/>
      <c r="HSL21" s="113"/>
      <c r="HSM21" s="113"/>
      <c r="HSN21" s="113"/>
      <c r="HSO21" s="113"/>
      <c r="HSP21" s="113"/>
      <c r="HSQ21" s="113"/>
      <c r="HSR21" s="113"/>
      <c r="HSS21" s="113"/>
      <c r="HST21" s="113"/>
      <c r="HSU21" s="113"/>
      <c r="HSV21" s="113"/>
      <c r="HSW21" s="113"/>
      <c r="HSX21" s="113"/>
      <c r="HSY21" s="113"/>
      <c r="HSZ21" s="113"/>
      <c r="HTA21" s="113"/>
      <c r="HTB21" s="113"/>
      <c r="HTC21" s="113"/>
      <c r="HTD21" s="113"/>
      <c r="HTE21" s="113"/>
      <c r="HTF21" s="113"/>
      <c r="HTG21" s="113"/>
      <c r="HTH21" s="113"/>
      <c r="HTI21" s="113"/>
      <c r="HTJ21" s="113"/>
      <c r="HTK21" s="113"/>
      <c r="HTL21" s="113"/>
      <c r="HTM21" s="113"/>
      <c r="HTN21" s="113"/>
      <c r="HTO21" s="113"/>
      <c r="HTP21" s="113"/>
      <c r="HTQ21" s="113"/>
      <c r="HTR21" s="113"/>
      <c r="HTS21" s="113"/>
      <c r="HTT21" s="113"/>
      <c r="HTU21" s="113"/>
      <c r="HTV21" s="113"/>
      <c r="HTW21" s="113"/>
      <c r="HTX21" s="113"/>
      <c r="HTY21" s="113"/>
      <c r="HTZ21" s="113"/>
      <c r="HUA21" s="113"/>
      <c r="HUB21" s="113"/>
      <c r="HUC21" s="113"/>
      <c r="HUD21" s="113"/>
      <c r="HUE21" s="113"/>
      <c r="HUF21" s="113"/>
      <c r="HUG21" s="113"/>
      <c r="HUH21" s="113"/>
      <c r="HUI21" s="113"/>
      <c r="HUJ21" s="113"/>
      <c r="HUK21" s="113"/>
      <c r="HUL21" s="113"/>
      <c r="HUM21" s="113"/>
      <c r="HUN21" s="113"/>
      <c r="HUO21" s="113"/>
      <c r="HUP21" s="113"/>
      <c r="HUQ21" s="113"/>
      <c r="HUR21" s="113"/>
      <c r="HUS21" s="113"/>
      <c r="HUT21" s="113"/>
      <c r="HUU21" s="113"/>
      <c r="HUV21" s="113"/>
      <c r="HUW21" s="113"/>
      <c r="HUX21" s="113"/>
      <c r="HUY21" s="113"/>
      <c r="HUZ21" s="113"/>
      <c r="HVA21" s="113"/>
      <c r="HVB21" s="113"/>
      <c r="HVC21" s="113"/>
      <c r="HVD21" s="113"/>
      <c r="HVE21" s="113"/>
      <c r="HVF21" s="113"/>
      <c r="HVG21" s="113"/>
      <c r="HVH21" s="113"/>
      <c r="HVI21" s="113"/>
      <c r="HVJ21" s="113"/>
      <c r="HVK21" s="113"/>
      <c r="HVL21" s="113"/>
      <c r="HVM21" s="113"/>
      <c r="HVN21" s="113"/>
      <c r="HVO21" s="113"/>
      <c r="HVP21" s="113"/>
      <c r="HVQ21" s="113"/>
      <c r="HVR21" s="113"/>
      <c r="HVS21" s="113"/>
      <c r="HVT21" s="113"/>
      <c r="HVU21" s="113"/>
      <c r="HVV21" s="113"/>
      <c r="HVW21" s="113"/>
      <c r="HVX21" s="113"/>
      <c r="HVY21" s="113"/>
      <c r="HVZ21" s="113"/>
      <c r="HWA21" s="113"/>
      <c r="HWB21" s="113"/>
      <c r="HWC21" s="113"/>
      <c r="HWD21" s="113"/>
      <c r="HWE21" s="113"/>
      <c r="HWF21" s="113"/>
      <c r="HWG21" s="113"/>
      <c r="HWH21" s="113"/>
      <c r="HWI21" s="113"/>
      <c r="HWJ21" s="113"/>
      <c r="HWK21" s="113"/>
      <c r="HWL21" s="113"/>
      <c r="HWM21" s="113"/>
      <c r="HWN21" s="113"/>
      <c r="HWO21" s="113"/>
      <c r="HWP21" s="113"/>
      <c r="HWQ21" s="113"/>
      <c r="HWR21" s="113"/>
      <c r="HWS21" s="113"/>
      <c r="HWT21" s="113"/>
      <c r="HWU21" s="113"/>
      <c r="HWV21" s="113"/>
      <c r="HWW21" s="113"/>
      <c r="HWX21" s="113"/>
      <c r="HWY21" s="113"/>
      <c r="HWZ21" s="113"/>
      <c r="HXA21" s="113"/>
      <c r="HXB21" s="113"/>
      <c r="HXC21" s="113"/>
      <c r="HXD21" s="113"/>
      <c r="HXE21" s="113"/>
      <c r="HXF21" s="113"/>
      <c r="HXG21" s="113"/>
      <c r="HXH21" s="113"/>
      <c r="HXI21" s="113"/>
      <c r="HXJ21" s="113"/>
      <c r="HXK21" s="113"/>
      <c r="HXL21" s="113"/>
      <c r="HXM21" s="113"/>
      <c r="HXN21" s="113"/>
      <c r="HXO21" s="113"/>
      <c r="HXP21" s="113"/>
      <c r="HXQ21" s="113"/>
      <c r="HXR21" s="113"/>
      <c r="HXS21" s="113"/>
      <c r="HXT21" s="113"/>
      <c r="HXU21" s="113"/>
      <c r="HXV21" s="113"/>
      <c r="HXW21" s="113"/>
      <c r="HXX21" s="113"/>
      <c r="HXY21" s="113"/>
      <c r="HXZ21" s="113"/>
      <c r="HYA21" s="113"/>
      <c r="HYB21" s="113"/>
      <c r="HYC21" s="113"/>
      <c r="HYD21" s="113"/>
      <c r="HYE21" s="113"/>
      <c r="HYF21" s="113"/>
      <c r="HYG21" s="113"/>
      <c r="HYH21" s="113"/>
      <c r="HYI21" s="113"/>
      <c r="HYJ21" s="113"/>
      <c r="HYK21" s="113"/>
      <c r="HYL21" s="113"/>
      <c r="HYM21" s="113"/>
      <c r="HYN21" s="113"/>
      <c r="HYO21" s="113"/>
      <c r="HYP21" s="113"/>
      <c r="HYQ21" s="113"/>
      <c r="HYR21" s="113"/>
      <c r="HYS21" s="113"/>
      <c r="HYT21" s="113"/>
      <c r="HYU21" s="113"/>
      <c r="HYV21" s="113"/>
      <c r="HYW21" s="113"/>
      <c r="HYX21" s="113"/>
      <c r="HYY21" s="113"/>
      <c r="HYZ21" s="113"/>
      <c r="HZA21" s="113"/>
      <c r="HZB21" s="113"/>
      <c r="HZC21" s="113"/>
      <c r="HZD21" s="113"/>
      <c r="HZE21" s="113"/>
      <c r="HZF21" s="113"/>
      <c r="HZG21" s="113"/>
      <c r="HZH21" s="113"/>
      <c r="HZI21" s="113"/>
      <c r="HZJ21" s="113"/>
      <c r="HZK21" s="113"/>
      <c r="HZL21" s="113"/>
      <c r="HZM21" s="113"/>
      <c r="HZN21" s="113"/>
      <c r="HZO21" s="113"/>
      <c r="HZP21" s="113"/>
      <c r="HZQ21" s="113"/>
      <c r="HZR21" s="113"/>
      <c r="HZS21" s="113"/>
      <c r="HZT21" s="113"/>
      <c r="HZU21" s="113"/>
      <c r="HZV21" s="113"/>
      <c r="HZW21" s="113"/>
      <c r="HZX21" s="113"/>
      <c r="HZY21" s="113"/>
      <c r="HZZ21" s="113"/>
      <c r="IAA21" s="113"/>
      <c r="IAB21" s="113"/>
      <c r="IAC21" s="113"/>
      <c r="IAD21" s="113"/>
      <c r="IAE21" s="113"/>
      <c r="IAF21" s="113"/>
      <c r="IAG21" s="113"/>
      <c r="IAH21" s="113"/>
      <c r="IAI21" s="113"/>
      <c r="IAJ21" s="113"/>
      <c r="IAK21" s="113"/>
      <c r="IAL21" s="113"/>
      <c r="IAM21" s="113"/>
      <c r="IAN21" s="113"/>
      <c r="IAO21" s="113"/>
      <c r="IAP21" s="113"/>
      <c r="IAQ21" s="113"/>
      <c r="IAR21" s="113"/>
      <c r="IAS21" s="113"/>
      <c r="IAT21" s="113"/>
      <c r="IAU21" s="113"/>
      <c r="IAV21" s="113"/>
      <c r="IAW21" s="113"/>
      <c r="IAX21" s="113"/>
      <c r="IAY21" s="113"/>
      <c r="IAZ21" s="113"/>
      <c r="IBA21" s="113"/>
      <c r="IBB21" s="113"/>
      <c r="IBC21" s="113"/>
      <c r="IBD21" s="113"/>
      <c r="IBE21" s="113"/>
      <c r="IBF21" s="113"/>
      <c r="IBG21" s="113"/>
      <c r="IBH21" s="113"/>
      <c r="IBI21" s="113"/>
      <c r="IBJ21" s="113"/>
      <c r="IBK21" s="113"/>
      <c r="IBL21" s="113"/>
      <c r="IBM21" s="113"/>
      <c r="IBN21" s="113"/>
      <c r="IBO21" s="113"/>
      <c r="IBP21" s="113"/>
      <c r="IBQ21" s="113"/>
      <c r="IBR21" s="113"/>
      <c r="IBS21" s="113"/>
      <c r="IBT21" s="113"/>
      <c r="IBU21" s="113"/>
      <c r="IBV21" s="113"/>
      <c r="IBW21" s="113"/>
      <c r="IBX21" s="113"/>
      <c r="IBY21" s="113"/>
      <c r="IBZ21" s="113"/>
      <c r="ICA21" s="113"/>
      <c r="ICB21" s="113"/>
      <c r="ICC21" s="113"/>
      <c r="ICD21" s="113"/>
      <c r="ICE21" s="113"/>
      <c r="ICF21" s="113"/>
      <c r="ICG21" s="113"/>
      <c r="ICH21" s="113"/>
      <c r="ICI21" s="113"/>
      <c r="ICJ21" s="113"/>
      <c r="ICK21" s="113"/>
      <c r="ICL21" s="113"/>
      <c r="ICM21" s="113"/>
      <c r="ICN21" s="113"/>
      <c r="ICO21" s="113"/>
      <c r="ICP21" s="113"/>
      <c r="ICQ21" s="113"/>
      <c r="ICR21" s="113"/>
      <c r="ICS21" s="113"/>
      <c r="ICT21" s="113"/>
      <c r="ICU21" s="113"/>
      <c r="ICV21" s="113"/>
      <c r="ICW21" s="113"/>
      <c r="ICX21" s="113"/>
      <c r="ICY21" s="113"/>
      <c r="ICZ21" s="113"/>
      <c r="IDA21" s="113"/>
      <c r="IDB21" s="113"/>
      <c r="IDC21" s="113"/>
      <c r="IDD21" s="113"/>
      <c r="IDE21" s="113"/>
      <c r="IDF21" s="113"/>
      <c r="IDG21" s="113"/>
      <c r="IDH21" s="113"/>
      <c r="IDI21" s="113"/>
      <c r="IDJ21" s="113"/>
      <c r="IDK21" s="113"/>
      <c r="IDL21" s="113"/>
      <c r="IDM21" s="113"/>
      <c r="IDN21" s="113"/>
      <c r="IDO21" s="113"/>
      <c r="IDP21" s="113"/>
      <c r="IDQ21" s="113"/>
      <c r="IDR21" s="113"/>
      <c r="IDS21" s="113"/>
      <c r="IDT21" s="113"/>
      <c r="IDU21" s="113"/>
      <c r="IDV21" s="113"/>
      <c r="IDW21" s="113"/>
      <c r="IDX21" s="113"/>
      <c r="IDY21" s="113"/>
      <c r="IDZ21" s="113"/>
      <c r="IEA21" s="113"/>
      <c r="IEB21" s="113"/>
      <c r="IEC21" s="113"/>
      <c r="IED21" s="113"/>
      <c r="IEE21" s="113"/>
      <c r="IEF21" s="113"/>
      <c r="IEG21" s="113"/>
      <c r="IEH21" s="113"/>
      <c r="IEI21" s="113"/>
      <c r="IEJ21" s="113"/>
      <c r="IEK21" s="113"/>
      <c r="IEL21" s="113"/>
      <c r="IEM21" s="113"/>
      <c r="IEN21" s="113"/>
      <c r="IEO21" s="113"/>
      <c r="IEP21" s="113"/>
      <c r="IEQ21" s="113"/>
      <c r="IER21" s="113"/>
      <c r="IES21" s="113"/>
      <c r="IET21" s="113"/>
      <c r="IEU21" s="113"/>
      <c r="IEV21" s="113"/>
      <c r="IEW21" s="113"/>
      <c r="IEX21" s="113"/>
      <c r="IEY21" s="113"/>
      <c r="IEZ21" s="113"/>
      <c r="IFA21" s="113"/>
      <c r="IFB21" s="113"/>
      <c r="IFC21" s="113"/>
      <c r="IFD21" s="113"/>
      <c r="IFE21" s="113"/>
      <c r="IFF21" s="113"/>
      <c r="IFG21" s="113"/>
      <c r="IFH21" s="113"/>
      <c r="IFI21" s="113"/>
      <c r="IFJ21" s="113"/>
      <c r="IFK21" s="113"/>
      <c r="IFL21" s="113"/>
      <c r="IFM21" s="113"/>
      <c r="IFN21" s="113"/>
      <c r="IFO21" s="113"/>
      <c r="IFP21" s="113"/>
      <c r="IFQ21" s="113"/>
      <c r="IFR21" s="113"/>
      <c r="IFS21" s="113"/>
      <c r="IFT21" s="113"/>
      <c r="IFU21" s="113"/>
      <c r="IFV21" s="113"/>
      <c r="IFW21" s="113"/>
      <c r="IFX21" s="113"/>
      <c r="IFY21" s="113"/>
      <c r="IFZ21" s="113"/>
      <c r="IGA21" s="113"/>
      <c r="IGB21" s="113"/>
      <c r="IGC21" s="113"/>
      <c r="IGD21" s="113"/>
      <c r="IGE21" s="113"/>
      <c r="IGF21" s="113"/>
      <c r="IGG21" s="113"/>
      <c r="IGH21" s="113"/>
      <c r="IGI21" s="113"/>
      <c r="IGJ21" s="113"/>
      <c r="IGK21" s="113"/>
      <c r="IGL21" s="113"/>
      <c r="IGM21" s="113"/>
      <c r="IGN21" s="113"/>
      <c r="IGO21" s="113"/>
      <c r="IGP21" s="113"/>
      <c r="IGQ21" s="113"/>
      <c r="IGR21" s="113"/>
      <c r="IGS21" s="113"/>
      <c r="IGT21" s="113"/>
      <c r="IGU21" s="113"/>
      <c r="IGV21" s="113"/>
      <c r="IGW21" s="113"/>
      <c r="IGX21" s="113"/>
      <c r="IGY21" s="113"/>
      <c r="IGZ21" s="113"/>
      <c r="IHA21" s="113"/>
      <c r="IHB21" s="113"/>
      <c r="IHC21" s="113"/>
      <c r="IHD21" s="113"/>
      <c r="IHE21" s="113"/>
      <c r="IHF21" s="113"/>
      <c r="IHG21" s="113"/>
      <c r="IHH21" s="113"/>
      <c r="IHI21" s="113"/>
      <c r="IHJ21" s="113"/>
      <c r="IHK21" s="113"/>
      <c r="IHL21" s="113"/>
      <c r="IHM21" s="113"/>
      <c r="IHN21" s="113"/>
      <c r="IHO21" s="113"/>
      <c r="IHP21" s="113"/>
      <c r="IHQ21" s="113"/>
      <c r="IHR21" s="113"/>
      <c r="IHS21" s="113"/>
      <c r="IHT21" s="113"/>
      <c r="IHU21" s="113"/>
      <c r="IHV21" s="113"/>
      <c r="IHW21" s="113"/>
      <c r="IHX21" s="113"/>
      <c r="IHY21" s="113"/>
      <c r="IHZ21" s="113"/>
      <c r="IIA21" s="113"/>
      <c r="IIB21" s="113"/>
      <c r="IIC21" s="113"/>
      <c r="IID21" s="113"/>
      <c r="IIE21" s="113"/>
      <c r="IIF21" s="113"/>
      <c r="IIG21" s="113"/>
      <c r="IIH21" s="113"/>
      <c r="III21" s="113"/>
      <c r="IIJ21" s="113"/>
      <c r="IIK21" s="113"/>
      <c r="IIL21" s="113"/>
      <c r="IIM21" s="113"/>
      <c r="IIN21" s="113"/>
      <c r="IIO21" s="113"/>
      <c r="IIP21" s="113"/>
      <c r="IIQ21" s="113"/>
      <c r="IIR21" s="113"/>
      <c r="IIS21" s="113"/>
      <c r="IIT21" s="113"/>
      <c r="IIU21" s="113"/>
      <c r="IIV21" s="113"/>
      <c r="IIW21" s="113"/>
      <c r="IIX21" s="113"/>
      <c r="IIY21" s="113"/>
      <c r="IIZ21" s="113"/>
      <c r="IJA21" s="113"/>
      <c r="IJB21" s="113"/>
      <c r="IJC21" s="113"/>
      <c r="IJD21" s="113"/>
      <c r="IJE21" s="113"/>
      <c r="IJF21" s="113"/>
      <c r="IJG21" s="113"/>
      <c r="IJH21" s="113"/>
      <c r="IJI21" s="113"/>
      <c r="IJJ21" s="113"/>
      <c r="IJK21" s="113"/>
      <c r="IJL21" s="113"/>
      <c r="IJM21" s="113"/>
      <c r="IJN21" s="113"/>
      <c r="IJO21" s="113"/>
      <c r="IJP21" s="113"/>
      <c r="IJQ21" s="113"/>
      <c r="IJR21" s="113"/>
      <c r="IJS21" s="113"/>
      <c r="IJT21" s="113"/>
      <c r="IJU21" s="113"/>
      <c r="IJV21" s="113"/>
      <c r="IJW21" s="113"/>
      <c r="IJX21" s="113"/>
      <c r="IJY21" s="113"/>
      <c r="IJZ21" s="113"/>
      <c r="IKA21" s="113"/>
      <c r="IKB21" s="113"/>
      <c r="IKC21" s="113"/>
      <c r="IKD21" s="113"/>
      <c r="IKE21" s="113"/>
      <c r="IKF21" s="113"/>
      <c r="IKG21" s="113"/>
      <c r="IKH21" s="113"/>
      <c r="IKI21" s="113"/>
      <c r="IKJ21" s="113"/>
      <c r="IKK21" s="113"/>
      <c r="IKL21" s="113"/>
      <c r="IKM21" s="113"/>
      <c r="IKN21" s="113"/>
      <c r="IKO21" s="113"/>
      <c r="IKP21" s="113"/>
      <c r="IKQ21" s="113"/>
      <c r="IKR21" s="113"/>
      <c r="IKS21" s="113"/>
      <c r="IKT21" s="113"/>
      <c r="IKU21" s="113"/>
      <c r="IKV21" s="113"/>
      <c r="IKW21" s="113"/>
      <c r="IKX21" s="113"/>
      <c r="IKY21" s="113"/>
      <c r="IKZ21" s="113"/>
      <c r="ILA21" s="113"/>
      <c r="ILB21" s="113"/>
      <c r="ILC21" s="113"/>
      <c r="ILD21" s="113"/>
      <c r="ILE21" s="113"/>
      <c r="ILF21" s="113"/>
      <c r="ILG21" s="113"/>
      <c r="ILH21" s="113"/>
      <c r="ILI21" s="113"/>
      <c r="ILJ21" s="113"/>
      <c r="ILK21" s="113"/>
      <c r="ILL21" s="113"/>
      <c r="ILM21" s="113"/>
      <c r="ILN21" s="113"/>
      <c r="ILO21" s="113"/>
      <c r="ILP21" s="113"/>
      <c r="ILQ21" s="113"/>
      <c r="ILR21" s="113"/>
      <c r="ILS21" s="113"/>
      <c r="ILT21" s="113"/>
      <c r="ILU21" s="113"/>
      <c r="ILV21" s="113"/>
      <c r="ILW21" s="113"/>
      <c r="ILX21" s="113"/>
      <c r="ILY21" s="113"/>
      <c r="ILZ21" s="113"/>
      <c r="IMA21" s="113"/>
      <c r="IMB21" s="113"/>
      <c r="IMC21" s="113"/>
      <c r="IMD21" s="113"/>
      <c r="IME21" s="113"/>
      <c r="IMF21" s="113"/>
      <c r="IMG21" s="113"/>
      <c r="IMH21" s="113"/>
      <c r="IMI21" s="113"/>
      <c r="IMJ21" s="113"/>
      <c r="IMK21" s="113"/>
      <c r="IML21" s="113"/>
      <c r="IMM21" s="113"/>
      <c r="IMN21" s="113"/>
      <c r="IMO21" s="113"/>
      <c r="IMP21" s="113"/>
      <c r="IMQ21" s="113"/>
      <c r="IMR21" s="113"/>
      <c r="IMS21" s="113"/>
      <c r="IMT21" s="113"/>
      <c r="IMU21" s="113"/>
      <c r="IMV21" s="113"/>
      <c r="IMW21" s="113"/>
      <c r="IMX21" s="113"/>
      <c r="IMY21" s="113"/>
      <c r="IMZ21" s="113"/>
      <c r="INA21" s="113"/>
      <c r="INB21" s="113"/>
      <c r="INC21" s="113"/>
      <c r="IND21" s="113"/>
      <c r="INE21" s="113"/>
      <c r="INF21" s="113"/>
      <c r="ING21" s="113"/>
      <c r="INH21" s="113"/>
      <c r="INI21" s="113"/>
      <c r="INJ21" s="113"/>
      <c r="INK21" s="113"/>
      <c r="INL21" s="113"/>
      <c r="INM21" s="113"/>
      <c r="INN21" s="113"/>
      <c r="INO21" s="113"/>
      <c r="INP21" s="113"/>
      <c r="INQ21" s="113"/>
      <c r="INR21" s="113"/>
      <c r="INS21" s="113"/>
      <c r="INT21" s="113"/>
      <c r="INU21" s="113"/>
      <c r="INV21" s="113"/>
      <c r="INW21" s="113"/>
      <c r="INX21" s="113"/>
      <c r="INY21" s="113"/>
      <c r="INZ21" s="113"/>
      <c r="IOA21" s="113"/>
      <c r="IOB21" s="113"/>
      <c r="IOC21" s="113"/>
      <c r="IOD21" s="113"/>
      <c r="IOE21" s="113"/>
      <c r="IOF21" s="113"/>
      <c r="IOG21" s="113"/>
      <c r="IOH21" s="113"/>
      <c r="IOI21" s="113"/>
      <c r="IOJ21" s="113"/>
      <c r="IOK21" s="113"/>
      <c r="IOL21" s="113"/>
      <c r="IOM21" s="113"/>
      <c r="ION21" s="113"/>
      <c r="IOO21" s="113"/>
      <c r="IOP21" s="113"/>
      <c r="IOQ21" s="113"/>
      <c r="IOR21" s="113"/>
      <c r="IOS21" s="113"/>
      <c r="IOT21" s="113"/>
      <c r="IOU21" s="113"/>
      <c r="IOV21" s="113"/>
      <c r="IOW21" s="113"/>
      <c r="IOX21" s="113"/>
      <c r="IOY21" s="113"/>
      <c r="IOZ21" s="113"/>
      <c r="IPA21" s="113"/>
      <c r="IPB21" s="113"/>
      <c r="IPC21" s="113"/>
      <c r="IPD21" s="113"/>
      <c r="IPE21" s="113"/>
      <c r="IPF21" s="113"/>
      <c r="IPG21" s="113"/>
      <c r="IPH21" s="113"/>
      <c r="IPI21" s="113"/>
      <c r="IPJ21" s="113"/>
      <c r="IPK21" s="113"/>
      <c r="IPL21" s="113"/>
      <c r="IPM21" s="113"/>
      <c r="IPN21" s="113"/>
      <c r="IPO21" s="113"/>
      <c r="IPP21" s="113"/>
      <c r="IPQ21" s="113"/>
      <c r="IPR21" s="113"/>
      <c r="IPS21" s="113"/>
      <c r="IPT21" s="113"/>
      <c r="IPU21" s="113"/>
      <c r="IPV21" s="113"/>
      <c r="IPW21" s="113"/>
      <c r="IPX21" s="113"/>
      <c r="IPY21" s="113"/>
      <c r="IPZ21" s="113"/>
      <c r="IQA21" s="113"/>
      <c r="IQB21" s="113"/>
      <c r="IQC21" s="113"/>
      <c r="IQD21" s="113"/>
      <c r="IQE21" s="113"/>
      <c r="IQF21" s="113"/>
      <c r="IQG21" s="113"/>
      <c r="IQH21" s="113"/>
      <c r="IQI21" s="113"/>
      <c r="IQJ21" s="113"/>
      <c r="IQK21" s="113"/>
      <c r="IQL21" s="113"/>
      <c r="IQM21" s="113"/>
      <c r="IQN21" s="113"/>
      <c r="IQO21" s="113"/>
      <c r="IQP21" s="113"/>
      <c r="IQQ21" s="113"/>
      <c r="IQR21" s="113"/>
      <c r="IQS21" s="113"/>
      <c r="IQT21" s="113"/>
      <c r="IQU21" s="113"/>
      <c r="IQV21" s="113"/>
      <c r="IQW21" s="113"/>
      <c r="IQX21" s="113"/>
      <c r="IQY21" s="113"/>
      <c r="IQZ21" s="113"/>
      <c r="IRA21" s="113"/>
      <c r="IRB21" s="113"/>
      <c r="IRC21" s="113"/>
      <c r="IRD21" s="113"/>
      <c r="IRE21" s="113"/>
      <c r="IRF21" s="113"/>
      <c r="IRG21" s="113"/>
      <c r="IRH21" s="113"/>
      <c r="IRI21" s="113"/>
      <c r="IRJ21" s="113"/>
      <c r="IRK21" s="113"/>
      <c r="IRL21" s="113"/>
      <c r="IRM21" s="113"/>
      <c r="IRN21" s="113"/>
      <c r="IRO21" s="113"/>
      <c r="IRP21" s="113"/>
      <c r="IRQ21" s="113"/>
      <c r="IRR21" s="113"/>
      <c r="IRS21" s="113"/>
      <c r="IRT21" s="113"/>
      <c r="IRU21" s="113"/>
      <c r="IRV21" s="113"/>
      <c r="IRW21" s="113"/>
      <c r="IRX21" s="113"/>
      <c r="IRY21" s="113"/>
      <c r="IRZ21" s="113"/>
      <c r="ISA21" s="113"/>
      <c r="ISB21" s="113"/>
      <c r="ISC21" s="113"/>
      <c r="ISD21" s="113"/>
      <c r="ISE21" s="113"/>
      <c r="ISF21" s="113"/>
      <c r="ISG21" s="113"/>
      <c r="ISH21" s="113"/>
      <c r="ISI21" s="113"/>
      <c r="ISJ21" s="113"/>
      <c r="ISK21" s="113"/>
      <c r="ISL21" s="113"/>
      <c r="ISM21" s="113"/>
      <c r="ISN21" s="113"/>
      <c r="ISO21" s="113"/>
      <c r="ISP21" s="113"/>
      <c r="ISQ21" s="113"/>
      <c r="ISR21" s="113"/>
      <c r="ISS21" s="113"/>
      <c r="IST21" s="113"/>
      <c r="ISU21" s="113"/>
      <c r="ISV21" s="113"/>
      <c r="ISW21" s="113"/>
      <c r="ISX21" s="113"/>
      <c r="ISY21" s="113"/>
      <c r="ISZ21" s="113"/>
      <c r="ITA21" s="113"/>
      <c r="ITB21" s="113"/>
      <c r="ITC21" s="113"/>
      <c r="ITD21" s="113"/>
      <c r="ITE21" s="113"/>
      <c r="ITF21" s="113"/>
      <c r="ITG21" s="113"/>
      <c r="ITH21" s="113"/>
      <c r="ITI21" s="113"/>
      <c r="ITJ21" s="113"/>
      <c r="ITK21" s="113"/>
      <c r="ITL21" s="113"/>
      <c r="ITM21" s="113"/>
      <c r="ITN21" s="113"/>
      <c r="ITO21" s="113"/>
      <c r="ITP21" s="113"/>
      <c r="ITQ21" s="113"/>
      <c r="ITR21" s="113"/>
      <c r="ITS21" s="113"/>
      <c r="ITT21" s="113"/>
      <c r="ITU21" s="113"/>
      <c r="ITV21" s="113"/>
      <c r="ITW21" s="113"/>
      <c r="ITX21" s="113"/>
      <c r="ITY21" s="113"/>
      <c r="ITZ21" s="113"/>
      <c r="IUA21" s="113"/>
      <c r="IUB21" s="113"/>
      <c r="IUC21" s="113"/>
      <c r="IUD21" s="113"/>
      <c r="IUE21" s="113"/>
      <c r="IUF21" s="113"/>
      <c r="IUG21" s="113"/>
      <c r="IUH21" s="113"/>
      <c r="IUI21" s="113"/>
      <c r="IUJ21" s="113"/>
      <c r="IUK21" s="113"/>
      <c r="IUL21" s="113"/>
      <c r="IUM21" s="113"/>
      <c r="IUN21" s="113"/>
      <c r="IUO21" s="113"/>
      <c r="IUP21" s="113"/>
      <c r="IUQ21" s="113"/>
      <c r="IUR21" s="113"/>
      <c r="IUS21" s="113"/>
      <c r="IUT21" s="113"/>
      <c r="IUU21" s="113"/>
      <c r="IUV21" s="113"/>
      <c r="IUW21" s="113"/>
      <c r="IUX21" s="113"/>
      <c r="IUY21" s="113"/>
      <c r="IUZ21" s="113"/>
      <c r="IVA21" s="113"/>
      <c r="IVB21" s="113"/>
      <c r="IVC21" s="113"/>
      <c r="IVD21" s="113"/>
      <c r="IVE21" s="113"/>
      <c r="IVF21" s="113"/>
      <c r="IVG21" s="113"/>
      <c r="IVH21" s="113"/>
      <c r="IVI21" s="113"/>
      <c r="IVJ21" s="113"/>
      <c r="IVK21" s="113"/>
      <c r="IVL21" s="113"/>
      <c r="IVM21" s="113"/>
      <c r="IVN21" s="113"/>
      <c r="IVO21" s="113"/>
      <c r="IVP21" s="113"/>
      <c r="IVQ21" s="113"/>
      <c r="IVR21" s="113"/>
      <c r="IVS21" s="113"/>
      <c r="IVT21" s="113"/>
      <c r="IVU21" s="113"/>
      <c r="IVV21" s="113"/>
      <c r="IVW21" s="113"/>
      <c r="IVX21" s="113"/>
      <c r="IVY21" s="113"/>
      <c r="IVZ21" s="113"/>
      <c r="IWA21" s="113"/>
      <c r="IWB21" s="113"/>
      <c r="IWC21" s="113"/>
      <c r="IWD21" s="113"/>
      <c r="IWE21" s="113"/>
      <c r="IWF21" s="113"/>
      <c r="IWG21" s="113"/>
      <c r="IWH21" s="113"/>
      <c r="IWI21" s="113"/>
      <c r="IWJ21" s="113"/>
      <c r="IWK21" s="113"/>
      <c r="IWL21" s="113"/>
      <c r="IWM21" s="113"/>
      <c r="IWN21" s="113"/>
      <c r="IWO21" s="113"/>
      <c r="IWP21" s="113"/>
      <c r="IWQ21" s="113"/>
      <c r="IWR21" s="113"/>
      <c r="IWS21" s="113"/>
      <c r="IWT21" s="113"/>
      <c r="IWU21" s="113"/>
      <c r="IWV21" s="113"/>
      <c r="IWW21" s="113"/>
      <c r="IWX21" s="113"/>
      <c r="IWY21" s="113"/>
      <c r="IWZ21" s="113"/>
      <c r="IXA21" s="113"/>
      <c r="IXB21" s="113"/>
      <c r="IXC21" s="113"/>
      <c r="IXD21" s="113"/>
      <c r="IXE21" s="113"/>
      <c r="IXF21" s="113"/>
      <c r="IXG21" s="113"/>
      <c r="IXH21" s="113"/>
      <c r="IXI21" s="113"/>
      <c r="IXJ21" s="113"/>
      <c r="IXK21" s="113"/>
      <c r="IXL21" s="113"/>
      <c r="IXM21" s="113"/>
      <c r="IXN21" s="113"/>
      <c r="IXO21" s="113"/>
      <c r="IXP21" s="113"/>
      <c r="IXQ21" s="113"/>
      <c r="IXR21" s="113"/>
      <c r="IXS21" s="113"/>
      <c r="IXT21" s="113"/>
      <c r="IXU21" s="113"/>
      <c r="IXV21" s="113"/>
      <c r="IXW21" s="113"/>
      <c r="IXX21" s="113"/>
      <c r="IXY21" s="113"/>
      <c r="IXZ21" s="113"/>
      <c r="IYA21" s="113"/>
      <c r="IYB21" s="113"/>
      <c r="IYC21" s="113"/>
      <c r="IYD21" s="113"/>
      <c r="IYE21" s="113"/>
      <c r="IYF21" s="113"/>
      <c r="IYG21" s="113"/>
      <c r="IYH21" s="113"/>
      <c r="IYI21" s="113"/>
      <c r="IYJ21" s="113"/>
      <c r="IYK21" s="113"/>
      <c r="IYL21" s="113"/>
      <c r="IYM21" s="113"/>
      <c r="IYN21" s="113"/>
      <c r="IYO21" s="113"/>
      <c r="IYP21" s="113"/>
      <c r="IYQ21" s="113"/>
      <c r="IYR21" s="113"/>
      <c r="IYS21" s="113"/>
      <c r="IYT21" s="113"/>
      <c r="IYU21" s="113"/>
      <c r="IYV21" s="113"/>
      <c r="IYW21" s="113"/>
      <c r="IYX21" s="113"/>
      <c r="IYY21" s="113"/>
      <c r="IYZ21" s="113"/>
      <c r="IZA21" s="113"/>
      <c r="IZB21" s="113"/>
      <c r="IZC21" s="113"/>
      <c r="IZD21" s="113"/>
      <c r="IZE21" s="113"/>
      <c r="IZF21" s="113"/>
      <c r="IZG21" s="113"/>
      <c r="IZH21" s="113"/>
      <c r="IZI21" s="113"/>
      <c r="IZJ21" s="113"/>
      <c r="IZK21" s="113"/>
      <c r="IZL21" s="113"/>
      <c r="IZM21" s="113"/>
      <c r="IZN21" s="113"/>
      <c r="IZO21" s="113"/>
      <c r="IZP21" s="113"/>
      <c r="IZQ21" s="113"/>
      <c r="IZR21" s="113"/>
      <c r="IZS21" s="113"/>
      <c r="IZT21" s="113"/>
      <c r="IZU21" s="113"/>
      <c r="IZV21" s="113"/>
      <c r="IZW21" s="113"/>
      <c r="IZX21" s="113"/>
      <c r="IZY21" s="113"/>
      <c r="IZZ21" s="113"/>
      <c r="JAA21" s="113"/>
      <c r="JAB21" s="113"/>
      <c r="JAC21" s="113"/>
      <c r="JAD21" s="113"/>
      <c r="JAE21" s="113"/>
      <c r="JAF21" s="113"/>
      <c r="JAG21" s="113"/>
      <c r="JAH21" s="113"/>
      <c r="JAI21" s="113"/>
      <c r="JAJ21" s="113"/>
      <c r="JAK21" s="113"/>
      <c r="JAL21" s="113"/>
      <c r="JAM21" s="113"/>
      <c r="JAN21" s="113"/>
      <c r="JAO21" s="113"/>
      <c r="JAP21" s="113"/>
      <c r="JAQ21" s="113"/>
      <c r="JAR21" s="113"/>
      <c r="JAS21" s="113"/>
      <c r="JAT21" s="113"/>
      <c r="JAU21" s="113"/>
      <c r="JAV21" s="113"/>
      <c r="JAW21" s="113"/>
      <c r="JAX21" s="113"/>
      <c r="JAY21" s="113"/>
      <c r="JAZ21" s="113"/>
      <c r="JBA21" s="113"/>
      <c r="JBB21" s="113"/>
      <c r="JBC21" s="113"/>
      <c r="JBD21" s="113"/>
      <c r="JBE21" s="113"/>
      <c r="JBF21" s="113"/>
      <c r="JBG21" s="113"/>
      <c r="JBH21" s="113"/>
      <c r="JBI21" s="113"/>
      <c r="JBJ21" s="113"/>
      <c r="JBK21" s="113"/>
      <c r="JBL21" s="113"/>
      <c r="JBM21" s="113"/>
      <c r="JBN21" s="113"/>
      <c r="JBO21" s="113"/>
      <c r="JBP21" s="113"/>
      <c r="JBQ21" s="113"/>
      <c r="JBR21" s="113"/>
      <c r="JBS21" s="113"/>
      <c r="JBT21" s="113"/>
      <c r="JBU21" s="113"/>
      <c r="JBV21" s="113"/>
      <c r="JBW21" s="113"/>
      <c r="JBX21" s="113"/>
      <c r="JBY21" s="113"/>
      <c r="JBZ21" s="113"/>
      <c r="JCA21" s="113"/>
      <c r="JCB21" s="113"/>
      <c r="JCC21" s="113"/>
      <c r="JCD21" s="113"/>
      <c r="JCE21" s="113"/>
      <c r="JCF21" s="113"/>
      <c r="JCG21" s="113"/>
      <c r="JCH21" s="113"/>
      <c r="JCI21" s="113"/>
      <c r="JCJ21" s="113"/>
      <c r="JCK21" s="113"/>
      <c r="JCL21" s="113"/>
      <c r="JCM21" s="113"/>
      <c r="JCN21" s="113"/>
      <c r="JCO21" s="113"/>
      <c r="JCP21" s="113"/>
      <c r="JCQ21" s="113"/>
      <c r="JCR21" s="113"/>
      <c r="JCS21" s="113"/>
      <c r="JCT21" s="113"/>
      <c r="JCU21" s="113"/>
      <c r="JCV21" s="113"/>
      <c r="JCW21" s="113"/>
      <c r="JCX21" s="113"/>
      <c r="JCY21" s="113"/>
      <c r="JCZ21" s="113"/>
      <c r="JDA21" s="113"/>
      <c r="JDB21" s="113"/>
      <c r="JDC21" s="113"/>
      <c r="JDD21" s="113"/>
      <c r="JDE21" s="113"/>
      <c r="JDF21" s="113"/>
      <c r="JDG21" s="113"/>
      <c r="JDH21" s="113"/>
      <c r="JDI21" s="113"/>
      <c r="JDJ21" s="113"/>
      <c r="JDK21" s="113"/>
      <c r="JDL21" s="113"/>
      <c r="JDM21" s="113"/>
      <c r="JDN21" s="113"/>
      <c r="JDO21" s="113"/>
      <c r="JDP21" s="113"/>
      <c r="JDQ21" s="113"/>
      <c r="JDR21" s="113"/>
      <c r="JDS21" s="113"/>
      <c r="JDT21" s="113"/>
      <c r="JDU21" s="113"/>
      <c r="JDV21" s="113"/>
      <c r="JDW21" s="113"/>
      <c r="JDX21" s="113"/>
      <c r="JDY21" s="113"/>
      <c r="JDZ21" s="113"/>
      <c r="JEA21" s="113"/>
      <c r="JEB21" s="113"/>
      <c r="JEC21" s="113"/>
      <c r="JED21" s="113"/>
      <c r="JEE21" s="113"/>
      <c r="JEF21" s="113"/>
      <c r="JEG21" s="113"/>
      <c r="JEH21" s="113"/>
      <c r="JEI21" s="113"/>
      <c r="JEJ21" s="113"/>
      <c r="JEK21" s="113"/>
      <c r="JEL21" s="113"/>
      <c r="JEM21" s="113"/>
      <c r="JEN21" s="113"/>
      <c r="JEO21" s="113"/>
      <c r="JEP21" s="113"/>
      <c r="JEQ21" s="113"/>
      <c r="JER21" s="113"/>
      <c r="JES21" s="113"/>
      <c r="JET21" s="113"/>
      <c r="JEU21" s="113"/>
      <c r="JEV21" s="113"/>
      <c r="JEW21" s="113"/>
      <c r="JEX21" s="113"/>
      <c r="JEY21" s="113"/>
      <c r="JEZ21" s="113"/>
      <c r="JFA21" s="113"/>
      <c r="JFB21" s="113"/>
      <c r="JFC21" s="113"/>
      <c r="JFD21" s="113"/>
      <c r="JFE21" s="113"/>
      <c r="JFF21" s="113"/>
      <c r="JFG21" s="113"/>
      <c r="JFH21" s="113"/>
      <c r="JFI21" s="113"/>
      <c r="JFJ21" s="113"/>
      <c r="JFK21" s="113"/>
      <c r="JFL21" s="113"/>
      <c r="JFM21" s="113"/>
      <c r="JFN21" s="113"/>
      <c r="JFO21" s="113"/>
      <c r="JFP21" s="113"/>
      <c r="JFQ21" s="113"/>
      <c r="JFR21" s="113"/>
      <c r="JFS21" s="113"/>
      <c r="JFT21" s="113"/>
      <c r="JFU21" s="113"/>
      <c r="JFV21" s="113"/>
      <c r="JFW21" s="113"/>
      <c r="JFX21" s="113"/>
      <c r="JFY21" s="113"/>
      <c r="JFZ21" s="113"/>
      <c r="JGA21" s="113"/>
      <c r="JGB21" s="113"/>
      <c r="JGC21" s="113"/>
      <c r="JGD21" s="113"/>
      <c r="JGE21" s="113"/>
      <c r="JGF21" s="113"/>
      <c r="JGG21" s="113"/>
      <c r="JGH21" s="113"/>
      <c r="JGI21" s="113"/>
      <c r="JGJ21" s="113"/>
      <c r="JGK21" s="113"/>
      <c r="JGL21" s="113"/>
      <c r="JGM21" s="113"/>
      <c r="JGN21" s="113"/>
      <c r="JGO21" s="113"/>
      <c r="JGP21" s="113"/>
      <c r="JGQ21" s="113"/>
      <c r="JGR21" s="113"/>
      <c r="JGS21" s="113"/>
      <c r="JGT21" s="113"/>
      <c r="JGU21" s="113"/>
      <c r="JGV21" s="113"/>
      <c r="JGW21" s="113"/>
      <c r="JGX21" s="113"/>
      <c r="JGY21" s="113"/>
      <c r="JGZ21" s="113"/>
      <c r="JHA21" s="113"/>
      <c r="JHB21" s="113"/>
      <c r="JHC21" s="113"/>
      <c r="JHD21" s="113"/>
      <c r="JHE21" s="113"/>
      <c r="JHF21" s="113"/>
      <c r="JHG21" s="113"/>
      <c r="JHH21" s="113"/>
      <c r="JHI21" s="113"/>
      <c r="JHJ21" s="113"/>
      <c r="JHK21" s="113"/>
      <c r="JHL21" s="113"/>
      <c r="JHM21" s="113"/>
      <c r="JHN21" s="113"/>
      <c r="JHO21" s="113"/>
      <c r="JHP21" s="113"/>
      <c r="JHQ21" s="113"/>
      <c r="JHR21" s="113"/>
      <c r="JHS21" s="113"/>
      <c r="JHT21" s="113"/>
      <c r="JHU21" s="113"/>
      <c r="JHV21" s="113"/>
      <c r="JHW21" s="113"/>
      <c r="JHX21" s="113"/>
      <c r="JHY21" s="113"/>
      <c r="JHZ21" s="113"/>
      <c r="JIA21" s="113"/>
      <c r="JIB21" s="113"/>
      <c r="JIC21" s="113"/>
      <c r="JID21" s="113"/>
      <c r="JIE21" s="113"/>
      <c r="JIF21" s="113"/>
      <c r="JIG21" s="113"/>
      <c r="JIH21" s="113"/>
      <c r="JII21" s="113"/>
      <c r="JIJ21" s="113"/>
      <c r="JIK21" s="113"/>
      <c r="JIL21" s="113"/>
      <c r="JIM21" s="113"/>
      <c r="JIN21" s="113"/>
      <c r="JIO21" s="113"/>
      <c r="JIP21" s="113"/>
      <c r="JIQ21" s="113"/>
      <c r="JIR21" s="113"/>
      <c r="JIS21" s="113"/>
      <c r="JIT21" s="113"/>
      <c r="JIU21" s="113"/>
      <c r="JIV21" s="113"/>
      <c r="JIW21" s="113"/>
      <c r="JIX21" s="113"/>
      <c r="JIY21" s="113"/>
      <c r="JIZ21" s="113"/>
      <c r="JJA21" s="113"/>
      <c r="JJB21" s="113"/>
      <c r="JJC21" s="113"/>
      <c r="JJD21" s="113"/>
      <c r="JJE21" s="113"/>
      <c r="JJF21" s="113"/>
      <c r="JJG21" s="113"/>
      <c r="JJH21" s="113"/>
      <c r="JJI21" s="113"/>
      <c r="JJJ21" s="113"/>
      <c r="JJK21" s="113"/>
      <c r="JJL21" s="113"/>
      <c r="JJM21" s="113"/>
      <c r="JJN21" s="113"/>
      <c r="JJO21" s="113"/>
      <c r="JJP21" s="113"/>
      <c r="JJQ21" s="113"/>
      <c r="JJR21" s="113"/>
      <c r="JJS21" s="113"/>
      <c r="JJT21" s="113"/>
      <c r="JJU21" s="113"/>
      <c r="JJV21" s="113"/>
      <c r="JJW21" s="113"/>
      <c r="JJX21" s="113"/>
      <c r="JJY21" s="113"/>
      <c r="JJZ21" s="113"/>
      <c r="JKA21" s="113"/>
      <c r="JKB21" s="113"/>
      <c r="JKC21" s="113"/>
      <c r="JKD21" s="113"/>
      <c r="JKE21" s="113"/>
      <c r="JKF21" s="113"/>
      <c r="JKG21" s="113"/>
      <c r="JKH21" s="113"/>
      <c r="JKI21" s="113"/>
      <c r="JKJ21" s="113"/>
      <c r="JKK21" s="113"/>
      <c r="JKL21" s="113"/>
      <c r="JKM21" s="113"/>
      <c r="JKN21" s="113"/>
      <c r="JKO21" s="113"/>
      <c r="JKP21" s="113"/>
      <c r="JKQ21" s="113"/>
      <c r="JKR21" s="113"/>
      <c r="JKS21" s="113"/>
      <c r="JKT21" s="113"/>
      <c r="JKU21" s="113"/>
      <c r="JKV21" s="113"/>
      <c r="JKW21" s="113"/>
      <c r="JKX21" s="113"/>
      <c r="JKY21" s="113"/>
      <c r="JKZ21" s="113"/>
      <c r="JLA21" s="113"/>
      <c r="JLB21" s="113"/>
      <c r="JLC21" s="113"/>
      <c r="JLD21" s="113"/>
      <c r="JLE21" s="113"/>
      <c r="JLF21" s="113"/>
      <c r="JLG21" s="113"/>
      <c r="JLH21" s="113"/>
      <c r="JLI21" s="113"/>
      <c r="JLJ21" s="113"/>
      <c r="JLK21" s="113"/>
      <c r="JLL21" s="113"/>
      <c r="JLM21" s="113"/>
      <c r="JLN21" s="113"/>
      <c r="JLO21" s="113"/>
      <c r="JLP21" s="113"/>
      <c r="JLQ21" s="113"/>
      <c r="JLR21" s="113"/>
      <c r="JLS21" s="113"/>
      <c r="JLT21" s="113"/>
      <c r="JLU21" s="113"/>
      <c r="JLV21" s="113"/>
      <c r="JLW21" s="113"/>
      <c r="JLX21" s="113"/>
      <c r="JLY21" s="113"/>
      <c r="JLZ21" s="113"/>
      <c r="JMA21" s="113"/>
      <c r="JMB21" s="113"/>
      <c r="JMC21" s="113"/>
      <c r="JMD21" s="113"/>
      <c r="JME21" s="113"/>
      <c r="JMF21" s="113"/>
      <c r="JMG21" s="113"/>
      <c r="JMH21" s="113"/>
      <c r="JMI21" s="113"/>
      <c r="JMJ21" s="113"/>
      <c r="JMK21" s="113"/>
      <c r="JML21" s="113"/>
      <c r="JMM21" s="113"/>
      <c r="JMN21" s="113"/>
      <c r="JMO21" s="113"/>
      <c r="JMP21" s="113"/>
      <c r="JMQ21" s="113"/>
      <c r="JMR21" s="113"/>
      <c r="JMS21" s="113"/>
      <c r="JMT21" s="113"/>
      <c r="JMU21" s="113"/>
      <c r="JMV21" s="113"/>
      <c r="JMW21" s="113"/>
      <c r="JMX21" s="113"/>
      <c r="JMY21" s="113"/>
      <c r="JMZ21" s="113"/>
      <c r="JNA21" s="113"/>
      <c r="JNB21" s="113"/>
      <c r="JNC21" s="113"/>
      <c r="JND21" s="113"/>
      <c r="JNE21" s="113"/>
      <c r="JNF21" s="113"/>
      <c r="JNG21" s="113"/>
      <c r="JNH21" s="113"/>
      <c r="JNI21" s="113"/>
      <c r="JNJ21" s="113"/>
      <c r="JNK21" s="113"/>
      <c r="JNL21" s="113"/>
      <c r="JNM21" s="113"/>
      <c r="JNN21" s="113"/>
      <c r="JNO21" s="113"/>
      <c r="JNP21" s="113"/>
      <c r="JNQ21" s="113"/>
      <c r="JNR21" s="113"/>
      <c r="JNS21" s="113"/>
      <c r="JNT21" s="113"/>
      <c r="JNU21" s="113"/>
      <c r="JNV21" s="113"/>
      <c r="JNW21" s="113"/>
      <c r="JNX21" s="113"/>
      <c r="JNY21" s="113"/>
      <c r="JNZ21" s="113"/>
      <c r="JOA21" s="113"/>
      <c r="JOB21" s="113"/>
      <c r="JOC21" s="113"/>
      <c r="JOD21" s="113"/>
      <c r="JOE21" s="113"/>
      <c r="JOF21" s="113"/>
      <c r="JOG21" s="113"/>
      <c r="JOH21" s="113"/>
      <c r="JOI21" s="113"/>
      <c r="JOJ21" s="113"/>
      <c r="JOK21" s="113"/>
      <c r="JOL21" s="113"/>
      <c r="JOM21" s="113"/>
      <c r="JON21" s="113"/>
      <c r="JOO21" s="113"/>
      <c r="JOP21" s="113"/>
      <c r="JOQ21" s="113"/>
      <c r="JOR21" s="113"/>
      <c r="JOS21" s="113"/>
      <c r="JOT21" s="113"/>
      <c r="JOU21" s="113"/>
      <c r="JOV21" s="113"/>
      <c r="JOW21" s="113"/>
      <c r="JOX21" s="113"/>
      <c r="JOY21" s="113"/>
      <c r="JOZ21" s="113"/>
      <c r="JPA21" s="113"/>
      <c r="JPB21" s="113"/>
      <c r="JPC21" s="113"/>
      <c r="JPD21" s="113"/>
      <c r="JPE21" s="113"/>
      <c r="JPF21" s="113"/>
      <c r="JPG21" s="113"/>
      <c r="JPH21" s="113"/>
      <c r="JPI21" s="113"/>
      <c r="JPJ21" s="113"/>
      <c r="JPK21" s="113"/>
      <c r="JPL21" s="113"/>
      <c r="JPM21" s="113"/>
      <c r="JPN21" s="113"/>
      <c r="JPO21" s="113"/>
      <c r="JPP21" s="113"/>
      <c r="JPQ21" s="113"/>
      <c r="JPR21" s="113"/>
      <c r="JPS21" s="113"/>
      <c r="JPT21" s="113"/>
      <c r="JPU21" s="113"/>
      <c r="JPV21" s="113"/>
      <c r="JPW21" s="113"/>
      <c r="JPX21" s="113"/>
      <c r="JPY21" s="113"/>
      <c r="JPZ21" s="113"/>
      <c r="JQA21" s="113"/>
      <c r="JQB21" s="113"/>
      <c r="JQC21" s="113"/>
      <c r="JQD21" s="113"/>
      <c r="JQE21" s="113"/>
      <c r="JQF21" s="113"/>
      <c r="JQG21" s="113"/>
      <c r="JQH21" s="113"/>
      <c r="JQI21" s="113"/>
      <c r="JQJ21" s="113"/>
      <c r="JQK21" s="113"/>
      <c r="JQL21" s="113"/>
      <c r="JQM21" s="113"/>
      <c r="JQN21" s="113"/>
      <c r="JQO21" s="113"/>
      <c r="JQP21" s="113"/>
      <c r="JQQ21" s="113"/>
      <c r="JQR21" s="113"/>
      <c r="JQS21" s="113"/>
      <c r="JQT21" s="113"/>
      <c r="JQU21" s="113"/>
      <c r="JQV21" s="113"/>
      <c r="JQW21" s="113"/>
      <c r="JQX21" s="113"/>
      <c r="JQY21" s="113"/>
      <c r="JQZ21" s="113"/>
      <c r="JRA21" s="113"/>
      <c r="JRB21" s="113"/>
      <c r="JRC21" s="113"/>
      <c r="JRD21" s="113"/>
      <c r="JRE21" s="113"/>
      <c r="JRF21" s="113"/>
      <c r="JRG21" s="113"/>
      <c r="JRH21" s="113"/>
      <c r="JRI21" s="113"/>
      <c r="JRJ21" s="113"/>
      <c r="JRK21" s="113"/>
      <c r="JRL21" s="113"/>
      <c r="JRM21" s="113"/>
      <c r="JRN21" s="113"/>
      <c r="JRO21" s="113"/>
      <c r="JRP21" s="113"/>
      <c r="JRQ21" s="113"/>
      <c r="JRR21" s="113"/>
      <c r="JRS21" s="113"/>
      <c r="JRT21" s="113"/>
      <c r="JRU21" s="113"/>
      <c r="JRV21" s="113"/>
      <c r="JRW21" s="113"/>
      <c r="JRX21" s="113"/>
      <c r="JRY21" s="113"/>
      <c r="JRZ21" s="113"/>
      <c r="JSA21" s="113"/>
      <c r="JSB21" s="113"/>
      <c r="JSC21" s="113"/>
      <c r="JSD21" s="113"/>
      <c r="JSE21" s="113"/>
      <c r="JSF21" s="113"/>
      <c r="JSG21" s="113"/>
      <c r="JSH21" s="113"/>
      <c r="JSI21" s="113"/>
      <c r="JSJ21" s="113"/>
      <c r="JSK21" s="113"/>
      <c r="JSL21" s="113"/>
      <c r="JSM21" s="113"/>
      <c r="JSN21" s="113"/>
      <c r="JSO21" s="113"/>
      <c r="JSP21" s="113"/>
      <c r="JSQ21" s="113"/>
      <c r="JSR21" s="113"/>
      <c r="JSS21" s="113"/>
      <c r="JST21" s="113"/>
      <c r="JSU21" s="113"/>
      <c r="JSV21" s="113"/>
      <c r="JSW21" s="113"/>
      <c r="JSX21" s="113"/>
      <c r="JSY21" s="113"/>
      <c r="JSZ21" s="113"/>
      <c r="JTA21" s="113"/>
      <c r="JTB21" s="113"/>
      <c r="JTC21" s="113"/>
      <c r="JTD21" s="113"/>
      <c r="JTE21" s="113"/>
      <c r="JTF21" s="113"/>
      <c r="JTG21" s="113"/>
      <c r="JTH21" s="113"/>
      <c r="JTI21" s="113"/>
      <c r="JTJ21" s="113"/>
      <c r="JTK21" s="113"/>
      <c r="JTL21" s="113"/>
      <c r="JTM21" s="113"/>
      <c r="JTN21" s="113"/>
      <c r="JTO21" s="113"/>
      <c r="JTP21" s="113"/>
      <c r="JTQ21" s="113"/>
      <c r="JTR21" s="113"/>
      <c r="JTS21" s="113"/>
      <c r="JTT21" s="113"/>
      <c r="JTU21" s="113"/>
      <c r="JTV21" s="113"/>
      <c r="JTW21" s="113"/>
      <c r="JTX21" s="113"/>
      <c r="JTY21" s="113"/>
      <c r="JTZ21" s="113"/>
      <c r="JUA21" s="113"/>
      <c r="JUB21" s="113"/>
      <c r="JUC21" s="113"/>
      <c r="JUD21" s="113"/>
      <c r="JUE21" s="113"/>
      <c r="JUF21" s="113"/>
      <c r="JUG21" s="113"/>
      <c r="JUH21" s="113"/>
      <c r="JUI21" s="113"/>
      <c r="JUJ21" s="113"/>
      <c r="JUK21" s="113"/>
      <c r="JUL21" s="113"/>
      <c r="JUM21" s="113"/>
      <c r="JUN21" s="113"/>
      <c r="JUO21" s="113"/>
      <c r="JUP21" s="113"/>
      <c r="JUQ21" s="113"/>
      <c r="JUR21" s="113"/>
      <c r="JUS21" s="113"/>
      <c r="JUT21" s="113"/>
      <c r="JUU21" s="113"/>
      <c r="JUV21" s="113"/>
      <c r="JUW21" s="113"/>
      <c r="JUX21" s="113"/>
      <c r="JUY21" s="113"/>
      <c r="JUZ21" s="113"/>
      <c r="JVA21" s="113"/>
      <c r="JVB21" s="113"/>
      <c r="JVC21" s="113"/>
      <c r="JVD21" s="113"/>
      <c r="JVE21" s="113"/>
      <c r="JVF21" s="113"/>
      <c r="JVG21" s="113"/>
      <c r="JVH21" s="113"/>
      <c r="JVI21" s="113"/>
      <c r="JVJ21" s="113"/>
      <c r="JVK21" s="113"/>
      <c r="JVL21" s="113"/>
      <c r="JVM21" s="113"/>
      <c r="JVN21" s="113"/>
      <c r="JVO21" s="113"/>
      <c r="JVP21" s="113"/>
      <c r="JVQ21" s="113"/>
      <c r="JVR21" s="113"/>
      <c r="JVS21" s="113"/>
      <c r="JVT21" s="113"/>
      <c r="JVU21" s="113"/>
      <c r="JVV21" s="113"/>
      <c r="JVW21" s="113"/>
      <c r="JVX21" s="113"/>
      <c r="JVY21" s="113"/>
      <c r="JVZ21" s="113"/>
      <c r="JWA21" s="113"/>
      <c r="JWB21" s="113"/>
      <c r="JWC21" s="113"/>
      <c r="JWD21" s="113"/>
      <c r="JWE21" s="113"/>
      <c r="JWF21" s="113"/>
      <c r="JWG21" s="113"/>
      <c r="JWH21" s="113"/>
      <c r="JWI21" s="113"/>
      <c r="JWJ21" s="113"/>
      <c r="JWK21" s="113"/>
      <c r="JWL21" s="113"/>
      <c r="JWM21" s="113"/>
      <c r="JWN21" s="113"/>
      <c r="JWO21" s="113"/>
      <c r="JWP21" s="113"/>
      <c r="JWQ21" s="113"/>
      <c r="JWR21" s="113"/>
      <c r="JWS21" s="113"/>
      <c r="JWT21" s="113"/>
      <c r="JWU21" s="113"/>
      <c r="JWV21" s="113"/>
      <c r="JWW21" s="113"/>
      <c r="JWX21" s="113"/>
      <c r="JWY21" s="113"/>
      <c r="JWZ21" s="113"/>
      <c r="JXA21" s="113"/>
      <c r="JXB21" s="113"/>
      <c r="JXC21" s="113"/>
      <c r="JXD21" s="113"/>
      <c r="JXE21" s="113"/>
      <c r="JXF21" s="113"/>
      <c r="JXG21" s="113"/>
      <c r="JXH21" s="113"/>
      <c r="JXI21" s="113"/>
      <c r="JXJ21" s="113"/>
      <c r="JXK21" s="113"/>
      <c r="JXL21" s="113"/>
      <c r="JXM21" s="113"/>
      <c r="JXN21" s="113"/>
      <c r="JXO21" s="113"/>
      <c r="JXP21" s="113"/>
      <c r="JXQ21" s="113"/>
      <c r="JXR21" s="113"/>
      <c r="JXS21" s="113"/>
      <c r="JXT21" s="113"/>
      <c r="JXU21" s="113"/>
      <c r="JXV21" s="113"/>
      <c r="JXW21" s="113"/>
      <c r="JXX21" s="113"/>
      <c r="JXY21" s="113"/>
      <c r="JXZ21" s="113"/>
      <c r="JYA21" s="113"/>
      <c r="JYB21" s="113"/>
      <c r="JYC21" s="113"/>
      <c r="JYD21" s="113"/>
      <c r="JYE21" s="113"/>
      <c r="JYF21" s="113"/>
      <c r="JYG21" s="113"/>
      <c r="JYH21" s="113"/>
      <c r="JYI21" s="113"/>
      <c r="JYJ21" s="113"/>
      <c r="JYK21" s="113"/>
      <c r="JYL21" s="113"/>
      <c r="JYM21" s="113"/>
      <c r="JYN21" s="113"/>
      <c r="JYO21" s="113"/>
      <c r="JYP21" s="113"/>
      <c r="JYQ21" s="113"/>
      <c r="JYR21" s="113"/>
      <c r="JYS21" s="113"/>
      <c r="JYT21" s="113"/>
      <c r="JYU21" s="113"/>
      <c r="JYV21" s="113"/>
      <c r="JYW21" s="113"/>
      <c r="JYX21" s="113"/>
      <c r="JYY21" s="113"/>
      <c r="JYZ21" s="113"/>
      <c r="JZA21" s="113"/>
      <c r="JZB21" s="113"/>
      <c r="JZC21" s="113"/>
      <c r="JZD21" s="113"/>
      <c r="JZE21" s="113"/>
      <c r="JZF21" s="113"/>
      <c r="JZG21" s="113"/>
      <c r="JZH21" s="113"/>
      <c r="JZI21" s="113"/>
      <c r="JZJ21" s="113"/>
      <c r="JZK21" s="113"/>
      <c r="JZL21" s="113"/>
      <c r="JZM21" s="113"/>
      <c r="JZN21" s="113"/>
      <c r="JZO21" s="113"/>
      <c r="JZP21" s="113"/>
      <c r="JZQ21" s="113"/>
      <c r="JZR21" s="113"/>
      <c r="JZS21" s="113"/>
      <c r="JZT21" s="113"/>
      <c r="JZU21" s="113"/>
      <c r="JZV21" s="113"/>
      <c r="JZW21" s="113"/>
      <c r="JZX21" s="113"/>
      <c r="JZY21" s="113"/>
      <c r="JZZ21" s="113"/>
      <c r="KAA21" s="113"/>
      <c r="KAB21" s="113"/>
      <c r="KAC21" s="113"/>
      <c r="KAD21" s="113"/>
      <c r="KAE21" s="113"/>
      <c r="KAF21" s="113"/>
      <c r="KAG21" s="113"/>
      <c r="KAH21" s="113"/>
      <c r="KAI21" s="113"/>
      <c r="KAJ21" s="113"/>
      <c r="KAK21" s="113"/>
      <c r="KAL21" s="113"/>
      <c r="KAM21" s="113"/>
      <c r="KAN21" s="113"/>
      <c r="KAO21" s="113"/>
      <c r="KAP21" s="113"/>
      <c r="KAQ21" s="113"/>
      <c r="KAR21" s="113"/>
      <c r="KAS21" s="113"/>
      <c r="KAT21" s="113"/>
      <c r="KAU21" s="113"/>
      <c r="KAV21" s="113"/>
      <c r="KAW21" s="113"/>
      <c r="KAX21" s="113"/>
      <c r="KAY21" s="113"/>
      <c r="KAZ21" s="113"/>
      <c r="KBA21" s="113"/>
      <c r="KBB21" s="113"/>
      <c r="KBC21" s="113"/>
      <c r="KBD21" s="113"/>
      <c r="KBE21" s="113"/>
      <c r="KBF21" s="113"/>
      <c r="KBG21" s="113"/>
      <c r="KBH21" s="113"/>
      <c r="KBI21" s="113"/>
      <c r="KBJ21" s="113"/>
      <c r="KBK21" s="113"/>
      <c r="KBL21" s="113"/>
      <c r="KBM21" s="113"/>
      <c r="KBN21" s="113"/>
      <c r="KBO21" s="113"/>
      <c r="KBP21" s="113"/>
      <c r="KBQ21" s="113"/>
      <c r="KBR21" s="113"/>
      <c r="KBS21" s="113"/>
      <c r="KBT21" s="113"/>
      <c r="KBU21" s="113"/>
      <c r="KBV21" s="113"/>
      <c r="KBW21" s="113"/>
      <c r="KBX21" s="113"/>
      <c r="KBY21" s="113"/>
      <c r="KBZ21" s="113"/>
      <c r="KCA21" s="113"/>
      <c r="KCB21" s="113"/>
      <c r="KCC21" s="113"/>
      <c r="KCD21" s="113"/>
      <c r="KCE21" s="113"/>
      <c r="KCF21" s="113"/>
      <c r="KCG21" s="113"/>
      <c r="KCH21" s="113"/>
      <c r="KCI21" s="113"/>
      <c r="KCJ21" s="113"/>
      <c r="KCK21" s="113"/>
      <c r="KCL21" s="113"/>
      <c r="KCM21" s="113"/>
      <c r="KCN21" s="113"/>
      <c r="KCO21" s="113"/>
      <c r="KCP21" s="113"/>
      <c r="KCQ21" s="113"/>
      <c r="KCR21" s="113"/>
      <c r="KCS21" s="113"/>
      <c r="KCT21" s="113"/>
      <c r="KCU21" s="113"/>
      <c r="KCV21" s="113"/>
      <c r="KCW21" s="113"/>
      <c r="KCX21" s="113"/>
      <c r="KCY21" s="113"/>
      <c r="KCZ21" s="113"/>
      <c r="KDA21" s="113"/>
      <c r="KDB21" s="113"/>
      <c r="KDC21" s="113"/>
      <c r="KDD21" s="113"/>
      <c r="KDE21" s="113"/>
      <c r="KDF21" s="113"/>
      <c r="KDG21" s="113"/>
      <c r="KDH21" s="113"/>
      <c r="KDI21" s="113"/>
      <c r="KDJ21" s="113"/>
      <c r="KDK21" s="113"/>
      <c r="KDL21" s="113"/>
      <c r="KDM21" s="113"/>
      <c r="KDN21" s="113"/>
      <c r="KDO21" s="113"/>
      <c r="KDP21" s="113"/>
      <c r="KDQ21" s="113"/>
      <c r="KDR21" s="113"/>
      <c r="KDS21" s="113"/>
      <c r="KDT21" s="113"/>
      <c r="KDU21" s="113"/>
      <c r="KDV21" s="113"/>
      <c r="KDW21" s="113"/>
      <c r="KDX21" s="113"/>
      <c r="KDY21" s="113"/>
      <c r="KDZ21" s="113"/>
      <c r="KEA21" s="113"/>
      <c r="KEB21" s="113"/>
      <c r="KEC21" s="113"/>
      <c r="KED21" s="113"/>
      <c r="KEE21" s="113"/>
      <c r="KEF21" s="113"/>
      <c r="KEG21" s="113"/>
      <c r="KEH21" s="113"/>
      <c r="KEI21" s="113"/>
      <c r="KEJ21" s="113"/>
      <c r="KEK21" s="113"/>
      <c r="KEL21" s="113"/>
      <c r="KEM21" s="113"/>
      <c r="KEN21" s="113"/>
      <c r="KEO21" s="113"/>
      <c r="KEP21" s="113"/>
      <c r="KEQ21" s="113"/>
      <c r="KER21" s="113"/>
      <c r="KES21" s="113"/>
      <c r="KET21" s="113"/>
      <c r="KEU21" s="113"/>
      <c r="KEV21" s="113"/>
      <c r="KEW21" s="113"/>
      <c r="KEX21" s="113"/>
      <c r="KEY21" s="113"/>
      <c r="KEZ21" s="113"/>
      <c r="KFA21" s="113"/>
      <c r="KFB21" s="113"/>
      <c r="KFC21" s="113"/>
      <c r="KFD21" s="113"/>
      <c r="KFE21" s="113"/>
      <c r="KFF21" s="113"/>
      <c r="KFG21" s="113"/>
      <c r="KFH21" s="113"/>
      <c r="KFI21" s="113"/>
      <c r="KFJ21" s="113"/>
      <c r="KFK21" s="113"/>
      <c r="KFL21" s="113"/>
      <c r="KFM21" s="113"/>
      <c r="KFN21" s="113"/>
      <c r="KFO21" s="113"/>
      <c r="KFP21" s="113"/>
      <c r="KFQ21" s="113"/>
      <c r="KFR21" s="113"/>
      <c r="KFS21" s="113"/>
      <c r="KFT21" s="113"/>
      <c r="KFU21" s="113"/>
      <c r="KFV21" s="113"/>
      <c r="KFW21" s="113"/>
      <c r="KFX21" s="113"/>
      <c r="KFY21" s="113"/>
      <c r="KFZ21" s="113"/>
      <c r="KGA21" s="113"/>
      <c r="KGB21" s="113"/>
      <c r="KGC21" s="113"/>
      <c r="KGD21" s="113"/>
      <c r="KGE21" s="113"/>
      <c r="KGF21" s="113"/>
      <c r="KGG21" s="113"/>
      <c r="KGH21" s="113"/>
      <c r="KGI21" s="113"/>
      <c r="KGJ21" s="113"/>
      <c r="KGK21" s="113"/>
      <c r="KGL21" s="113"/>
      <c r="KGM21" s="113"/>
      <c r="KGN21" s="113"/>
      <c r="KGO21" s="113"/>
      <c r="KGP21" s="113"/>
      <c r="KGQ21" s="113"/>
      <c r="KGR21" s="113"/>
      <c r="KGS21" s="113"/>
      <c r="KGT21" s="113"/>
      <c r="KGU21" s="113"/>
      <c r="KGV21" s="113"/>
      <c r="KGW21" s="113"/>
      <c r="KGX21" s="113"/>
      <c r="KGY21" s="113"/>
      <c r="KGZ21" s="113"/>
      <c r="KHA21" s="113"/>
      <c r="KHB21" s="113"/>
      <c r="KHC21" s="113"/>
      <c r="KHD21" s="113"/>
      <c r="KHE21" s="113"/>
      <c r="KHF21" s="113"/>
      <c r="KHG21" s="113"/>
      <c r="KHH21" s="113"/>
      <c r="KHI21" s="113"/>
      <c r="KHJ21" s="113"/>
      <c r="KHK21" s="113"/>
      <c r="KHL21" s="113"/>
      <c r="KHM21" s="113"/>
      <c r="KHN21" s="113"/>
      <c r="KHO21" s="113"/>
      <c r="KHP21" s="113"/>
      <c r="KHQ21" s="113"/>
      <c r="KHR21" s="113"/>
      <c r="KHS21" s="113"/>
      <c r="KHT21" s="113"/>
      <c r="KHU21" s="113"/>
      <c r="KHV21" s="113"/>
      <c r="KHW21" s="113"/>
      <c r="KHX21" s="113"/>
      <c r="KHY21" s="113"/>
      <c r="KHZ21" s="113"/>
      <c r="KIA21" s="113"/>
      <c r="KIB21" s="113"/>
      <c r="KIC21" s="113"/>
      <c r="KID21" s="113"/>
      <c r="KIE21" s="113"/>
      <c r="KIF21" s="113"/>
      <c r="KIG21" s="113"/>
      <c r="KIH21" s="113"/>
      <c r="KII21" s="113"/>
      <c r="KIJ21" s="113"/>
      <c r="KIK21" s="113"/>
      <c r="KIL21" s="113"/>
      <c r="KIM21" s="113"/>
      <c r="KIN21" s="113"/>
      <c r="KIO21" s="113"/>
      <c r="KIP21" s="113"/>
      <c r="KIQ21" s="113"/>
      <c r="KIR21" s="113"/>
      <c r="KIS21" s="113"/>
      <c r="KIT21" s="113"/>
      <c r="KIU21" s="113"/>
      <c r="KIV21" s="113"/>
      <c r="KIW21" s="113"/>
      <c r="KIX21" s="113"/>
      <c r="KIY21" s="113"/>
      <c r="KIZ21" s="113"/>
      <c r="KJA21" s="113"/>
      <c r="KJB21" s="113"/>
      <c r="KJC21" s="113"/>
      <c r="KJD21" s="113"/>
      <c r="KJE21" s="113"/>
      <c r="KJF21" s="113"/>
      <c r="KJG21" s="113"/>
      <c r="KJH21" s="113"/>
      <c r="KJI21" s="113"/>
      <c r="KJJ21" s="113"/>
      <c r="KJK21" s="113"/>
      <c r="KJL21" s="113"/>
      <c r="KJM21" s="113"/>
      <c r="KJN21" s="113"/>
      <c r="KJO21" s="113"/>
      <c r="KJP21" s="113"/>
      <c r="KJQ21" s="113"/>
      <c r="KJR21" s="113"/>
      <c r="KJS21" s="113"/>
      <c r="KJT21" s="113"/>
      <c r="KJU21" s="113"/>
      <c r="KJV21" s="113"/>
      <c r="KJW21" s="113"/>
      <c r="KJX21" s="113"/>
      <c r="KJY21" s="113"/>
      <c r="KJZ21" s="113"/>
      <c r="KKA21" s="113"/>
      <c r="KKB21" s="113"/>
      <c r="KKC21" s="113"/>
      <c r="KKD21" s="113"/>
      <c r="KKE21" s="113"/>
      <c r="KKF21" s="113"/>
      <c r="KKG21" s="113"/>
      <c r="KKH21" s="113"/>
      <c r="KKI21" s="113"/>
      <c r="KKJ21" s="113"/>
      <c r="KKK21" s="113"/>
      <c r="KKL21" s="113"/>
      <c r="KKM21" s="113"/>
      <c r="KKN21" s="113"/>
      <c r="KKO21" s="113"/>
      <c r="KKP21" s="113"/>
      <c r="KKQ21" s="113"/>
      <c r="KKR21" s="113"/>
      <c r="KKS21" s="113"/>
      <c r="KKT21" s="113"/>
      <c r="KKU21" s="113"/>
      <c r="KKV21" s="113"/>
      <c r="KKW21" s="113"/>
      <c r="KKX21" s="113"/>
      <c r="KKY21" s="113"/>
      <c r="KKZ21" s="113"/>
      <c r="KLA21" s="113"/>
      <c r="KLB21" s="113"/>
      <c r="KLC21" s="113"/>
      <c r="KLD21" s="113"/>
      <c r="KLE21" s="113"/>
      <c r="KLF21" s="113"/>
      <c r="KLG21" s="113"/>
      <c r="KLH21" s="113"/>
      <c r="KLI21" s="113"/>
      <c r="KLJ21" s="113"/>
      <c r="KLK21" s="113"/>
      <c r="KLL21" s="113"/>
      <c r="KLM21" s="113"/>
      <c r="KLN21" s="113"/>
      <c r="KLO21" s="113"/>
      <c r="KLP21" s="113"/>
      <c r="KLQ21" s="113"/>
      <c r="KLR21" s="113"/>
      <c r="KLS21" s="113"/>
      <c r="KLT21" s="113"/>
      <c r="KLU21" s="113"/>
      <c r="KLV21" s="113"/>
      <c r="KLW21" s="113"/>
      <c r="KLX21" s="113"/>
      <c r="KLY21" s="113"/>
      <c r="KLZ21" s="113"/>
      <c r="KMA21" s="113"/>
      <c r="KMB21" s="113"/>
      <c r="KMC21" s="113"/>
      <c r="KMD21" s="113"/>
      <c r="KME21" s="113"/>
      <c r="KMF21" s="113"/>
      <c r="KMG21" s="113"/>
      <c r="KMH21" s="113"/>
      <c r="KMI21" s="113"/>
      <c r="KMJ21" s="113"/>
      <c r="KMK21" s="113"/>
      <c r="KML21" s="113"/>
      <c r="KMM21" s="113"/>
      <c r="KMN21" s="113"/>
      <c r="KMO21" s="113"/>
      <c r="KMP21" s="113"/>
      <c r="KMQ21" s="113"/>
      <c r="KMR21" s="113"/>
      <c r="KMS21" s="113"/>
      <c r="KMT21" s="113"/>
      <c r="KMU21" s="113"/>
      <c r="KMV21" s="113"/>
      <c r="KMW21" s="113"/>
      <c r="KMX21" s="113"/>
      <c r="KMY21" s="113"/>
      <c r="KMZ21" s="113"/>
      <c r="KNA21" s="113"/>
      <c r="KNB21" s="113"/>
      <c r="KNC21" s="113"/>
      <c r="KND21" s="113"/>
      <c r="KNE21" s="113"/>
      <c r="KNF21" s="113"/>
      <c r="KNG21" s="113"/>
      <c r="KNH21" s="113"/>
      <c r="KNI21" s="113"/>
      <c r="KNJ21" s="113"/>
      <c r="KNK21" s="113"/>
      <c r="KNL21" s="113"/>
      <c r="KNM21" s="113"/>
      <c r="KNN21" s="113"/>
      <c r="KNO21" s="113"/>
      <c r="KNP21" s="113"/>
      <c r="KNQ21" s="113"/>
      <c r="KNR21" s="113"/>
      <c r="KNS21" s="113"/>
      <c r="KNT21" s="113"/>
      <c r="KNU21" s="113"/>
      <c r="KNV21" s="113"/>
      <c r="KNW21" s="113"/>
      <c r="KNX21" s="113"/>
      <c r="KNY21" s="113"/>
      <c r="KNZ21" s="113"/>
      <c r="KOA21" s="113"/>
      <c r="KOB21" s="113"/>
      <c r="KOC21" s="113"/>
      <c r="KOD21" s="113"/>
      <c r="KOE21" s="113"/>
      <c r="KOF21" s="113"/>
      <c r="KOG21" s="113"/>
      <c r="KOH21" s="113"/>
      <c r="KOI21" s="113"/>
      <c r="KOJ21" s="113"/>
      <c r="KOK21" s="113"/>
      <c r="KOL21" s="113"/>
      <c r="KOM21" s="113"/>
      <c r="KON21" s="113"/>
      <c r="KOO21" s="113"/>
      <c r="KOP21" s="113"/>
      <c r="KOQ21" s="113"/>
      <c r="KOR21" s="113"/>
      <c r="KOS21" s="113"/>
      <c r="KOT21" s="113"/>
      <c r="KOU21" s="113"/>
      <c r="KOV21" s="113"/>
      <c r="KOW21" s="113"/>
      <c r="KOX21" s="113"/>
      <c r="KOY21" s="113"/>
      <c r="KOZ21" s="113"/>
      <c r="KPA21" s="113"/>
      <c r="KPB21" s="113"/>
      <c r="KPC21" s="113"/>
      <c r="KPD21" s="113"/>
      <c r="KPE21" s="113"/>
      <c r="KPF21" s="113"/>
      <c r="KPG21" s="113"/>
      <c r="KPH21" s="113"/>
      <c r="KPI21" s="113"/>
      <c r="KPJ21" s="113"/>
      <c r="KPK21" s="113"/>
      <c r="KPL21" s="113"/>
      <c r="KPM21" s="113"/>
      <c r="KPN21" s="113"/>
      <c r="KPO21" s="113"/>
      <c r="KPP21" s="113"/>
      <c r="KPQ21" s="113"/>
      <c r="KPR21" s="113"/>
      <c r="KPS21" s="113"/>
      <c r="KPT21" s="113"/>
      <c r="KPU21" s="113"/>
      <c r="KPV21" s="113"/>
      <c r="KPW21" s="113"/>
      <c r="KPX21" s="113"/>
      <c r="KPY21" s="113"/>
      <c r="KPZ21" s="113"/>
      <c r="KQA21" s="113"/>
      <c r="KQB21" s="113"/>
      <c r="KQC21" s="113"/>
      <c r="KQD21" s="113"/>
      <c r="KQE21" s="113"/>
      <c r="KQF21" s="113"/>
      <c r="KQG21" s="113"/>
      <c r="KQH21" s="113"/>
      <c r="KQI21" s="113"/>
      <c r="KQJ21" s="113"/>
      <c r="KQK21" s="113"/>
      <c r="KQL21" s="113"/>
      <c r="KQM21" s="113"/>
      <c r="KQN21" s="113"/>
      <c r="KQO21" s="113"/>
      <c r="KQP21" s="113"/>
      <c r="KQQ21" s="113"/>
      <c r="KQR21" s="113"/>
      <c r="KQS21" s="113"/>
      <c r="KQT21" s="113"/>
      <c r="KQU21" s="113"/>
      <c r="KQV21" s="113"/>
      <c r="KQW21" s="113"/>
      <c r="KQX21" s="113"/>
      <c r="KQY21" s="113"/>
      <c r="KQZ21" s="113"/>
      <c r="KRA21" s="113"/>
      <c r="KRB21" s="113"/>
      <c r="KRC21" s="113"/>
      <c r="KRD21" s="113"/>
      <c r="KRE21" s="113"/>
      <c r="KRF21" s="113"/>
      <c r="KRG21" s="113"/>
      <c r="KRH21" s="113"/>
      <c r="KRI21" s="113"/>
      <c r="KRJ21" s="113"/>
      <c r="KRK21" s="113"/>
      <c r="KRL21" s="113"/>
      <c r="KRM21" s="113"/>
      <c r="KRN21" s="113"/>
      <c r="KRO21" s="113"/>
      <c r="KRP21" s="113"/>
      <c r="KRQ21" s="113"/>
      <c r="KRR21" s="113"/>
      <c r="KRS21" s="113"/>
      <c r="KRT21" s="113"/>
      <c r="KRU21" s="113"/>
      <c r="KRV21" s="113"/>
      <c r="KRW21" s="113"/>
      <c r="KRX21" s="113"/>
      <c r="KRY21" s="113"/>
      <c r="KRZ21" s="113"/>
      <c r="KSA21" s="113"/>
      <c r="KSB21" s="113"/>
      <c r="KSC21" s="113"/>
      <c r="KSD21" s="113"/>
      <c r="KSE21" s="113"/>
      <c r="KSF21" s="113"/>
      <c r="KSG21" s="113"/>
      <c r="KSH21" s="113"/>
      <c r="KSI21" s="113"/>
      <c r="KSJ21" s="113"/>
      <c r="KSK21" s="113"/>
      <c r="KSL21" s="113"/>
      <c r="KSM21" s="113"/>
      <c r="KSN21" s="113"/>
      <c r="KSO21" s="113"/>
      <c r="KSP21" s="113"/>
      <c r="KSQ21" s="113"/>
      <c r="KSR21" s="113"/>
      <c r="KSS21" s="113"/>
      <c r="KST21" s="113"/>
      <c r="KSU21" s="113"/>
      <c r="KSV21" s="113"/>
      <c r="KSW21" s="113"/>
      <c r="KSX21" s="113"/>
      <c r="KSY21" s="113"/>
      <c r="KSZ21" s="113"/>
      <c r="KTA21" s="113"/>
      <c r="KTB21" s="113"/>
      <c r="KTC21" s="113"/>
      <c r="KTD21" s="113"/>
      <c r="KTE21" s="113"/>
      <c r="KTF21" s="113"/>
      <c r="KTG21" s="113"/>
      <c r="KTH21" s="113"/>
      <c r="KTI21" s="113"/>
      <c r="KTJ21" s="113"/>
      <c r="KTK21" s="113"/>
      <c r="KTL21" s="113"/>
      <c r="KTM21" s="113"/>
      <c r="KTN21" s="113"/>
      <c r="KTO21" s="113"/>
      <c r="KTP21" s="113"/>
      <c r="KTQ21" s="113"/>
      <c r="KTR21" s="113"/>
      <c r="KTS21" s="113"/>
      <c r="KTT21" s="113"/>
      <c r="KTU21" s="113"/>
      <c r="KTV21" s="113"/>
      <c r="KTW21" s="113"/>
      <c r="KTX21" s="113"/>
      <c r="KTY21" s="113"/>
      <c r="KTZ21" s="113"/>
      <c r="KUA21" s="113"/>
      <c r="KUB21" s="113"/>
      <c r="KUC21" s="113"/>
      <c r="KUD21" s="113"/>
      <c r="KUE21" s="113"/>
      <c r="KUF21" s="113"/>
      <c r="KUG21" s="113"/>
      <c r="KUH21" s="113"/>
      <c r="KUI21" s="113"/>
      <c r="KUJ21" s="113"/>
      <c r="KUK21" s="113"/>
      <c r="KUL21" s="113"/>
      <c r="KUM21" s="113"/>
      <c r="KUN21" s="113"/>
      <c r="KUO21" s="113"/>
      <c r="KUP21" s="113"/>
      <c r="KUQ21" s="113"/>
      <c r="KUR21" s="113"/>
      <c r="KUS21" s="113"/>
      <c r="KUT21" s="113"/>
      <c r="KUU21" s="113"/>
      <c r="KUV21" s="113"/>
      <c r="KUW21" s="113"/>
      <c r="KUX21" s="113"/>
      <c r="KUY21" s="113"/>
      <c r="KUZ21" s="113"/>
      <c r="KVA21" s="113"/>
      <c r="KVB21" s="113"/>
      <c r="KVC21" s="113"/>
      <c r="KVD21" s="113"/>
      <c r="KVE21" s="113"/>
      <c r="KVF21" s="113"/>
      <c r="KVG21" s="113"/>
      <c r="KVH21" s="113"/>
      <c r="KVI21" s="113"/>
      <c r="KVJ21" s="113"/>
      <c r="KVK21" s="113"/>
      <c r="KVL21" s="113"/>
      <c r="KVM21" s="113"/>
      <c r="KVN21" s="113"/>
      <c r="KVO21" s="113"/>
      <c r="KVP21" s="113"/>
      <c r="KVQ21" s="113"/>
      <c r="KVR21" s="113"/>
      <c r="KVS21" s="113"/>
      <c r="KVT21" s="113"/>
      <c r="KVU21" s="113"/>
      <c r="KVV21" s="113"/>
      <c r="KVW21" s="113"/>
      <c r="KVX21" s="113"/>
      <c r="KVY21" s="113"/>
      <c r="KVZ21" s="113"/>
      <c r="KWA21" s="113"/>
      <c r="KWB21" s="113"/>
      <c r="KWC21" s="113"/>
      <c r="KWD21" s="113"/>
      <c r="KWE21" s="113"/>
      <c r="KWF21" s="113"/>
      <c r="KWG21" s="113"/>
      <c r="KWH21" s="113"/>
      <c r="KWI21" s="113"/>
      <c r="KWJ21" s="113"/>
      <c r="KWK21" s="113"/>
      <c r="KWL21" s="113"/>
      <c r="KWM21" s="113"/>
      <c r="KWN21" s="113"/>
      <c r="KWO21" s="113"/>
      <c r="KWP21" s="113"/>
      <c r="KWQ21" s="113"/>
      <c r="KWR21" s="113"/>
      <c r="KWS21" s="113"/>
      <c r="KWT21" s="113"/>
      <c r="KWU21" s="113"/>
      <c r="KWV21" s="113"/>
      <c r="KWW21" s="113"/>
      <c r="KWX21" s="113"/>
      <c r="KWY21" s="113"/>
      <c r="KWZ21" s="113"/>
      <c r="KXA21" s="113"/>
      <c r="KXB21" s="113"/>
      <c r="KXC21" s="113"/>
      <c r="KXD21" s="113"/>
      <c r="KXE21" s="113"/>
      <c r="KXF21" s="113"/>
      <c r="KXG21" s="113"/>
      <c r="KXH21" s="113"/>
      <c r="KXI21" s="113"/>
      <c r="KXJ21" s="113"/>
      <c r="KXK21" s="113"/>
      <c r="KXL21" s="113"/>
      <c r="KXM21" s="113"/>
      <c r="KXN21" s="113"/>
      <c r="KXO21" s="113"/>
      <c r="KXP21" s="113"/>
      <c r="KXQ21" s="113"/>
      <c r="KXR21" s="113"/>
      <c r="KXS21" s="113"/>
      <c r="KXT21" s="113"/>
      <c r="KXU21" s="113"/>
      <c r="KXV21" s="113"/>
      <c r="KXW21" s="113"/>
      <c r="KXX21" s="113"/>
      <c r="KXY21" s="113"/>
      <c r="KXZ21" s="113"/>
      <c r="KYA21" s="113"/>
      <c r="KYB21" s="113"/>
      <c r="KYC21" s="113"/>
      <c r="KYD21" s="113"/>
      <c r="KYE21" s="113"/>
      <c r="KYF21" s="113"/>
      <c r="KYG21" s="113"/>
      <c r="KYH21" s="113"/>
      <c r="KYI21" s="113"/>
      <c r="KYJ21" s="113"/>
      <c r="KYK21" s="113"/>
      <c r="KYL21" s="113"/>
      <c r="KYM21" s="113"/>
      <c r="KYN21" s="113"/>
      <c r="KYO21" s="113"/>
      <c r="KYP21" s="113"/>
      <c r="KYQ21" s="113"/>
      <c r="KYR21" s="113"/>
      <c r="KYS21" s="113"/>
      <c r="KYT21" s="113"/>
      <c r="KYU21" s="113"/>
      <c r="KYV21" s="113"/>
      <c r="KYW21" s="113"/>
      <c r="KYX21" s="113"/>
      <c r="KYY21" s="113"/>
      <c r="KYZ21" s="113"/>
      <c r="KZA21" s="113"/>
      <c r="KZB21" s="113"/>
      <c r="KZC21" s="113"/>
      <c r="KZD21" s="113"/>
      <c r="KZE21" s="113"/>
      <c r="KZF21" s="113"/>
      <c r="KZG21" s="113"/>
      <c r="KZH21" s="113"/>
      <c r="KZI21" s="113"/>
      <c r="KZJ21" s="113"/>
      <c r="KZK21" s="113"/>
      <c r="KZL21" s="113"/>
      <c r="KZM21" s="113"/>
      <c r="KZN21" s="113"/>
      <c r="KZO21" s="113"/>
      <c r="KZP21" s="113"/>
      <c r="KZQ21" s="113"/>
      <c r="KZR21" s="113"/>
      <c r="KZS21" s="113"/>
      <c r="KZT21" s="113"/>
      <c r="KZU21" s="113"/>
      <c r="KZV21" s="113"/>
      <c r="KZW21" s="113"/>
      <c r="KZX21" s="113"/>
      <c r="KZY21" s="113"/>
      <c r="KZZ21" s="113"/>
      <c r="LAA21" s="113"/>
      <c r="LAB21" s="113"/>
      <c r="LAC21" s="113"/>
      <c r="LAD21" s="113"/>
      <c r="LAE21" s="113"/>
      <c r="LAF21" s="113"/>
      <c r="LAG21" s="113"/>
      <c r="LAH21" s="113"/>
      <c r="LAI21" s="113"/>
      <c r="LAJ21" s="113"/>
      <c r="LAK21" s="113"/>
      <c r="LAL21" s="113"/>
      <c r="LAM21" s="113"/>
      <c r="LAN21" s="113"/>
      <c r="LAO21" s="113"/>
      <c r="LAP21" s="113"/>
      <c r="LAQ21" s="113"/>
      <c r="LAR21" s="113"/>
      <c r="LAS21" s="113"/>
      <c r="LAT21" s="113"/>
      <c r="LAU21" s="113"/>
      <c r="LAV21" s="113"/>
      <c r="LAW21" s="113"/>
      <c r="LAX21" s="113"/>
      <c r="LAY21" s="113"/>
      <c r="LAZ21" s="113"/>
      <c r="LBA21" s="113"/>
      <c r="LBB21" s="113"/>
      <c r="LBC21" s="113"/>
      <c r="LBD21" s="113"/>
      <c r="LBE21" s="113"/>
      <c r="LBF21" s="113"/>
      <c r="LBG21" s="113"/>
      <c r="LBH21" s="113"/>
      <c r="LBI21" s="113"/>
      <c r="LBJ21" s="113"/>
      <c r="LBK21" s="113"/>
      <c r="LBL21" s="113"/>
      <c r="LBM21" s="113"/>
      <c r="LBN21" s="113"/>
      <c r="LBO21" s="113"/>
      <c r="LBP21" s="113"/>
      <c r="LBQ21" s="113"/>
      <c r="LBR21" s="113"/>
      <c r="LBS21" s="113"/>
      <c r="LBT21" s="113"/>
      <c r="LBU21" s="113"/>
      <c r="LBV21" s="113"/>
      <c r="LBW21" s="113"/>
      <c r="LBX21" s="113"/>
      <c r="LBY21" s="113"/>
      <c r="LBZ21" s="113"/>
      <c r="LCA21" s="113"/>
      <c r="LCB21" s="113"/>
      <c r="LCC21" s="113"/>
      <c r="LCD21" s="113"/>
      <c r="LCE21" s="113"/>
      <c r="LCF21" s="113"/>
      <c r="LCG21" s="113"/>
      <c r="LCH21" s="113"/>
      <c r="LCI21" s="113"/>
      <c r="LCJ21" s="113"/>
      <c r="LCK21" s="113"/>
      <c r="LCL21" s="113"/>
      <c r="LCM21" s="113"/>
      <c r="LCN21" s="113"/>
      <c r="LCO21" s="113"/>
      <c r="LCP21" s="113"/>
      <c r="LCQ21" s="113"/>
      <c r="LCR21" s="113"/>
      <c r="LCS21" s="113"/>
      <c r="LCT21" s="113"/>
      <c r="LCU21" s="113"/>
      <c r="LCV21" s="113"/>
      <c r="LCW21" s="113"/>
      <c r="LCX21" s="113"/>
      <c r="LCY21" s="113"/>
      <c r="LCZ21" s="113"/>
      <c r="LDA21" s="113"/>
      <c r="LDB21" s="113"/>
      <c r="LDC21" s="113"/>
      <c r="LDD21" s="113"/>
      <c r="LDE21" s="113"/>
      <c r="LDF21" s="113"/>
      <c r="LDG21" s="113"/>
      <c r="LDH21" s="113"/>
      <c r="LDI21" s="113"/>
      <c r="LDJ21" s="113"/>
      <c r="LDK21" s="113"/>
      <c r="LDL21" s="113"/>
      <c r="LDM21" s="113"/>
      <c r="LDN21" s="113"/>
      <c r="LDO21" s="113"/>
      <c r="LDP21" s="113"/>
      <c r="LDQ21" s="113"/>
      <c r="LDR21" s="113"/>
      <c r="LDS21" s="113"/>
      <c r="LDT21" s="113"/>
      <c r="LDU21" s="113"/>
      <c r="LDV21" s="113"/>
      <c r="LDW21" s="113"/>
      <c r="LDX21" s="113"/>
      <c r="LDY21" s="113"/>
      <c r="LDZ21" s="113"/>
      <c r="LEA21" s="113"/>
      <c r="LEB21" s="113"/>
      <c r="LEC21" s="113"/>
      <c r="LED21" s="113"/>
      <c r="LEE21" s="113"/>
      <c r="LEF21" s="113"/>
      <c r="LEG21" s="113"/>
      <c r="LEH21" s="113"/>
      <c r="LEI21" s="113"/>
      <c r="LEJ21" s="113"/>
      <c r="LEK21" s="113"/>
      <c r="LEL21" s="113"/>
      <c r="LEM21" s="113"/>
      <c r="LEN21" s="113"/>
      <c r="LEO21" s="113"/>
      <c r="LEP21" s="113"/>
      <c r="LEQ21" s="113"/>
      <c r="LER21" s="113"/>
      <c r="LES21" s="113"/>
      <c r="LET21" s="113"/>
      <c r="LEU21" s="113"/>
      <c r="LEV21" s="113"/>
      <c r="LEW21" s="113"/>
      <c r="LEX21" s="113"/>
      <c r="LEY21" s="113"/>
      <c r="LEZ21" s="113"/>
      <c r="LFA21" s="113"/>
      <c r="LFB21" s="113"/>
      <c r="LFC21" s="113"/>
      <c r="LFD21" s="113"/>
      <c r="LFE21" s="113"/>
      <c r="LFF21" s="113"/>
      <c r="LFG21" s="113"/>
      <c r="LFH21" s="113"/>
      <c r="LFI21" s="113"/>
      <c r="LFJ21" s="113"/>
      <c r="LFK21" s="113"/>
      <c r="LFL21" s="113"/>
      <c r="LFM21" s="113"/>
      <c r="LFN21" s="113"/>
      <c r="LFO21" s="113"/>
      <c r="LFP21" s="113"/>
      <c r="LFQ21" s="113"/>
      <c r="LFR21" s="113"/>
      <c r="LFS21" s="113"/>
      <c r="LFT21" s="113"/>
      <c r="LFU21" s="113"/>
      <c r="LFV21" s="113"/>
      <c r="LFW21" s="113"/>
      <c r="LFX21" s="113"/>
      <c r="LFY21" s="113"/>
      <c r="LFZ21" s="113"/>
      <c r="LGA21" s="113"/>
      <c r="LGB21" s="113"/>
      <c r="LGC21" s="113"/>
      <c r="LGD21" s="113"/>
      <c r="LGE21" s="113"/>
      <c r="LGF21" s="113"/>
      <c r="LGG21" s="113"/>
      <c r="LGH21" s="113"/>
      <c r="LGI21" s="113"/>
      <c r="LGJ21" s="113"/>
      <c r="LGK21" s="113"/>
      <c r="LGL21" s="113"/>
      <c r="LGM21" s="113"/>
      <c r="LGN21" s="113"/>
      <c r="LGO21" s="113"/>
      <c r="LGP21" s="113"/>
      <c r="LGQ21" s="113"/>
      <c r="LGR21" s="113"/>
      <c r="LGS21" s="113"/>
      <c r="LGT21" s="113"/>
      <c r="LGU21" s="113"/>
      <c r="LGV21" s="113"/>
      <c r="LGW21" s="113"/>
      <c r="LGX21" s="113"/>
      <c r="LGY21" s="113"/>
      <c r="LGZ21" s="113"/>
      <c r="LHA21" s="113"/>
      <c r="LHB21" s="113"/>
      <c r="LHC21" s="113"/>
      <c r="LHD21" s="113"/>
      <c r="LHE21" s="113"/>
      <c r="LHF21" s="113"/>
      <c r="LHG21" s="113"/>
      <c r="LHH21" s="113"/>
      <c r="LHI21" s="113"/>
      <c r="LHJ21" s="113"/>
      <c r="LHK21" s="113"/>
      <c r="LHL21" s="113"/>
      <c r="LHM21" s="113"/>
      <c r="LHN21" s="113"/>
      <c r="LHO21" s="113"/>
      <c r="LHP21" s="113"/>
      <c r="LHQ21" s="113"/>
      <c r="LHR21" s="113"/>
      <c r="LHS21" s="113"/>
      <c r="LHT21" s="113"/>
      <c r="LHU21" s="113"/>
      <c r="LHV21" s="113"/>
      <c r="LHW21" s="113"/>
      <c r="LHX21" s="113"/>
      <c r="LHY21" s="113"/>
      <c r="LHZ21" s="113"/>
      <c r="LIA21" s="113"/>
      <c r="LIB21" s="113"/>
      <c r="LIC21" s="113"/>
      <c r="LID21" s="113"/>
      <c r="LIE21" s="113"/>
      <c r="LIF21" s="113"/>
      <c r="LIG21" s="113"/>
      <c r="LIH21" s="113"/>
      <c r="LII21" s="113"/>
      <c r="LIJ21" s="113"/>
      <c r="LIK21" s="113"/>
      <c r="LIL21" s="113"/>
      <c r="LIM21" s="113"/>
      <c r="LIN21" s="113"/>
      <c r="LIO21" s="113"/>
      <c r="LIP21" s="113"/>
      <c r="LIQ21" s="113"/>
      <c r="LIR21" s="113"/>
      <c r="LIS21" s="113"/>
      <c r="LIT21" s="113"/>
      <c r="LIU21" s="113"/>
      <c r="LIV21" s="113"/>
      <c r="LIW21" s="113"/>
      <c r="LIX21" s="113"/>
      <c r="LIY21" s="113"/>
      <c r="LIZ21" s="113"/>
      <c r="LJA21" s="113"/>
      <c r="LJB21" s="113"/>
      <c r="LJC21" s="113"/>
      <c r="LJD21" s="113"/>
      <c r="LJE21" s="113"/>
      <c r="LJF21" s="113"/>
      <c r="LJG21" s="113"/>
      <c r="LJH21" s="113"/>
      <c r="LJI21" s="113"/>
      <c r="LJJ21" s="113"/>
      <c r="LJK21" s="113"/>
      <c r="LJL21" s="113"/>
      <c r="LJM21" s="113"/>
      <c r="LJN21" s="113"/>
      <c r="LJO21" s="113"/>
      <c r="LJP21" s="113"/>
      <c r="LJQ21" s="113"/>
      <c r="LJR21" s="113"/>
      <c r="LJS21" s="113"/>
      <c r="LJT21" s="113"/>
      <c r="LJU21" s="113"/>
      <c r="LJV21" s="113"/>
      <c r="LJW21" s="113"/>
      <c r="LJX21" s="113"/>
      <c r="LJY21" s="113"/>
      <c r="LJZ21" s="113"/>
      <c r="LKA21" s="113"/>
      <c r="LKB21" s="113"/>
      <c r="LKC21" s="113"/>
      <c r="LKD21" s="113"/>
      <c r="LKE21" s="113"/>
      <c r="LKF21" s="113"/>
      <c r="LKG21" s="113"/>
      <c r="LKH21" s="113"/>
      <c r="LKI21" s="113"/>
      <c r="LKJ21" s="113"/>
      <c r="LKK21" s="113"/>
      <c r="LKL21" s="113"/>
      <c r="LKM21" s="113"/>
      <c r="LKN21" s="113"/>
      <c r="LKO21" s="113"/>
      <c r="LKP21" s="113"/>
      <c r="LKQ21" s="113"/>
      <c r="LKR21" s="113"/>
      <c r="LKS21" s="113"/>
      <c r="LKT21" s="113"/>
      <c r="LKU21" s="113"/>
      <c r="LKV21" s="113"/>
      <c r="LKW21" s="113"/>
      <c r="LKX21" s="113"/>
      <c r="LKY21" s="113"/>
      <c r="LKZ21" s="113"/>
      <c r="LLA21" s="113"/>
      <c r="LLB21" s="113"/>
      <c r="LLC21" s="113"/>
      <c r="LLD21" s="113"/>
      <c r="LLE21" s="113"/>
      <c r="LLF21" s="113"/>
      <c r="LLG21" s="113"/>
      <c r="LLH21" s="113"/>
      <c r="LLI21" s="113"/>
      <c r="LLJ21" s="113"/>
      <c r="LLK21" s="113"/>
      <c r="LLL21" s="113"/>
      <c r="LLM21" s="113"/>
      <c r="LLN21" s="113"/>
      <c r="LLO21" s="113"/>
      <c r="LLP21" s="113"/>
      <c r="LLQ21" s="113"/>
      <c r="LLR21" s="113"/>
      <c r="LLS21" s="113"/>
      <c r="LLT21" s="113"/>
      <c r="LLU21" s="113"/>
      <c r="LLV21" s="113"/>
      <c r="LLW21" s="113"/>
      <c r="LLX21" s="113"/>
      <c r="LLY21" s="113"/>
      <c r="LLZ21" s="113"/>
      <c r="LMA21" s="113"/>
      <c r="LMB21" s="113"/>
      <c r="LMC21" s="113"/>
      <c r="LMD21" s="113"/>
      <c r="LME21" s="113"/>
      <c r="LMF21" s="113"/>
      <c r="LMG21" s="113"/>
      <c r="LMH21" s="113"/>
      <c r="LMI21" s="113"/>
      <c r="LMJ21" s="113"/>
      <c r="LMK21" s="113"/>
      <c r="LML21" s="113"/>
      <c r="LMM21" s="113"/>
      <c r="LMN21" s="113"/>
      <c r="LMO21" s="113"/>
      <c r="LMP21" s="113"/>
      <c r="LMQ21" s="113"/>
      <c r="LMR21" s="113"/>
      <c r="LMS21" s="113"/>
      <c r="LMT21" s="113"/>
      <c r="LMU21" s="113"/>
      <c r="LMV21" s="113"/>
      <c r="LMW21" s="113"/>
      <c r="LMX21" s="113"/>
      <c r="LMY21" s="113"/>
      <c r="LMZ21" s="113"/>
      <c r="LNA21" s="113"/>
      <c r="LNB21" s="113"/>
      <c r="LNC21" s="113"/>
      <c r="LND21" s="113"/>
      <c r="LNE21" s="113"/>
      <c r="LNF21" s="113"/>
      <c r="LNG21" s="113"/>
      <c r="LNH21" s="113"/>
      <c r="LNI21" s="113"/>
      <c r="LNJ21" s="113"/>
      <c r="LNK21" s="113"/>
      <c r="LNL21" s="113"/>
      <c r="LNM21" s="113"/>
      <c r="LNN21" s="113"/>
      <c r="LNO21" s="113"/>
      <c r="LNP21" s="113"/>
      <c r="LNQ21" s="113"/>
      <c r="LNR21" s="113"/>
      <c r="LNS21" s="113"/>
      <c r="LNT21" s="113"/>
      <c r="LNU21" s="113"/>
      <c r="LNV21" s="113"/>
      <c r="LNW21" s="113"/>
      <c r="LNX21" s="113"/>
      <c r="LNY21" s="113"/>
      <c r="LNZ21" s="113"/>
      <c r="LOA21" s="113"/>
      <c r="LOB21" s="113"/>
      <c r="LOC21" s="113"/>
      <c r="LOD21" s="113"/>
      <c r="LOE21" s="113"/>
      <c r="LOF21" s="113"/>
      <c r="LOG21" s="113"/>
      <c r="LOH21" s="113"/>
      <c r="LOI21" s="113"/>
      <c r="LOJ21" s="113"/>
      <c r="LOK21" s="113"/>
      <c r="LOL21" s="113"/>
      <c r="LOM21" s="113"/>
      <c r="LON21" s="113"/>
      <c r="LOO21" s="113"/>
      <c r="LOP21" s="113"/>
      <c r="LOQ21" s="113"/>
      <c r="LOR21" s="113"/>
      <c r="LOS21" s="113"/>
      <c r="LOT21" s="113"/>
      <c r="LOU21" s="113"/>
      <c r="LOV21" s="113"/>
      <c r="LOW21" s="113"/>
      <c r="LOX21" s="113"/>
      <c r="LOY21" s="113"/>
      <c r="LOZ21" s="113"/>
      <c r="LPA21" s="113"/>
      <c r="LPB21" s="113"/>
      <c r="LPC21" s="113"/>
      <c r="LPD21" s="113"/>
      <c r="LPE21" s="113"/>
      <c r="LPF21" s="113"/>
      <c r="LPG21" s="113"/>
      <c r="LPH21" s="113"/>
      <c r="LPI21" s="113"/>
      <c r="LPJ21" s="113"/>
      <c r="LPK21" s="113"/>
      <c r="LPL21" s="113"/>
      <c r="LPM21" s="113"/>
      <c r="LPN21" s="113"/>
      <c r="LPO21" s="113"/>
      <c r="LPP21" s="113"/>
      <c r="LPQ21" s="113"/>
      <c r="LPR21" s="113"/>
      <c r="LPS21" s="113"/>
      <c r="LPT21" s="113"/>
      <c r="LPU21" s="113"/>
      <c r="LPV21" s="113"/>
      <c r="LPW21" s="113"/>
      <c r="LPX21" s="113"/>
      <c r="LPY21" s="113"/>
      <c r="LPZ21" s="113"/>
      <c r="LQA21" s="113"/>
      <c r="LQB21" s="113"/>
      <c r="LQC21" s="113"/>
      <c r="LQD21" s="113"/>
      <c r="LQE21" s="113"/>
      <c r="LQF21" s="113"/>
      <c r="LQG21" s="113"/>
      <c r="LQH21" s="113"/>
      <c r="LQI21" s="113"/>
      <c r="LQJ21" s="113"/>
      <c r="LQK21" s="113"/>
      <c r="LQL21" s="113"/>
      <c r="LQM21" s="113"/>
      <c r="LQN21" s="113"/>
      <c r="LQO21" s="113"/>
      <c r="LQP21" s="113"/>
      <c r="LQQ21" s="113"/>
      <c r="LQR21" s="113"/>
      <c r="LQS21" s="113"/>
      <c r="LQT21" s="113"/>
      <c r="LQU21" s="113"/>
      <c r="LQV21" s="113"/>
      <c r="LQW21" s="113"/>
      <c r="LQX21" s="113"/>
      <c r="LQY21" s="113"/>
      <c r="LQZ21" s="113"/>
      <c r="LRA21" s="113"/>
      <c r="LRB21" s="113"/>
      <c r="LRC21" s="113"/>
      <c r="LRD21" s="113"/>
      <c r="LRE21" s="113"/>
      <c r="LRF21" s="113"/>
      <c r="LRG21" s="113"/>
      <c r="LRH21" s="113"/>
      <c r="LRI21" s="113"/>
      <c r="LRJ21" s="113"/>
      <c r="LRK21" s="113"/>
      <c r="LRL21" s="113"/>
      <c r="LRM21" s="113"/>
      <c r="LRN21" s="113"/>
      <c r="LRO21" s="113"/>
      <c r="LRP21" s="113"/>
      <c r="LRQ21" s="113"/>
      <c r="LRR21" s="113"/>
      <c r="LRS21" s="113"/>
      <c r="LRT21" s="113"/>
      <c r="LRU21" s="113"/>
      <c r="LRV21" s="113"/>
      <c r="LRW21" s="113"/>
      <c r="LRX21" s="113"/>
      <c r="LRY21" s="113"/>
      <c r="LRZ21" s="113"/>
      <c r="LSA21" s="113"/>
      <c r="LSB21" s="113"/>
      <c r="LSC21" s="113"/>
      <c r="LSD21" s="113"/>
      <c r="LSE21" s="113"/>
      <c r="LSF21" s="113"/>
      <c r="LSG21" s="113"/>
      <c r="LSH21" s="113"/>
      <c r="LSI21" s="113"/>
      <c r="LSJ21" s="113"/>
      <c r="LSK21" s="113"/>
      <c r="LSL21" s="113"/>
      <c r="LSM21" s="113"/>
      <c r="LSN21" s="113"/>
      <c r="LSO21" s="113"/>
      <c r="LSP21" s="113"/>
      <c r="LSQ21" s="113"/>
      <c r="LSR21" s="113"/>
      <c r="LSS21" s="113"/>
      <c r="LST21" s="113"/>
      <c r="LSU21" s="113"/>
      <c r="LSV21" s="113"/>
      <c r="LSW21" s="113"/>
      <c r="LSX21" s="113"/>
      <c r="LSY21" s="113"/>
      <c r="LSZ21" s="113"/>
      <c r="LTA21" s="113"/>
      <c r="LTB21" s="113"/>
      <c r="LTC21" s="113"/>
      <c r="LTD21" s="113"/>
      <c r="LTE21" s="113"/>
      <c r="LTF21" s="113"/>
      <c r="LTG21" s="113"/>
      <c r="LTH21" s="113"/>
      <c r="LTI21" s="113"/>
      <c r="LTJ21" s="113"/>
      <c r="LTK21" s="113"/>
      <c r="LTL21" s="113"/>
      <c r="LTM21" s="113"/>
      <c r="LTN21" s="113"/>
      <c r="LTO21" s="113"/>
      <c r="LTP21" s="113"/>
      <c r="LTQ21" s="113"/>
      <c r="LTR21" s="113"/>
      <c r="LTS21" s="113"/>
      <c r="LTT21" s="113"/>
      <c r="LTU21" s="113"/>
      <c r="LTV21" s="113"/>
      <c r="LTW21" s="113"/>
      <c r="LTX21" s="113"/>
      <c r="LTY21" s="113"/>
      <c r="LTZ21" s="113"/>
      <c r="LUA21" s="113"/>
      <c r="LUB21" s="113"/>
      <c r="LUC21" s="113"/>
      <c r="LUD21" s="113"/>
      <c r="LUE21" s="113"/>
      <c r="LUF21" s="113"/>
      <c r="LUG21" s="113"/>
      <c r="LUH21" s="113"/>
      <c r="LUI21" s="113"/>
      <c r="LUJ21" s="113"/>
      <c r="LUK21" s="113"/>
      <c r="LUL21" s="113"/>
      <c r="LUM21" s="113"/>
      <c r="LUN21" s="113"/>
      <c r="LUO21" s="113"/>
      <c r="LUP21" s="113"/>
      <c r="LUQ21" s="113"/>
      <c r="LUR21" s="113"/>
      <c r="LUS21" s="113"/>
      <c r="LUT21" s="113"/>
      <c r="LUU21" s="113"/>
      <c r="LUV21" s="113"/>
      <c r="LUW21" s="113"/>
      <c r="LUX21" s="113"/>
      <c r="LUY21" s="113"/>
      <c r="LUZ21" s="113"/>
      <c r="LVA21" s="113"/>
      <c r="LVB21" s="113"/>
      <c r="LVC21" s="113"/>
      <c r="LVD21" s="113"/>
      <c r="LVE21" s="113"/>
      <c r="LVF21" s="113"/>
      <c r="LVG21" s="113"/>
      <c r="LVH21" s="113"/>
      <c r="LVI21" s="113"/>
      <c r="LVJ21" s="113"/>
      <c r="LVK21" s="113"/>
      <c r="LVL21" s="113"/>
      <c r="LVM21" s="113"/>
      <c r="LVN21" s="113"/>
      <c r="LVO21" s="113"/>
      <c r="LVP21" s="113"/>
      <c r="LVQ21" s="113"/>
      <c r="LVR21" s="113"/>
      <c r="LVS21" s="113"/>
      <c r="LVT21" s="113"/>
      <c r="LVU21" s="113"/>
      <c r="LVV21" s="113"/>
      <c r="LVW21" s="113"/>
      <c r="LVX21" s="113"/>
      <c r="LVY21" s="113"/>
      <c r="LVZ21" s="113"/>
      <c r="LWA21" s="113"/>
      <c r="LWB21" s="113"/>
      <c r="LWC21" s="113"/>
      <c r="LWD21" s="113"/>
      <c r="LWE21" s="113"/>
      <c r="LWF21" s="113"/>
      <c r="LWG21" s="113"/>
      <c r="LWH21" s="113"/>
      <c r="LWI21" s="113"/>
      <c r="LWJ21" s="113"/>
      <c r="LWK21" s="113"/>
      <c r="LWL21" s="113"/>
      <c r="LWM21" s="113"/>
      <c r="LWN21" s="113"/>
      <c r="LWO21" s="113"/>
      <c r="LWP21" s="113"/>
      <c r="LWQ21" s="113"/>
      <c r="LWR21" s="113"/>
      <c r="LWS21" s="113"/>
      <c r="LWT21" s="113"/>
      <c r="LWU21" s="113"/>
      <c r="LWV21" s="113"/>
      <c r="LWW21" s="113"/>
      <c r="LWX21" s="113"/>
      <c r="LWY21" s="113"/>
      <c r="LWZ21" s="113"/>
      <c r="LXA21" s="113"/>
      <c r="LXB21" s="113"/>
      <c r="LXC21" s="113"/>
      <c r="LXD21" s="113"/>
      <c r="LXE21" s="113"/>
      <c r="LXF21" s="113"/>
      <c r="LXG21" s="113"/>
      <c r="LXH21" s="113"/>
      <c r="LXI21" s="113"/>
      <c r="LXJ21" s="113"/>
      <c r="LXK21" s="113"/>
      <c r="LXL21" s="113"/>
      <c r="LXM21" s="113"/>
      <c r="LXN21" s="113"/>
      <c r="LXO21" s="113"/>
      <c r="LXP21" s="113"/>
      <c r="LXQ21" s="113"/>
      <c r="LXR21" s="113"/>
      <c r="LXS21" s="113"/>
      <c r="LXT21" s="113"/>
      <c r="LXU21" s="113"/>
      <c r="LXV21" s="113"/>
      <c r="LXW21" s="113"/>
      <c r="LXX21" s="113"/>
      <c r="LXY21" s="113"/>
      <c r="LXZ21" s="113"/>
      <c r="LYA21" s="113"/>
      <c r="LYB21" s="113"/>
      <c r="LYC21" s="113"/>
      <c r="LYD21" s="113"/>
      <c r="LYE21" s="113"/>
      <c r="LYF21" s="113"/>
      <c r="LYG21" s="113"/>
      <c r="LYH21" s="113"/>
      <c r="LYI21" s="113"/>
      <c r="LYJ21" s="113"/>
      <c r="LYK21" s="113"/>
      <c r="LYL21" s="113"/>
      <c r="LYM21" s="113"/>
      <c r="LYN21" s="113"/>
      <c r="LYO21" s="113"/>
      <c r="LYP21" s="113"/>
      <c r="LYQ21" s="113"/>
      <c r="LYR21" s="113"/>
      <c r="LYS21" s="113"/>
      <c r="LYT21" s="113"/>
      <c r="LYU21" s="113"/>
      <c r="LYV21" s="113"/>
      <c r="LYW21" s="113"/>
      <c r="LYX21" s="113"/>
      <c r="LYY21" s="113"/>
      <c r="LYZ21" s="113"/>
      <c r="LZA21" s="113"/>
      <c r="LZB21" s="113"/>
      <c r="LZC21" s="113"/>
      <c r="LZD21" s="113"/>
      <c r="LZE21" s="113"/>
      <c r="LZF21" s="113"/>
      <c r="LZG21" s="113"/>
      <c r="LZH21" s="113"/>
      <c r="LZI21" s="113"/>
      <c r="LZJ21" s="113"/>
      <c r="LZK21" s="113"/>
      <c r="LZL21" s="113"/>
      <c r="LZM21" s="113"/>
      <c r="LZN21" s="113"/>
      <c r="LZO21" s="113"/>
      <c r="LZP21" s="113"/>
      <c r="LZQ21" s="113"/>
      <c r="LZR21" s="113"/>
      <c r="LZS21" s="113"/>
      <c r="LZT21" s="113"/>
      <c r="LZU21" s="113"/>
      <c r="LZV21" s="113"/>
      <c r="LZW21" s="113"/>
      <c r="LZX21" s="113"/>
      <c r="LZY21" s="113"/>
      <c r="LZZ21" s="113"/>
      <c r="MAA21" s="113"/>
      <c r="MAB21" s="113"/>
      <c r="MAC21" s="113"/>
      <c r="MAD21" s="113"/>
      <c r="MAE21" s="113"/>
      <c r="MAF21" s="113"/>
      <c r="MAG21" s="113"/>
      <c r="MAH21" s="113"/>
      <c r="MAI21" s="113"/>
      <c r="MAJ21" s="113"/>
      <c r="MAK21" s="113"/>
      <c r="MAL21" s="113"/>
      <c r="MAM21" s="113"/>
      <c r="MAN21" s="113"/>
      <c r="MAO21" s="113"/>
      <c r="MAP21" s="113"/>
      <c r="MAQ21" s="113"/>
      <c r="MAR21" s="113"/>
      <c r="MAS21" s="113"/>
      <c r="MAT21" s="113"/>
      <c r="MAU21" s="113"/>
      <c r="MAV21" s="113"/>
      <c r="MAW21" s="113"/>
      <c r="MAX21" s="113"/>
      <c r="MAY21" s="113"/>
      <c r="MAZ21" s="113"/>
      <c r="MBA21" s="113"/>
      <c r="MBB21" s="113"/>
      <c r="MBC21" s="113"/>
      <c r="MBD21" s="113"/>
      <c r="MBE21" s="113"/>
      <c r="MBF21" s="113"/>
      <c r="MBG21" s="113"/>
      <c r="MBH21" s="113"/>
      <c r="MBI21" s="113"/>
      <c r="MBJ21" s="113"/>
      <c r="MBK21" s="113"/>
      <c r="MBL21" s="113"/>
      <c r="MBM21" s="113"/>
      <c r="MBN21" s="113"/>
      <c r="MBO21" s="113"/>
      <c r="MBP21" s="113"/>
      <c r="MBQ21" s="113"/>
      <c r="MBR21" s="113"/>
      <c r="MBS21" s="113"/>
      <c r="MBT21" s="113"/>
      <c r="MBU21" s="113"/>
      <c r="MBV21" s="113"/>
      <c r="MBW21" s="113"/>
      <c r="MBX21" s="113"/>
      <c r="MBY21" s="113"/>
      <c r="MBZ21" s="113"/>
      <c r="MCA21" s="113"/>
      <c r="MCB21" s="113"/>
      <c r="MCC21" s="113"/>
      <c r="MCD21" s="113"/>
      <c r="MCE21" s="113"/>
      <c r="MCF21" s="113"/>
      <c r="MCG21" s="113"/>
      <c r="MCH21" s="113"/>
      <c r="MCI21" s="113"/>
      <c r="MCJ21" s="113"/>
      <c r="MCK21" s="113"/>
      <c r="MCL21" s="113"/>
      <c r="MCM21" s="113"/>
      <c r="MCN21" s="113"/>
      <c r="MCO21" s="113"/>
      <c r="MCP21" s="113"/>
      <c r="MCQ21" s="113"/>
      <c r="MCR21" s="113"/>
      <c r="MCS21" s="113"/>
      <c r="MCT21" s="113"/>
      <c r="MCU21" s="113"/>
      <c r="MCV21" s="113"/>
      <c r="MCW21" s="113"/>
      <c r="MCX21" s="113"/>
      <c r="MCY21" s="113"/>
      <c r="MCZ21" s="113"/>
      <c r="MDA21" s="113"/>
      <c r="MDB21" s="113"/>
      <c r="MDC21" s="113"/>
      <c r="MDD21" s="113"/>
      <c r="MDE21" s="113"/>
      <c r="MDF21" s="113"/>
      <c r="MDG21" s="113"/>
      <c r="MDH21" s="113"/>
      <c r="MDI21" s="113"/>
      <c r="MDJ21" s="113"/>
      <c r="MDK21" s="113"/>
      <c r="MDL21" s="113"/>
      <c r="MDM21" s="113"/>
      <c r="MDN21" s="113"/>
      <c r="MDO21" s="113"/>
      <c r="MDP21" s="113"/>
      <c r="MDQ21" s="113"/>
      <c r="MDR21" s="113"/>
      <c r="MDS21" s="113"/>
      <c r="MDT21" s="113"/>
      <c r="MDU21" s="113"/>
      <c r="MDV21" s="113"/>
      <c r="MDW21" s="113"/>
      <c r="MDX21" s="113"/>
      <c r="MDY21" s="113"/>
      <c r="MDZ21" s="113"/>
      <c r="MEA21" s="113"/>
      <c r="MEB21" s="113"/>
      <c r="MEC21" s="113"/>
      <c r="MED21" s="113"/>
      <c r="MEE21" s="113"/>
      <c r="MEF21" s="113"/>
      <c r="MEG21" s="113"/>
      <c r="MEH21" s="113"/>
      <c r="MEI21" s="113"/>
      <c r="MEJ21" s="113"/>
      <c r="MEK21" s="113"/>
      <c r="MEL21" s="113"/>
      <c r="MEM21" s="113"/>
      <c r="MEN21" s="113"/>
      <c r="MEO21" s="113"/>
      <c r="MEP21" s="113"/>
      <c r="MEQ21" s="113"/>
      <c r="MER21" s="113"/>
      <c r="MES21" s="113"/>
      <c r="MET21" s="113"/>
      <c r="MEU21" s="113"/>
      <c r="MEV21" s="113"/>
      <c r="MEW21" s="113"/>
      <c r="MEX21" s="113"/>
      <c r="MEY21" s="113"/>
      <c r="MEZ21" s="113"/>
      <c r="MFA21" s="113"/>
      <c r="MFB21" s="113"/>
      <c r="MFC21" s="113"/>
      <c r="MFD21" s="113"/>
      <c r="MFE21" s="113"/>
      <c r="MFF21" s="113"/>
      <c r="MFG21" s="113"/>
      <c r="MFH21" s="113"/>
      <c r="MFI21" s="113"/>
      <c r="MFJ21" s="113"/>
      <c r="MFK21" s="113"/>
      <c r="MFL21" s="113"/>
      <c r="MFM21" s="113"/>
      <c r="MFN21" s="113"/>
      <c r="MFO21" s="113"/>
      <c r="MFP21" s="113"/>
      <c r="MFQ21" s="113"/>
      <c r="MFR21" s="113"/>
      <c r="MFS21" s="113"/>
      <c r="MFT21" s="113"/>
      <c r="MFU21" s="113"/>
      <c r="MFV21" s="113"/>
      <c r="MFW21" s="113"/>
      <c r="MFX21" s="113"/>
      <c r="MFY21" s="113"/>
      <c r="MFZ21" s="113"/>
      <c r="MGA21" s="113"/>
      <c r="MGB21" s="113"/>
      <c r="MGC21" s="113"/>
      <c r="MGD21" s="113"/>
      <c r="MGE21" s="113"/>
      <c r="MGF21" s="113"/>
      <c r="MGG21" s="113"/>
      <c r="MGH21" s="113"/>
      <c r="MGI21" s="113"/>
      <c r="MGJ21" s="113"/>
      <c r="MGK21" s="113"/>
      <c r="MGL21" s="113"/>
      <c r="MGM21" s="113"/>
      <c r="MGN21" s="113"/>
      <c r="MGO21" s="113"/>
      <c r="MGP21" s="113"/>
      <c r="MGQ21" s="113"/>
      <c r="MGR21" s="113"/>
      <c r="MGS21" s="113"/>
      <c r="MGT21" s="113"/>
      <c r="MGU21" s="113"/>
      <c r="MGV21" s="113"/>
      <c r="MGW21" s="113"/>
      <c r="MGX21" s="113"/>
      <c r="MGY21" s="113"/>
      <c r="MGZ21" s="113"/>
      <c r="MHA21" s="113"/>
      <c r="MHB21" s="113"/>
      <c r="MHC21" s="113"/>
      <c r="MHD21" s="113"/>
      <c r="MHE21" s="113"/>
      <c r="MHF21" s="113"/>
      <c r="MHG21" s="113"/>
      <c r="MHH21" s="113"/>
      <c r="MHI21" s="113"/>
      <c r="MHJ21" s="113"/>
      <c r="MHK21" s="113"/>
      <c r="MHL21" s="113"/>
      <c r="MHM21" s="113"/>
      <c r="MHN21" s="113"/>
      <c r="MHO21" s="113"/>
      <c r="MHP21" s="113"/>
      <c r="MHQ21" s="113"/>
      <c r="MHR21" s="113"/>
      <c r="MHS21" s="113"/>
      <c r="MHT21" s="113"/>
      <c r="MHU21" s="113"/>
      <c r="MHV21" s="113"/>
      <c r="MHW21" s="113"/>
      <c r="MHX21" s="113"/>
      <c r="MHY21" s="113"/>
      <c r="MHZ21" s="113"/>
      <c r="MIA21" s="113"/>
      <c r="MIB21" s="113"/>
      <c r="MIC21" s="113"/>
      <c r="MID21" s="113"/>
      <c r="MIE21" s="113"/>
      <c r="MIF21" s="113"/>
      <c r="MIG21" s="113"/>
      <c r="MIH21" s="113"/>
      <c r="MII21" s="113"/>
      <c r="MIJ21" s="113"/>
      <c r="MIK21" s="113"/>
      <c r="MIL21" s="113"/>
      <c r="MIM21" s="113"/>
      <c r="MIN21" s="113"/>
      <c r="MIO21" s="113"/>
      <c r="MIP21" s="113"/>
      <c r="MIQ21" s="113"/>
      <c r="MIR21" s="113"/>
      <c r="MIS21" s="113"/>
      <c r="MIT21" s="113"/>
      <c r="MIU21" s="113"/>
      <c r="MIV21" s="113"/>
      <c r="MIW21" s="113"/>
      <c r="MIX21" s="113"/>
      <c r="MIY21" s="113"/>
      <c r="MIZ21" s="113"/>
      <c r="MJA21" s="113"/>
      <c r="MJB21" s="113"/>
      <c r="MJC21" s="113"/>
      <c r="MJD21" s="113"/>
      <c r="MJE21" s="113"/>
      <c r="MJF21" s="113"/>
      <c r="MJG21" s="113"/>
      <c r="MJH21" s="113"/>
      <c r="MJI21" s="113"/>
      <c r="MJJ21" s="113"/>
      <c r="MJK21" s="113"/>
      <c r="MJL21" s="113"/>
      <c r="MJM21" s="113"/>
      <c r="MJN21" s="113"/>
      <c r="MJO21" s="113"/>
      <c r="MJP21" s="113"/>
      <c r="MJQ21" s="113"/>
      <c r="MJR21" s="113"/>
      <c r="MJS21" s="113"/>
      <c r="MJT21" s="113"/>
      <c r="MJU21" s="113"/>
      <c r="MJV21" s="113"/>
      <c r="MJW21" s="113"/>
      <c r="MJX21" s="113"/>
      <c r="MJY21" s="113"/>
      <c r="MJZ21" s="113"/>
      <c r="MKA21" s="113"/>
      <c r="MKB21" s="113"/>
      <c r="MKC21" s="113"/>
      <c r="MKD21" s="113"/>
      <c r="MKE21" s="113"/>
      <c r="MKF21" s="113"/>
      <c r="MKG21" s="113"/>
      <c r="MKH21" s="113"/>
      <c r="MKI21" s="113"/>
      <c r="MKJ21" s="113"/>
      <c r="MKK21" s="113"/>
      <c r="MKL21" s="113"/>
      <c r="MKM21" s="113"/>
      <c r="MKN21" s="113"/>
      <c r="MKO21" s="113"/>
      <c r="MKP21" s="113"/>
      <c r="MKQ21" s="113"/>
      <c r="MKR21" s="113"/>
      <c r="MKS21" s="113"/>
      <c r="MKT21" s="113"/>
      <c r="MKU21" s="113"/>
      <c r="MKV21" s="113"/>
      <c r="MKW21" s="113"/>
      <c r="MKX21" s="113"/>
      <c r="MKY21" s="113"/>
      <c r="MKZ21" s="113"/>
      <c r="MLA21" s="113"/>
      <c r="MLB21" s="113"/>
      <c r="MLC21" s="113"/>
      <c r="MLD21" s="113"/>
      <c r="MLE21" s="113"/>
      <c r="MLF21" s="113"/>
      <c r="MLG21" s="113"/>
      <c r="MLH21" s="113"/>
      <c r="MLI21" s="113"/>
      <c r="MLJ21" s="113"/>
      <c r="MLK21" s="113"/>
      <c r="MLL21" s="113"/>
      <c r="MLM21" s="113"/>
      <c r="MLN21" s="113"/>
      <c r="MLO21" s="113"/>
      <c r="MLP21" s="113"/>
      <c r="MLQ21" s="113"/>
      <c r="MLR21" s="113"/>
      <c r="MLS21" s="113"/>
      <c r="MLT21" s="113"/>
      <c r="MLU21" s="113"/>
      <c r="MLV21" s="113"/>
      <c r="MLW21" s="113"/>
      <c r="MLX21" s="113"/>
      <c r="MLY21" s="113"/>
      <c r="MLZ21" s="113"/>
      <c r="MMA21" s="113"/>
      <c r="MMB21" s="113"/>
      <c r="MMC21" s="113"/>
      <c r="MMD21" s="113"/>
      <c r="MME21" s="113"/>
      <c r="MMF21" s="113"/>
      <c r="MMG21" s="113"/>
      <c r="MMH21" s="113"/>
      <c r="MMI21" s="113"/>
      <c r="MMJ21" s="113"/>
      <c r="MMK21" s="113"/>
      <c r="MML21" s="113"/>
      <c r="MMM21" s="113"/>
      <c r="MMN21" s="113"/>
      <c r="MMO21" s="113"/>
      <c r="MMP21" s="113"/>
      <c r="MMQ21" s="113"/>
      <c r="MMR21" s="113"/>
      <c r="MMS21" s="113"/>
      <c r="MMT21" s="113"/>
      <c r="MMU21" s="113"/>
      <c r="MMV21" s="113"/>
      <c r="MMW21" s="113"/>
      <c r="MMX21" s="113"/>
      <c r="MMY21" s="113"/>
      <c r="MMZ21" s="113"/>
      <c r="MNA21" s="113"/>
      <c r="MNB21" s="113"/>
      <c r="MNC21" s="113"/>
      <c r="MND21" s="113"/>
      <c r="MNE21" s="113"/>
      <c r="MNF21" s="113"/>
      <c r="MNG21" s="113"/>
      <c r="MNH21" s="113"/>
      <c r="MNI21" s="113"/>
      <c r="MNJ21" s="113"/>
      <c r="MNK21" s="113"/>
      <c r="MNL21" s="113"/>
      <c r="MNM21" s="113"/>
      <c r="MNN21" s="113"/>
      <c r="MNO21" s="113"/>
      <c r="MNP21" s="113"/>
      <c r="MNQ21" s="113"/>
      <c r="MNR21" s="113"/>
      <c r="MNS21" s="113"/>
      <c r="MNT21" s="113"/>
      <c r="MNU21" s="113"/>
      <c r="MNV21" s="113"/>
      <c r="MNW21" s="113"/>
      <c r="MNX21" s="113"/>
      <c r="MNY21" s="113"/>
      <c r="MNZ21" s="113"/>
      <c r="MOA21" s="113"/>
      <c r="MOB21" s="113"/>
      <c r="MOC21" s="113"/>
      <c r="MOD21" s="113"/>
      <c r="MOE21" s="113"/>
      <c r="MOF21" s="113"/>
      <c r="MOG21" s="113"/>
      <c r="MOH21" s="113"/>
      <c r="MOI21" s="113"/>
      <c r="MOJ21" s="113"/>
      <c r="MOK21" s="113"/>
      <c r="MOL21" s="113"/>
      <c r="MOM21" s="113"/>
      <c r="MON21" s="113"/>
      <c r="MOO21" s="113"/>
      <c r="MOP21" s="113"/>
      <c r="MOQ21" s="113"/>
      <c r="MOR21" s="113"/>
      <c r="MOS21" s="113"/>
      <c r="MOT21" s="113"/>
      <c r="MOU21" s="113"/>
      <c r="MOV21" s="113"/>
      <c r="MOW21" s="113"/>
      <c r="MOX21" s="113"/>
      <c r="MOY21" s="113"/>
      <c r="MOZ21" s="113"/>
      <c r="MPA21" s="113"/>
      <c r="MPB21" s="113"/>
      <c r="MPC21" s="113"/>
      <c r="MPD21" s="113"/>
      <c r="MPE21" s="113"/>
      <c r="MPF21" s="113"/>
      <c r="MPG21" s="113"/>
      <c r="MPH21" s="113"/>
      <c r="MPI21" s="113"/>
      <c r="MPJ21" s="113"/>
      <c r="MPK21" s="113"/>
      <c r="MPL21" s="113"/>
      <c r="MPM21" s="113"/>
      <c r="MPN21" s="113"/>
      <c r="MPO21" s="113"/>
      <c r="MPP21" s="113"/>
      <c r="MPQ21" s="113"/>
      <c r="MPR21" s="113"/>
      <c r="MPS21" s="113"/>
      <c r="MPT21" s="113"/>
      <c r="MPU21" s="113"/>
      <c r="MPV21" s="113"/>
      <c r="MPW21" s="113"/>
      <c r="MPX21" s="113"/>
      <c r="MPY21" s="113"/>
      <c r="MPZ21" s="113"/>
      <c r="MQA21" s="113"/>
      <c r="MQB21" s="113"/>
      <c r="MQC21" s="113"/>
      <c r="MQD21" s="113"/>
      <c r="MQE21" s="113"/>
      <c r="MQF21" s="113"/>
      <c r="MQG21" s="113"/>
      <c r="MQH21" s="113"/>
      <c r="MQI21" s="113"/>
      <c r="MQJ21" s="113"/>
      <c r="MQK21" s="113"/>
      <c r="MQL21" s="113"/>
      <c r="MQM21" s="113"/>
      <c r="MQN21" s="113"/>
      <c r="MQO21" s="113"/>
      <c r="MQP21" s="113"/>
      <c r="MQQ21" s="113"/>
      <c r="MQR21" s="113"/>
      <c r="MQS21" s="113"/>
      <c r="MQT21" s="113"/>
      <c r="MQU21" s="113"/>
      <c r="MQV21" s="113"/>
      <c r="MQW21" s="113"/>
      <c r="MQX21" s="113"/>
      <c r="MQY21" s="113"/>
      <c r="MQZ21" s="113"/>
      <c r="MRA21" s="113"/>
      <c r="MRB21" s="113"/>
      <c r="MRC21" s="113"/>
      <c r="MRD21" s="113"/>
      <c r="MRE21" s="113"/>
      <c r="MRF21" s="113"/>
      <c r="MRG21" s="113"/>
      <c r="MRH21" s="113"/>
      <c r="MRI21" s="113"/>
      <c r="MRJ21" s="113"/>
      <c r="MRK21" s="113"/>
      <c r="MRL21" s="113"/>
      <c r="MRM21" s="113"/>
      <c r="MRN21" s="113"/>
      <c r="MRO21" s="113"/>
      <c r="MRP21" s="113"/>
      <c r="MRQ21" s="113"/>
      <c r="MRR21" s="113"/>
      <c r="MRS21" s="113"/>
      <c r="MRT21" s="113"/>
      <c r="MRU21" s="113"/>
      <c r="MRV21" s="113"/>
      <c r="MRW21" s="113"/>
      <c r="MRX21" s="113"/>
      <c r="MRY21" s="113"/>
      <c r="MRZ21" s="113"/>
      <c r="MSA21" s="113"/>
      <c r="MSB21" s="113"/>
      <c r="MSC21" s="113"/>
      <c r="MSD21" s="113"/>
      <c r="MSE21" s="113"/>
      <c r="MSF21" s="113"/>
      <c r="MSG21" s="113"/>
      <c r="MSH21" s="113"/>
      <c r="MSI21" s="113"/>
      <c r="MSJ21" s="113"/>
      <c r="MSK21" s="113"/>
      <c r="MSL21" s="113"/>
      <c r="MSM21" s="113"/>
      <c r="MSN21" s="113"/>
      <c r="MSO21" s="113"/>
      <c r="MSP21" s="113"/>
      <c r="MSQ21" s="113"/>
      <c r="MSR21" s="113"/>
      <c r="MSS21" s="113"/>
      <c r="MST21" s="113"/>
      <c r="MSU21" s="113"/>
      <c r="MSV21" s="113"/>
      <c r="MSW21" s="113"/>
      <c r="MSX21" s="113"/>
      <c r="MSY21" s="113"/>
      <c r="MSZ21" s="113"/>
      <c r="MTA21" s="113"/>
      <c r="MTB21" s="113"/>
      <c r="MTC21" s="113"/>
      <c r="MTD21" s="113"/>
      <c r="MTE21" s="113"/>
      <c r="MTF21" s="113"/>
      <c r="MTG21" s="113"/>
      <c r="MTH21" s="113"/>
      <c r="MTI21" s="113"/>
      <c r="MTJ21" s="113"/>
      <c r="MTK21" s="113"/>
      <c r="MTL21" s="113"/>
      <c r="MTM21" s="113"/>
      <c r="MTN21" s="113"/>
      <c r="MTO21" s="113"/>
      <c r="MTP21" s="113"/>
      <c r="MTQ21" s="113"/>
      <c r="MTR21" s="113"/>
      <c r="MTS21" s="113"/>
      <c r="MTT21" s="113"/>
      <c r="MTU21" s="113"/>
      <c r="MTV21" s="113"/>
      <c r="MTW21" s="113"/>
      <c r="MTX21" s="113"/>
      <c r="MTY21" s="113"/>
      <c r="MTZ21" s="113"/>
      <c r="MUA21" s="113"/>
      <c r="MUB21" s="113"/>
      <c r="MUC21" s="113"/>
      <c r="MUD21" s="113"/>
      <c r="MUE21" s="113"/>
      <c r="MUF21" s="113"/>
      <c r="MUG21" s="113"/>
      <c r="MUH21" s="113"/>
      <c r="MUI21" s="113"/>
      <c r="MUJ21" s="113"/>
      <c r="MUK21" s="113"/>
      <c r="MUL21" s="113"/>
      <c r="MUM21" s="113"/>
      <c r="MUN21" s="113"/>
      <c r="MUO21" s="113"/>
      <c r="MUP21" s="113"/>
      <c r="MUQ21" s="113"/>
      <c r="MUR21" s="113"/>
      <c r="MUS21" s="113"/>
      <c r="MUT21" s="113"/>
      <c r="MUU21" s="113"/>
      <c r="MUV21" s="113"/>
      <c r="MUW21" s="113"/>
      <c r="MUX21" s="113"/>
      <c r="MUY21" s="113"/>
      <c r="MUZ21" s="113"/>
      <c r="MVA21" s="113"/>
      <c r="MVB21" s="113"/>
      <c r="MVC21" s="113"/>
      <c r="MVD21" s="113"/>
      <c r="MVE21" s="113"/>
      <c r="MVF21" s="113"/>
      <c r="MVG21" s="113"/>
      <c r="MVH21" s="113"/>
      <c r="MVI21" s="113"/>
      <c r="MVJ21" s="113"/>
      <c r="MVK21" s="113"/>
      <c r="MVL21" s="113"/>
      <c r="MVM21" s="113"/>
      <c r="MVN21" s="113"/>
      <c r="MVO21" s="113"/>
      <c r="MVP21" s="113"/>
      <c r="MVQ21" s="113"/>
      <c r="MVR21" s="113"/>
      <c r="MVS21" s="113"/>
      <c r="MVT21" s="113"/>
      <c r="MVU21" s="113"/>
      <c r="MVV21" s="113"/>
      <c r="MVW21" s="113"/>
      <c r="MVX21" s="113"/>
      <c r="MVY21" s="113"/>
      <c r="MVZ21" s="113"/>
      <c r="MWA21" s="113"/>
      <c r="MWB21" s="113"/>
      <c r="MWC21" s="113"/>
      <c r="MWD21" s="113"/>
      <c r="MWE21" s="113"/>
      <c r="MWF21" s="113"/>
      <c r="MWG21" s="113"/>
      <c r="MWH21" s="113"/>
      <c r="MWI21" s="113"/>
      <c r="MWJ21" s="113"/>
      <c r="MWK21" s="113"/>
      <c r="MWL21" s="113"/>
      <c r="MWM21" s="113"/>
      <c r="MWN21" s="113"/>
      <c r="MWO21" s="113"/>
      <c r="MWP21" s="113"/>
      <c r="MWQ21" s="113"/>
      <c r="MWR21" s="113"/>
      <c r="MWS21" s="113"/>
      <c r="MWT21" s="113"/>
      <c r="MWU21" s="113"/>
      <c r="MWV21" s="113"/>
      <c r="MWW21" s="113"/>
      <c r="MWX21" s="113"/>
      <c r="MWY21" s="113"/>
      <c r="MWZ21" s="113"/>
      <c r="MXA21" s="113"/>
      <c r="MXB21" s="113"/>
      <c r="MXC21" s="113"/>
      <c r="MXD21" s="113"/>
      <c r="MXE21" s="113"/>
      <c r="MXF21" s="113"/>
      <c r="MXG21" s="113"/>
      <c r="MXH21" s="113"/>
      <c r="MXI21" s="113"/>
      <c r="MXJ21" s="113"/>
      <c r="MXK21" s="113"/>
      <c r="MXL21" s="113"/>
      <c r="MXM21" s="113"/>
      <c r="MXN21" s="113"/>
      <c r="MXO21" s="113"/>
      <c r="MXP21" s="113"/>
      <c r="MXQ21" s="113"/>
      <c r="MXR21" s="113"/>
      <c r="MXS21" s="113"/>
      <c r="MXT21" s="113"/>
      <c r="MXU21" s="113"/>
      <c r="MXV21" s="113"/>
      <c r="MXW21" s="113"/>
      <c r="MXX21" s="113"/>
      <c r="MXY21" s="113"/>
      <c r="MXZ21" s="113"/>
      <c r="MYA21" s="113"/>
      <c r="MYB21" s="113"/>
      <c r="MYC21" s="113"/>
      <c r="MYD21" s="113"/>
      <c r="MYE21" s="113"/>
      <c r="MYF21" s="113"/>
      <c r="MYG21" s="113"/>
      <c r="MYH21" s="113"/>
      <c r="MYI21" s="113"/>
      <c r="MYJ21" s="113"/>
      <c r="MYK21" s="113"/>
      <c r="MYL21" s="113"/>
      <c r="MYM21" s="113"/>
      <c r="MYN21" s="113"/>
      <c r="MYO21" s="113"/>
      <c r="MYP21" s="113"/>
      <c r="MYQ21" s="113"/>
      <c r="MYR21" s="113"/>
      <c r="MYS21" s="113"/>
      <c r="MYT21" s="113"/>
      <c r="MYU21" s="113"/>
      <c r="MYV21" s="113"/>
      <c r="MYW21" s="113"/>
      <c r="MYX21" s="113"/>
      <c r="MYY21" s="113"/>
      <c r="MYZ21" s="113"/>
      <c r="MZA21" s="113"/>
      <c r="MZB21" s="113"/>
      <c r="MZC21" s="113"/>
      <c r="MZD21" s="113"/>
      <c r="MZE21" s="113"/>
      <c r="MZF21" s="113"/>
      <c r="MZG21" s="113"/>
      <c r="MZH21" s="113"/>
      <c r="MZI21" s="113"/>
      <c r="MZJ21" s="113"/>
      <c r="MZK21" s="113"/>
      <c r="MZL21" s="113"/>
      <c r="MZM21" s="113"/>
      <c r="MZN21" s="113"/>
      <c r="MZO21" s="113"/>
      <c r="MZP21" s="113"/>
      <c r="MZQ21" s="113"/>
      <c r="MZR21" s="113"/>
      <c r="MZS21" s="113"/>
      <c r="MZT21" s="113"/>
      <c r="MZU21" s="113"/>
      <c r="MZV21" s="113"/>
      <c r="MZW21" s="113"/>
      <c r="MZX21" s="113"/>
      <c r="MZY21" s="113"/>
      <c r="MZZ21" s="113"/>
      <c r="NAA21" s="113"/>
      <c r="NAB21" s="113"/>
      <c r="NAC21" s="113"/>
      <c r="NAD21" s="113"/>
      <c r="NAE21" s="113"/>
      <c r="NAF21" s="113"/>
      <c r="NAG21" s="113"/>
      <c r="NAH21" s="113"/>
      <c r="NAI21" s="113"/>
      <c r="NAJ21" s="113"/>
      <c r="NAK21" s="113"/>
      <c r="NAL21" s="113"/>
      <c r="NAM21" s="113"/>
      <c r="NAN21" s="113"/>
      <c r="NAO21" s="113"/>
      <c r="NAP21" s="113"/>
      <c r="NAQ21" s="113"/>
      <c r="NAR21" s="113"/>
      <c r="NAS21" s="113"/>
      <c r="NAT21" s="113"/>
      <c r="NAU21" s="113"/>
      <c r="NAV21" s="113"/>
      <c r="NAW21" s="113"/>
      <c r="NAX21" s="113"/>
      <c r="NAY21" s="113"/>
      <c r="NAZ21" s="113"/>
      <c r="NBA21" s="113"/>
      <c r="NBB21" s="113"/>
      <c r="NBC21" s="113"/>
      <c r="NBD21" s="113"/>
      <c r="NBE21" s="113"/>
      <c r="NBF21" s="113"/>
      <c r="NBG21" s="113"/>
      <c r="NBH21" s="113"/>
      <c r="NBI21" s="113"/>
      <c r="NBJ21" s="113"/>
      <c r="NBK21" s="113"/>
      <c r="NBL21" s="113"/>
      <c r="NBM21" s="113"/>
      <c r="NBN21" s="113"/>
      <c r="NBO21" s="113"/>
      <c r="NBP21" s="113"/>
      <c r="NBQ21" s="113"/>
      <c r="NBR21" s="113"/>
      <c r="NBS21" s="113"/>
      <c r="NBT21" s="113"/>
      <c r="NBU21" s="113"/>
      <c r="NBV21" s="113"/>
      <c r="NBW21" s="113"/>
      <c r="NBX21" s="113"/>
      <c r="NBY21" s="113"/>
      <c r="NBZ21" s="113"/>
      <c r="NCA21" s="113"/>
      <c r="NCB21" s="113"/>
      <c r="NCC21" s="113"/>
      <c r="NCD21" s="113"/>
      <c r="NCE21" s="113"/>
      <c r="NCF21" s="113"/>
      <c r="NCG21" s="113"/>
      <c r="NCH21" s="113"/>
      <c r="NCI21" s="113"/>
      <c r="NCJ21" s="113"/>
      <c r="NCK21" s="113"/>
      <c r="NCL21" s="113"/>
      <c r="NCM21" s="113"/>
      <c r="NCN21" s="113"/>
      <c r="NCO21" s="113"/>
      <c r="NCP21" s="113"/>
      <c r="NCQ21" s="113"/>
      <c r="NCR21" s="113"/>
      <c r="NCS21" s="113"/>
      <c r="NCT21" s="113"/>
      <c r="NCU21" s="113"/>
      <c r="NCV21" s="113"/>
      <c r="NCW21" s="113"/>
      <c r="NCX21" s="113"/>
      <c r="NCY21" s="113"/>
      <c r="NCZ21" s="113"/>
      <c r="NDA21" s="113"/>
      <c r="NDB21" s="113"/>
      <c r="NDC21" s="113"/>
      <c r="NDD21" s="113"/>
      <c r="NDE21" s="113"/>
      <c r="NDF21" s="113"/>
      <c r="NDG21" s="113"/>
      <c r="NDH21" s="113"/>
      <c r="NDI21" s="113"/>
      <c r="NDJ21" s="113"/>
      <c r="NDK21" s="113"/>
      <c r="NDL21" s="113"/>
      <c r="NDM21" s="113"/>
      <c r="NDN21" s="113"/>
      <c r="NDO21" s="113"/>
      <c r="NDP21" s="113"/>
      <c r="NDQ21" s="113"/>
      <c r="NDR21" s="113"/>
      <c r="NDS21" s="113"/>
      <c r="NDT21" s="113"/>
      <c r="NDU21" s="113"/>
      <c r="NDV21" s="113"/>
      <c r="NDW21" s="113"/>
      <c r="NDX21" s="113"/>
      <c r="NDY21" s="113"/>
      <c r="NDZ21" s="113"/>
      <c r="NEA21" s="113"/>
      <c r="NEB21" s="113"/>
      <c r="NEC21" s="113"/>
      <c r="NED21" s="113"/>
      <c r="NEE21" s="113"/>
      <c r="NEF21" s="113"/>
      <c r="NEG21" s="113"/>
      <c r="NEH21" s="113"/>
      <c r="NEI21" s="113"/>
      <c r="NEJ21" s="113"/>
      <c r="NEK21" s="113"/>
      <c r="NEL21" s="113"/>
      <c r="NEM21" s="113"/>
      <c r="NEN21" s="113"/>
      <c r="NEO21" s="113"/>
      <c r="NEP21" s="113"/>
      <c r="NEQ21" s="113"/>
      <c r="NER21" s="113"/>
      <c r="NES21" s="113"/>
      <c r="NET21" s="113"/>
      <c r="NEU21" s="113"/>
      <c r="NEV21" s="113"/>
      <c r="NEW21" s="113"/>
      <c r="NEX21" s="113"/>
      <c r="NEY21" s="113"/>
      <c r="NEZ21" s="113"/>
      <c r="NFA21" s="113"/>
      <c r="NFB21" s="113"/>
      <c r="NFC21" s="113"/>
      <c r="NFD21" s="113"/>
      <c r="NFE21" s="113"/>
      <c r="NFF21" s="113"/>
      <c r="NFG21" s="113"/>
      <c r="NFH21" s="113"/>
      <c r="NFI21" s="113"/>
      <c r="NFJ21" s="113"/>
      <c r="NFK21" s="113"/>
      <c r="NFL21" s="113"/>
      <c r="NFM21" s="113"/>
      <c r="NFN21" s="113"/>
      <c r="NFO21" s="113"/>
      <c r="NFP21" s="113"/>
      <c r="NFQ21" s="113"/>
      <c r="NFR21" s="113"/>
      <c r="NFS21" s="113"/>
      <c r="NFT21" s="113"/>
      <c r="NFU21" s="113"/>
      <c r="NFV21" s="113"/>
      <c r="NFW21" s="113"/>
      <c r="NFX21" s="113"/>
      <c r="NFY21" s="113"/>
      <c r="NFZ21" s="113"/>
      <c r="NGA21" s="113"/>
      <c r="NGB21" s="113"/>
      <c r="NGC21" s="113"/>
      <c r="NGD21" s="113"/>
      <c r="NGE21" s="113"/>
      <c r="NGF21" s="113"/>
      <c r="NGG21" s="113"/>
      <c r="NGH21" s="113"/>
      <c r="NGI21" s="113"/>
      <c r="NGJ21" s="113"/>
      <c r="NGK21" s="113"/>
      <c r="NGL21" s="113"/>
      <c r="NGM21" s="113"/>
      <c r="NGN21" s="113"/>
      <c r="NGO21" s="113"/>
      <c r="NGP21" s="113"/>
      <c r="NGQ21" s="113"/>
      <c r="NGR21" s="113"/>
      <c r="NGS21" s="113"/>
      <c r="NGT21" s="113"/>
      <c r="NGU21" s="113"/>
      <c r="NGV21" s="113"/>
      <c r="NGW21" s="113"/>
      <c r="NGX21" s="113"/>
      <c r="NGY21" s="113"/>
      <c r="NGZ21" s="113"/>
      <c r="NHA21" s="113"/>
      <c r="NHB21" s="113"/>
      <c r="NHC21" s="113"/>
      <c r="NHD21" s="113"/>
      <c r="NHE21" s="113"/>
      <c r="NHF21" s="113"/>
      <c r="NHG21" s="113"/>
      <c r="NHH21" s="113"/>
      <c r="NHI21" s="113"/>
      <c r="NHJ21" s="113"/>
      <c r="NHK21" s="113"/>
      <c r="NHL21" s="113"/>
      <c r="NHM21" s="113"/>
      <c r="NHN21" s="113"/>
      <c r="NHO21" s="113"/>
      <c r="NHP21" s="113"/>
      <c r="NHQ21" s="113"/>
      <c r="NHR21" s="113"/>
      <c r="NHS21" s="113"/>
      <c r="NHT21" s="113"/>
      <c r="NHU21" s="113"/>
      <c r="NHV21" s="113"/>
      <c r="NHW21" s="113"/>
      <c r="NHX21" s="113"/>
      <c r="NHY21" s="113"/>
      <c r="NHZ21" s="113"/>
      <c r="NIA21" s="113"/>
      <c r="NIB21" s="113"/>
      <c r="NIC21" s="113"/>
      <c r="NID21" s="113"/>
      <c r="NIE21" s="113"/>
      <c r="NIF21" s="113"/>
      <c r="NIG21" s="113"/>
      <c r="NIH21" s="113"/>
      <c r="NII21" s="113"/>
      <c r="NIJ21" s="113"/>
      <c r="NIK21" s="113"/>
      <c r="NIL21" s="113"/>
      <c r="NIM21" s="113"/>
      <c r="NIN21" s="113"/>
      <c r="NIO21" s="113"/>
      <c r="NIP21" s="113"/>
      <c r="NIQ21" s="113"/>
      <c r="NIR21" s="113"/>
      <c r="NIS21" s="113"/>
      <c r="NIT21" s="113"/>
      <c r="NIU21" s="113"/>
      <c r="NIV21" s="113"/>
      <c r="NIW21" s="113"/>
      <c r="NIX21" s="113"/>
      <c r="NIY21" s="113"/>
      <c r="NIZ21" s="113"/>
      <c r="NJA21" s="113"/>
      <c r="NJB21" s="113"/>
      <c r="NJC21" s="113"/>
      <c r="NJD21" s="113"/>
      <c r="NJE21" s="113"/>
      <c r="NJF21" s="113"/>
      <c r="NJG21" s="113"/>
      <c r="NJH21" s="113"/>
      <c r="NJI21" s="113"/>
      <c r="NJJ21" s="113"/>
      <c r="NJK21" s="113"/>
      <c r="NJL21" s="113"/>
      <c r="NJM21" s="113"/>
      <c r="NJN21" s="113"/>
      <c r="NJO21" s="113"/>
      <c r="NJP21" s="113"/>
      <c r="NJQ21" s="113"/>
      <c r="NJR21" s="113"/>
      <c r="NJS21" s="113"/>
      <c r="NJT21" s="113"/>
      <c r="NJU21" s="113"/>
      <c r="NJV21" s="113"/>
      <c r="NJW21" s="113"/>
      <c r="NJX21" s="113"/>
      <c r="NJY21" s="113"/>
      <c r="NJZ21" s="113"/>
      <c r="NKA21" s="113"/>
      <c r="NKB21" s="113"/>
      <c r="NKC21" s="113"/>
      <c r="NKD21" s="113"/>
      <c r="NKE21" s="113"/>
      <c r="NKF21" s="113"/>
      <c r="NKG21" s="113"/>
      <c r="NKH21" s="113"/>
      <c r="NKI21" s="113"/>
      <c r="NKJ21" s="113"/>
      <c r="NKK21" s="113"/>
      <c r="NKL21" s="113"/>
      <c r="NKM21" s="113"/>
      <c r="NKN21" s="113"/>
      <c r="NKO21" s="113"/>
      <c r="NKP21" s="113"/>
      <c r="NKQ21" s="113"/>
      <c r="NKR21" s="113"/>
      <c r="NKS21" s="113"/>
      <c r="NKT21" s="113"/>
      <c r="NKU21" s="113"/>
      <c r="NKV21" s="113"/>
      <c r="NKW21" s="113"/>
      <c r="NKX21" s="113"/>
      <c r="NKY21" s="113"/>
      <c r="NKZ21" s="113"/>
      <c r="NLA21" s="113"/>
      <c r="NLB21" s="113"/>
      <c r="NLC21" s="113"/>
      <c r="NLD21" s="113"/>
      <c r="NLE21" s="113"/>
      <c r="NLF21" s="113"/>
      <c r="NLG21" s="113"/>
      <c r="NLH21" s="113"/>
      <c r="NLI21" s="113"/>
      <c r="NLJ21" s="113"/>
      <c r="NLK21" s="113"/>
      <c r="NLL21" s="113"/>
      <c r="NLM21" s="113"/>
      <c r="NLN21" s="113"/>
      <c r="NLO21" s="113"/>
      <c r="NLP21" s="113"/>
      <c r="NLQ21" s="113"/>
      <c r="NLR21" s="113"/>
      <c r="NLS21" s="113"/>
      <c r="NLT21" s="113"/>
      <c r="NLU21" s="113"/>
      <c r="NLV21" s="113"/>
      <c r="NLW21" s="113"/>
      <c r="NLX21" s="113"/>
      <c r="NLY21" s="113"/>
      <c r="NLZ21" s="113"/>
      <c r="NMA21" s="113"/>
      <c r="NMB21" s="113"/>
      <c r="NMC21" s="113"/>
      <c r="NMD21" s="113"/>
      <c r="NME21" s="113"/>
      <c r="NMF21" s="113"/>
      <c r="NMG21" s="113"/>
      <c r="NMH21" s="113"/>
      <c r="NMI21" s="113"/>
      <c r="NMJ21" s="113"/>
      <c r="NMK21" s="113"/>
      <c r="NML21" s="113"/>
      <c r="NMM21" s="113"/>
      <c r="NMN21" s="113"/>
      <c r="NMO21" s="113"/>
      <c r="NMP21" s="113"/>
      <c r="NMQ21" s="113"/>
      <c r="NMR21" s="113"/>
      <c r="NMS21" s="113"/>
      <c r="NMT21" s="113"/>
      <c r="NMU21" s="113"/>
      <c r="NMV21" s="113"/>
      <c r="NMW21" s="113"/>
      <c r="NMX21" s="113"/>
      <c r="NMY21" s="113"/>
      <c r="NMZ21" s="113"/>
      <c r="NNA21" s="113"/>
      <c r="NNB21" s="113"/>
      <c r="NNC21" s="113"/>
      <c r="NND21" s="113"/>
      <c r="NNE21" s="113"/>
      <c r="NNF21" s="113"/>
      <c r="NNG21" s="113"/>
      <c r="NNH21" s="113"/>
      <c r="NNI21" s="113"/>
      <c r="NNJ21" s="113"/>
      <c r="NNK21" s="113"/>
      <c r="NNL21" s="113"/>
      <c r="NNM21" s="113"/>
      <c r="NNN21" s="113"/>
      <c r="NNO21" s="113"/>
      <c r="NNP21" s="113"/>
      <c r="NNQ21" s="113"/>
      <c r="NNR21" s="113"/>
      <c r="NNS21" s="113"/>
      <c r="NNT21" s="113"/>
      <c r="NNU21" s="113"/>
      <c r="NNV21" s="113"/>
      <c r="NNW21" s="113"/>
      <c r="NNX21" s="113"/>
      <c r="NNY21" s="113"/>
      <c r="NNZ21" s="113"/>
      <c r="NOA21" s="113"/>
      <c r="NOB21" s="113"/>
      <c r="NOC21" s="113"/>
      <c r="NOD21" s="113"/>
      <c r="NOE21" s="113"/>
      <c r="NOF21" s="113"/>
      <c r="NOG21" s="113"/>
      <c r="NOH21" s="113"/>
      <c r="NOI21" s="113"/>
      <c r="NOJ21" s="113"/>
      <c r="NOK21" s="113"/>
      <c r="NOL21" s="113"/>
      <c r="NOM21" s="113"/>
      <c r="NON21" s="113"/>
      <c r="NOO21" s="113"/>
      <c r="NOP21" s="113"/>
      <c r="NOQ21" s="113"/>
      <c r="NOR21" s="113"/>
      <c r="NOS21" s="113"/>
      <c r="NOT21" s="113"/>
      <c r="NOU21" s="113"/>
      <c r="NOV21" s="113"/>
      <c r="NOW21" s="113"/>
      <c r="NOX21" s="113"/>
      <c r="NOY21" s="113"/>
      <c r="NOZ21" s="113"/>
      <c r="NPA21" s="113"/>
      <c r="NPB21" s="113"/>
      <c r="NPC21" s="113"/>
      <c r="NPD21" s="113"/>
      <c r="NPE21" s="113"/>
      <c r="NPF21" s="113"/>
      <c r="NPG21" s="113"/>
      <c r="NPH21" s="113"/>
      <c r="NPI21" s="113"/>
      <c r="NPJ21" s="113"/>
      <c r="NPK21" s="113"/>
      <c r="NPL21" s="113"/>
      <c r="NPM21" s="113"/>
      <c r="NPN21" s="113"/>
      <c r="NPO21" s="113"/>
      <c r="NPP21" s="113"/>
      <c r="NPQ21" s="113"/>
      <c r="NPR21" s="113"/>
      <c r="NPS21" s="113"/>
      <c r="NPT21" s="113"/>
      <c r="NPU21" s="113"/>
      <c r="NPV21" s="113"/>
      <c r="NPW21" s="113"/>
      <c r="NPX21" s="113"/>
      <c r="NPY21" s="113"/>
      <c r="NPZ21" s="113"/>
      <c r="NQA21" s="113"/>
      <c r="NQB21" s="113"/>
      <c r="NQC21" s="113"/>
      <c r="NQD21" s="113"/>
      <c r="NQE21" s="113"/>
      <c r="NQF21" s="113"/>
      <c r="NQG21" s="113"/>
      <c r="NQH21" s="113"/>
      <c r="NQI21" s="113"/>
      <c r="NQJ21" s="113"/>
      <c r="NQK21" s="113"/>
      <c r="NQL21" s="113"/>
      <c r="NQM21" s="113"/>
      <c r="NQN21" s="113"/>
      <c r="NQO21" s="113"/>
      <c r="NQP21" s="113"/>
      <c r="NQQ21" s="113"/>
      <c r="NQR21" s="113"/>
      <c r="NQS21" s="113"/>
      <c r="NQT21" s="113"/>
      <c r="NQU21" s="113"/>
      <c r="NQV21" s="113"/>
      <c r="NQW21" s="113"/>
      <c r="NQX21" s="113"/>
      <c r="NQY21" s="113"/>
      <c r="NQZ21" s="113"/>
      <c r="NRA21" s="113"/>
      <c r="NRB21" s="113"/>
      <c r="NRC21" s="113"/>
      <c r="NRD21" s="113"/>
      <c r="NRE21" s="113"/>
      <c r="NRF21" s="113"/>
      <c r="NRG21" s="113"/>
      <c r="NRH21" s="113"/>
      <c r="NRI21" s="113"/>
      <c r="NRJ21" s="113"/>
      <c r="NRK21" s="113"/>
      <c r="NRL21" s="113"/>
      <c r="NRM21" s="113"/>
      <c r="NRN21" s="113"/>
      <c r="NRO21" s="113"/>
      <c r="NRP21" s="113"/>
      <c r="NRQ21" s="113"/>
      <c r="NRR21" s="113"/>
      <c r="NRS21" s="113"/>
      <c r="NRT21" s="113"/>
      <c r="NRU21" s="113"/>
      <c r="NRV21" s="113"/>
      <c r="NRW21" s="113"/>
      <c r="NRX21" s="113"/>
      <c r="NRY21" s="113"/>
      <c r="NRZ21" s="113"/>
      <c r="NSA21" s="113"/>
      <c r="NSB21" s="113"/>
      <c r="NSC21" s="113"/>
      <c r="NSD21" s="113"/>
      <c r="NSE21" s="113"/>
      <c r="NSF21" s="113"/>
      <c r="NSG21" s="113"/>
      <c r="NSH21" s="113"/>
      <c r="NSI21" s="113"/>
      <c r="NSJ21" s="113"/>
      <c r="NSK21" s="113"/>
      <c r="NSL21" s="113"/>
      <c r="NSM21" s="113"/>
      <c r="NSN21" s="113"/>
      <c r="NSO21" s="113"/>
      <c r="NSP21" s="113"/>
      <c r="NSQ21" s="113"/>
      <c r="NSR21" s="113"/>
      <c r="NSS21" s="113"/>
      <c r="NST21" s="113"/>
      <c r="NSU21" s="113"/>
      <c r="NSV21" s="113"/>
      <c r="NSW21" s="113"/>
      <c r="NSX21" s="113"/>
      <c r="NSY21" s="113"/>
      <c r="NSZ21" s="113"/>
      <c r="NTA21" s="113"/>
      <c r="NTB21" s="113"/>
      <c r="NTC21" s="113"/>
      <c r="NTD21" s="113"/>
      <c r="NTE21" s="113"/>
      <c r="NTF21" s="113"/>
      <c r="NTG21" s="113"/>
      <c r="NTH21" s="113"/>
      <c r="NTI21" s="113"/>
      <c r="NTJ21" s="113"/>
      <c r="NTK21" s="113"/>
      <c r="NTL21" s="113"/>
      <c r="NTM21" s="113"/>
      <c r="NTN21" s="113"/>
      <c r="NTO21" s="113"/>
      <c r="NTP21" s="113"/>
      <c r="NTQ21" s="113"/>
      <c r="NTR21" s="113"/>
      <c r="NTS21" s="113"/>
      <c r="NTT21" s="113"/>
      <c r="NTU21" s="113"/>
      <c r="NTV21" s="113"/>
      <c r="NTW21" s="113"/>
      <c r="NTX21" s="113"/>
      <c r="NTY21" s="113"/>
      <c r="NTZ21" s="113"/>
      <c r="NUA21" s="113"/>
      <c r="NUB21" s="113"/>
      <c r="NUC21" s="113"/>
      <c r="NUD21" s="113"/>
      <c r="NUE21" s="113"/>
      <c r="NUF21" s="113"/>
      <c r="NUG21" s="113"/>
      <c r="NUH21" s="113"/>
      <c r="NUI21" s="113"/>
      <c r="NUJ21" s="113"/>
      <c r="NUK21" s="113"/>
      <c r="NUL21" s="113"/>
      <c r="NUM21" s="113"/>
      <c r="NUN21" s="113"/>
      <c r="NUO21" s="113"/>
      <c r="NUP21" s="113"/>
      <c r="NUQ21" s="113"/>
      <c r="NUR21" s="113"/>
      <c r="NUS21" s="113"/>
      <c r="NUT21" s="113"/>
      <c r="NUU21" s="113"/>
      <c r="NUV21" s="113"/>
      <c r="NUW21" s="113"/>
      <c r="NUX21" s="113"/>
      <c r="NUY21" s="113"/>
      <c r="NUZ21" s="113"/>
      <c r="NVA21" s="113"/>
      <c r="NVB21" s="113"/>
      <c r="NVC21" s="113"/>
      <c r="NVD21" s="113"/>
      <c r="NVE21" s="113"/>
      <c r="NVF21" s="113"/>
      <c r="NVG21" s="113"/>
      <c r="NVH21" s="113"/>
      <c r="NVI21" s="113"/>
      <c r="NVJ21" s="113"/>
      <c r="NVK21" s="113"/>
      <c r="NVL21" s="113"/>
      <c r="NVM21" s="113"/>
      <c r="NVN21" s="113"/>
      <c r="NVO21" s="113"/>
      <c r="NVP21" s="113"/>
      <c r="NVQ21" s="113"/>
      <c r="NVR21" s="113"/>
      <c r="NVS21" s="113"/>
      <c r="NVT21" s="113"/>
      <c r="NVU21" s="113"/>
      <c r="NVV21" s="113"/>
      <c r="NVW21" s="113"/>
      <c r="NVX21" s="113"/>
      <c r="NVY21" s="113"/>
      <c r="NVZ21" s="113"/>
      <c r="NWA21" s="113"/>
      <c r="NWB21" s="113"/>
      <c r="NWC21" s="113"/>
      <c r="NWD21" s="113"/>
      <c r="NWE21" s="113"/>
      <c r="NWF21" s="113"/>
      <c r="NWG21" s="113"/>
      <c r="NWH21" s="113"/>
      <c r="NWI21" s="113"/>
      <c r="NWJ21" s="113"/>
      <c r="NWK21" s="113"/>
      <c r="NWL21" s="113"/>
      <c r="NWM21" s="113"/>
      <c r="NWN21" s="113"/>
      <c r="NWO21" s="113"/>
      <c r="NWP21" s="113"/>
      <c r="NWQ21" s="113"/>
      <c r="NWR21" s="113"/>
      <c r="NWS21" s="113"/>
      <c r="NWT21" s="113"/>
      <c r="NWU21" s="113"/>
      <c r="NWV21" s="113"/>
      <c r="NWW21" s="113"/>
      <c r="NWX21" s="113"/>
      <c r="NWY21" s="113"/>
      <c r="NWZ21" s="113"/>
      <c r="NXA21" s="113"/>
      <c r="NXB21" s="113"/>
      <c r="NXC21" s="113"/>
      <c r="NXD21" s="113"/>
      <c r="NXE21" s="113"/>
      <c r="NXF21" s="113"/>
      <c r="NXG21" s="113"/>
      <c r="NXH21" s="113"/>
      <c r="NXI21" s="113"/>
      <c r="NXJ21" s="113"/>
      <c r="NXK21" s="113"/>
      <c r="NXL21" s="113"/>
      <c r="NXM21" s="113"/>
      <c r="NXN21" s="113"/>
      <c r="NXO21" s="113"/>
      <c r="NXP21" s="113"/>
      <c r="NXQ21" s="113"/>
      <c r="NXR21" s="113"/>
      <c r="NXS21" s="113"/>
      <c r="NXT21" s="113"/>
      <c r="NXU21" s="113"/>
      <c r="NXV21" s="113"/>
      <c r="NXW21" s="113"/>
      <c r="NXX21" s="113"/>
      <c r="NXY21" s="113"/>
      <c r="NXZ21" s="113"/>
      <c r="NYA21" s="113"/>
      <c r="NYB21" s="113"/>
      <c r="NYC21" s="113"/>
      <c r="NYD21" s="113"/>
      <c r="NYE21" s="113"/>
      <c r="NYF21" s="113"/>
      <c r="NYG21" s="113"/>
      <c r="NYH21" s="113"/>
      <c r="NYI21" s="113"/>
      <c r="NYJ21" s="113"/>
      <c r="NYK21" s="113"/>
      <c r="NYL21" s="113"/>
      <c r="NYM21" s="113"/>
      <c r="NYN21" s="113"/>
      <c r="NYO21" s="113"/>
      <c r="NYP21" s="113"/>
      <c r="NYQ21" s="113"/>
      <c r="NYR21" s="113"/>
      <c r="NYS21" s="113"/>
      <c r="NYT21" s="113"/>
      <c r="NYU21" s="113"/>
      <c r="NYV21" s="113"/>
      <c r="NYW21" s="113"/>
      <c r="NYX21" s="113"/>
      <c r="NYY21" s="113"/>
      <c r="NYZ21" s="113"/>
      <c r="NZA21" s="113"/>
      <c r="NZB21" s="113"/>
      <c r="NZC21" s="113"/>
      <c r="NZD21" s="113"/>
      <c r="NZE21" s="113"/>
      <c r="NZF21" s="113"/>
      <c r="NZG21" s="113"/>
      <c r="NZH21" s="113"/>
      <c r="NZI21" s="113"/>
      <c r="NZJ21" s="113"/>
      <c r="NZK21" s="113"/>
      <c r="NZL21" s="113"/>
      <c r="NZM21" s="113"/>
      <c r="NZN21" s="113"/>
      <c r="NZO21" s="113"/>
      <c r="NZP21" s="113"/>
      <c r="NZQ21" s="113"/>
      <c r="NZR21" s="113"/>
      <c r="NZS21" s="113"/>
      <c r="NZT21" s="113"/>
      <c r="NZU21" s="113"/>
      <c r="NZV21" s="113"/>
      <c r="NZW21" s="113"/>
      <c r="NZX21" s="113"/>
      <c r="NZY21" s="113"/>
      <c r="NZZ21" s="113"/>
      <c r="OAA21" s="113"/>
      <c r="OAB21" s="113"/>
      <c r="OAC21" s="113"/>
      <c r="OAD21" s="113"/>
      <c r="OAE21" s="113"/>
      <c r="OAF21" s="113"/>
      <c r="OAG21" s="113"/>
      <c r="OAH21" s="113"/>
      <c r="OAI21" s="113"/>
      <c r="OAJ21" s="113"/>
      <c r="OAK21" s="113"/>
      <c r="OAL21" s="113"/>
      <c r="OAM21" s="113"/>
      <c r="OAN21" s="113"/>
      <c r="OAO21" s="113"/>
      <c r="OAP21" s="113"/>
      <c r="OAQ21" s="113"/>
      <c r="OAR21" s="113"/>
      <c r="OAS21" s="113"/>
      <c r="OAT21" s="113"/>
      <c r="OAU21" s="113"/>
      <c r="OAV21" s="113"/>
      <c r="OAW21" s="113"/>
      <c r="OAX21" s="113"/>
      <c r="OAY21" s="113"/>
      <c r="OAZ21" s="113"/>
      <c r="OBA21" s="113"/>
      <c r="OBB21" s="113"/>
      <c r="OBC21" s="113"/>
      <c r="OBD21" s="113"/>
      <c r="OBE21" s="113"/>
      <c r="OBF21" s="113"/>
      <c r="OBG21" s="113"/>
      <c r="OBH21" s="113"/>
      <c r="OBI21" s="113"/>
      <c r="OBJ21" s="113"/>
      <c r="OBK21" s="113"/>
      <c r="OBL21" s="113"/>
      <c r="OBM21" s="113"/>
      <c r="OBN21" s="113"/>
      <c r="OBO21" s="113"/>
      <c r="OBP21" s="113"/>
      <c r="OBQ21" s="113"/>
      <c r="OBR21" s="113"/>
      <c r="OBS21" s="113"/>
      <c r="OBT21" s="113"/>
      <c r="OBU21" s="113"/>
      <c r="OBV21" s="113"/>
      <c r="OBW21" s="113"/>
      <c r="OBX21" s="113"/>
      <c r="OBY21" s="113"/>
      <c r="OBZ21" s="113"/>
      <c r="OCA21" s="113"/>
      <c r="OCB21" s="113"/>
      <c r="OCC21" s="113"/>
      <c r="OCD21" s="113"/>
      <c r="OCE21" s="113"/>
      <c r="OCF21" s="113"/>
      <c r="OCG21" s="113"/>
      <c r="OCH21" s="113"/>
      <c r="OCI21" s="113"/>
      <c r="OCJ21" s="113"/>
      <c r="OCK21" s="113"/>
      <c r="OCL21" s="113"/>
      <c r="OCM21" s="113"/>
      <c r="OCN21" s="113"/>
      <c r="OCO21" s="113"/>
      <c r="OCP21" s="113"/>
      <c r="OCQ21" s="113"/>
      <c r="OCR21" s="113"/>
      <c r="OCS21" s="113"/>
      <c r="OCT21" s="113"/>
      <c r="OCU21" s="113"/>
      <c r="OCV21" s="113"/>
      <c r="OCW21" s="113"/>
      <c r="OCX21" s="113"/>
      <c r="OCY21" s="113"/>
      <c r="OCZ21" s="113"/>
      <c r="ODA21" s="113"/>
      <c r="ODB21" s="113"/>
      <c r="ODC21" s="113"/>
      <c r="ODD21" s="113"/>
      <c r="ODE21" s="113"/>
      <c r="ODF21" s="113"/>
      <c r="ODG21" s="113"/>
      <c r="ODH21" s="113"/>
      <c r="ODI21" s="113"/>
      <c r="ODJ21" s="113"/>
      <c r="ODK21" s="113"/>
      <c r="ODL21" s="113"/>
      <c r="ODM21" s="113"/>
      <c r="ODN21" s="113"/>
      <c r="ODO21" s="113"/>
      <c r="ODP21" s="113"/>
      <c r="ODQ21" s="113"/>
      <c r="ODR21" s="113"/>
      <c r="ODS21" s="113"/>
      <c r="ODT21" s="113"/>
      <c r="ODU21" s="113"/>
      <c r="ODV21" s="113"/>
      <c r="ODW21" s="113"/>
      <c r="ODX21" s="113"/>
      <c r="ODY21" s="113"/>
      <c r="ODZ21" s="113"/>
      <c r="OEA21" s="113"/>
      <c r="OEB21" s="113"/>
      <c r="OEC21" s="113"/>
      <c r="OED21" s="113"/>
      <c r="OEE21" s="113"/>
      <c r="OEF21" s="113"/>
      <c r="OEG21" s="113"/>
      <c r="OEH21" s="113"/>
      <c r="OEI21" s="113"/>
      <c r="OEJ21" s="113"/>
      <c r="OEK21" s="113"/>
      <c r="OEL21" s="113"/>
      <c r="OEM21" s="113"/>
      <c r="OEN21" s="113"/>
      <c r="OEO21" s="113"/>
      <c r="OEP21" s="113"/>
      <c r="OEQ21" s="113"/>
      <c r="OER21" s="113"/>
      <c r="OES21" s="113"/>
      <c r="OET21" s="113"/>
      <c r="OEU21" s="113"/>
      <c r="OEV21" s="113"/>
      <c r="OEW21" s="113"/>
      <c r="OEX21" s="113"/>
      <c r="OEY21" s="113"/>
      <c r="OEZ21" s="113"/>
      <c r="OFA21" s="113"/>
      <c r="OFB21" s="113"/>
      <c r="OFC21" s="113"/>
      <c r="OFD21" s="113"/>
      <c r="OFE21" s="113"/>
      <c r="OFF21" s="113"/>
      <c r="OFG21" s="113"/>
      <c r="OFH21" s="113"/>
      <c r="OFI21" s="113"/>
      <c r="OFJ21" s="113"/>
      <c r="OFK21" s="113"/>
      <c r="OFL21" s="113"/>
      <c r="OFM21" s="113"/>
      <c r="OFN21" s="113"/>
      <c r="OFO21" s="113"/>
      <c r="OFP21" s="113"/>
      <c r="OFQ21" s="113"/>
      <c r="OFR21" s="113"/>
      <c r="OFS21" s="113"/>
      <c r="OFT21" s="113"/>
      <c r="OFU21" s="113"/>
      <c r="OFV21" s="113"/>
      <c r="OFW21" s="113"/>
      <c r="OFX21" s="113"/>
      <c r="OFY21" s="113"/>
      <c r="OFZ21" s="113"/>
      <c r="OGA21" s="113"/>
      <c r="OGB21" s="113"/>
      <c r="OGC21" s="113"/>
      <c r="OGD21" s="113"/>
      <c r="OGE21" s="113"/>
      <c r="OGF21" s="113"/>
      <c r="OGG21" s="113"/>
      <c r="OGH21" s="113"/>
      <c r="OGI21" s="113"/>
      <c r="OGJ21" s="113"/>
      <c r="OGK21" s="113"/>
      <c r="OGL21" s="113"/>
      <c r="OGM21" s="113"/>
      <c r="OGN21" s="113"/>
      <c r="OGO21" s="113"/>
      <c r="OGP21" s="113"/>
      <c r="OGQ21" s="113"/>
      <c r="OGR21" s="113"/>
      <c r="OGS21" s="113"/>
      <c r="OGT21" s="113"/>
      <c r="OGU21" s="113"/>
      <c r="OGV21" s="113"/>
      <c r="OGW21" s="113"/>
      <c r="OGX21" s="113"/>
      <c r="OGY21" s="113"/>
      <c r="OGZ21" s="113"/>
      <c r="OHA21" s="113"/>
      <c r="OHB21" s="113"/>
      <c r="OHC21" s="113"/>
      <c r="OHD21" s="113"/>
      <c r="OHE21" s="113"/>
      <c r="OHF21" s="113"/>
      <c r="OHG21" s="113"/>
      <c r="OHH21" s="113"/>
      <c r="OHI21" s="113"/>
      <c r="OHJ21" s="113"/>
      <c r="OHK21" s="113"/>
      <c r="OHL21" s="113"/>
      <c r="OHM21" s="113"/>
      <c r="OHN21" s="113"/>
      <c r="OHO21" s="113"/>
      <c r="OHP21" s="113"/>
      <c r="OHQ21" s="113"/>
      <c r="OHR21" s="113"/>
      <c r="OHS21" s="113"/>
      <c r="OHT21" s="113"/>
      <c r="OHU21" s="113"/>
      <c r="OHV21" s="113"/>
      <c r="OHW21" s="113"/>
      <c r="OHX21" s="113"/>
      <c r="OHY21" s="113"/>
      <c r="OHZ21" s="113"/>
      <c r="OIA21" s="113"/>
      <c r="OIB21" s="113"/>
      <c r="OIC21" s="113"/>
      <c r="OID21" s="113"/>
      <c r="OIE21" s="113"/>
      <c r="OIF21" s="113"/>
      <c r="OIG21" s="113"/>
      <c r="OIH21" s="113"/>
      <c r="OII21" s="113"/>
      <c r="OIJ21" s="113"/>
      <c r="OIK21" s="113"/>
      <c r="OIL21" s="113"/>
      <c r="OIM21" s="113"/>
      <c r="OIN21" s="113"/>
      <c r="OIO21" s="113"/>
      <c r="OIP21" s="113"/>
      <c r="OIQ21" s="113"/>
      <c r="OIR21" s="113"/>
      <c r="OIS21" s="113"/>
      <c r="OIT21" s="113"/>
      <c r="OIU21" s="113"/>
      <c r="OIV21" s="113"/>
      <c r="OIW21" s="113"/>
      <c r="OIX21" s="113"/>
      <c r="OIY21" s="113"/>
      <c r="OIZ21" s="113"/>
      <c r="OJA21" s="113"/>
      <c r="OJB21" s="113"/>
      <c r="OJC21" s="113"/>
      <c r="OJD21" s="113"/>
      <c r="OJE21" s="113"/>
      <c r="OJF21" s="113"/>
      <c r="OJG21" s="113"/>
      <c r="OJH21" s="113"/>
      <c r="OJI21" s="113"/>
      <c r="OJJ21" s="113"/>
      <c r="OJK21" s="113"/>
      <c r="OJL21" s="113"/>
      <c r="OJM21" s="113"/>
      <c r="OJN21" s="113"/>
      <c r="OJO21" s="113"/>
      <c r="OJP21" s="113"/>
      <c r="OJQ21" s="113"/>
      <c r="OJR21" s="113"/>
      <c r="OJS21" s="113"/>
      <c r="OJT21" s="113"/>
      <c r="OJU21" s="113"/>
      <c r="OJV21" s="113"/>
      <c r="OJW21" s="113"/>
      <c r="OJX21" s="113"/>
      <c r="OJY21" s="113"/>
      <c r="OJZ21" s="113"/>
      <c r="OKA21" s="113"/>
      <c r="OKB21" s="113"/>
      <c r="OKC21" s="113"/>
      <c r="OKD21" s="113"/>
      <c r="OKE21" s="113"/>
      <c r="OKF21" s="113"/>
      <c r="OKG21" s="113"/>
      <c r="OKH21" s="113"/>
      <c r="OKI21" s="113"/>
      <c r="OKJ21" s="113"/>
      <c r="OKK21" s="113"/>
      <c r="OKL21" s="113"/>
      <c r="OKM21" s="113"/>
      <c r="OKN21" s="113"/>
      <c r="OKO21" s="113"/>
      <c r="OKP21" s="113"/>
      <c r="OKQ21" s="113"/>
      <c r="OKR21" s="113"/>
      <c r="OKS21" s="113"/>
      <c r="OKT21" s="113"/>
      <c r="OKU21" s="113"/>
      <c r="OKV21" s="113"/>
      <c r="OKW21" s="113"/>
      <c r="OKX21" s="113"/>
      <c r="OKY21" s="113"/>
      <c r="OKZ21" s="113"/>
      <c r="OLA21" s="113"/>
      <c r="OLB21" s="113"/>
      <c r="OLC21" s="113"/>
      <c r="OLD21" s="113"/>
      <c r="OLE21" s="113"/>
      <c r="OLF21" s="113"/>
      <c r="OLG21" s="113"/>
      <c r="OLH21" s="113"/>
      <c r="OLI21" s="113"/>
      <c r="OLJ21" s="113"/>
      <c r="OLK21" s="113"/>
      <c r="OLL21" s="113"/>
      <c r="OLM21" s="113"/>
      <c r="OLN21" s="113"/>
      <c r="OLO21" s="113"/>
      <c r="OLP21" s="113"/>
      <c r="OLQ21" s="113"/>
      <c r="OLR21" s="113"/>
      <c r="OLS21" s="113"/>
      <c r="OLT21" s="113"/>
      <c r="OLU21" s="113"/>
      <c r="OLV21" s="113"/>
      <c r="OLW21" s="113"/>
      <c r="OLX21" s="113"/>
      <c r="OLY21" s="113"/>
      <c r="OLZ21" s="113"/>
      <c r="OMA21" s="113"/>
      <c r="OMB21" s="113"/>
      <c r="OMC21" s="113"/>
      <c r="OMD21" s="113"/>
      <c r="OME21" s="113"/>
      <c r="OMF21" s="113"/>
      <c r="OMG21" s="113"/>
      <c r="OMH21" s="113"/>
      <c r="OMI21" s="113"/>
      <c r="OMJ21" s="113"/>
      <c r="OMK21" s="113"/>
      <c r="OML21" s="113"/>
      <c r="OMM21" s="113"/>
      <c r="OMN21" s="113"/>
      <c r="OMO21" s="113"/>
      <c r="OMP21" s="113"/>
      <c r="OMQ21" s="113"/>
      <c r="OMR21" s="113"/>
      <c r="OMS21" s="113"/>
      <c r="OMT21" s="113"/>
      <c r="OMU21" s="113"/>
      <c r="OMV21" s="113"/>
      <c r="OMW21" s="113"/>
      <c r="OMX21" s="113"/>
      <c r="OMY21" s="113"/>
      <c r="OMZ21" s="113"/>
      <c r="ONA21" s="113"/>
      <c r="ONB21" s="113"/>
      <c r="ONC21" s="113"/>
      <c r="OND21" s="113"/>
      <c r="ONE21" s="113"/>
      <c r="ONF21" s="113"/>
      <c r="ONG21" s="113"/>
      <c r="ONH21" s="113"/>
      <c r="ONI21" s="113"/>
      <c r="ONJ21" s="113"/>
      <c r="ONK21" s="113"/>
      <c r="ONL21" s="113"/>
      <c r="ONM21" s="113"/>
      <c r="ONN21" s="113"/>
      <c r="ONO21" s="113"/>
      <c r="ONP21" s="113"/>
      <c r="ONQ21" s="113"/>
      <c r="ONR21" s="113"/>
      <c r="ONS21" s="113"/>
      <c r="ONT21" s="113"/>
      <c r="ONU21" s="113"/>
      <c r="ONV21" s="113"/>
      <c r="ONW21" s="113"/>
      <c r="ONX21" s="113"/>
      <c r="ONY21" s="113"/>
      <c r="ONZ21" s="113"/>
      <c r="OOA21" s="113"/>
      <c r="OOB21" s="113"/>
      <c r="OOC21" s="113"/>
      <c r="OOD21" s="113"/>
      <c r="OOE21" s="113"/>
      <c r="OOF21" s="113"/>
      <c r="OOG21" s="113"/>
      <c r="OOH21" s="113"/>
      <c r="OOI21" s="113"/>
      <c r="OOJ21" s="113"/>
      <c r="OOK21" s="113"/>
      <c r="OOL21" s="113"/>
      <c r="OOM21" s="113"/>
      <c r="OON21" s="113"/>
      <c r="OOO21" s="113"/>
      <c r="OOP21" s="113"/>
      <c r="OOQ21" s="113"/>
      <c r="OOR21" s="113"/>
      <c r="OOS21" s="113"/>
      <c r="OOT21" s="113"/>
      <c r="OOU21" s="113"/>
      <c r="OOV21" s="113"/>
      <c r="OOW21" s="113"/>
      <c r="OOX21" s="113"/>
      <c r="OOY21" s="113"/>
      <c r="OOZ21" s="113"/>
      <c r="OPA21" s="113"/>
      <c r="OPB21" s="113"/>
      <c r="OPC21" s="113"/>
      <c r="OPD21" s="113"/>
      <c r="OPE21" s="113"/>
      <c r="OPF21" s="113"/>
      <c r="OPG21" s="113"/>
      <c r="OPH21" s="113"/>
      <c r="OPI21" s="113"/>
      <c r="OPJ21" s="113"/>
      <c r="OPK21" s="113"/>
      <c r="OPL21" s="113"/>
      <c r="OPM21" s="113"/>
      <c r="OPN21" s="113"/>
      <c r="OPO21" s="113"/>
      <c r="OPP21" s="113"/>
      <c r="OPQ21" s="113"/>
      <c r="OPR21" s="113"/>
      <c r="OPS21" s="113"/>
      <c r="OPT21" s="113"/>
      <c r="OPU21" s="113"/>
      <c r="OPV21" s="113"/>
      <c r="OPW21" s="113"/>
      <c r="OPX21" s="113"/>
      <c r="OPY21" s="113"/>
      <c r="OPZ21" s="113"/>
      <c r="OQA21" s="113"/>
      <c r="OQB21" s="113"/>
      <c r="OQC21" s="113"/>
      <c r="OQD21" s="113"/>
      <c r="OQE21" s="113"/>
      <c r="OQF21" s="113"/>
      <c r="OQG21" s="113"/>
      <c r="OQH21" s="113"/>
      <c r="OQI21" s="113"/>
      <c r="OQJ21" s="113"/>
      <c r="OQK21" s="113"/>
      <c r="OQL21" s="113"/>
      <c r="OQM21" s="113"/>
      <c r="OQN21" s="113"/>
      <c r="OQO21" s="113"/>
      <c r="OQP21" s="113"/>
      <c r="OQQ21" s="113"/>
      <c r="OQR21" s="113"/>
      <c r="OQS21" s="113"/>
      <c r="OQT21" s="113"/>
      <c r="OQU21" s="113"/>
      <c r="OQV21" s="113"/>
      <c r="OQW21" s="113"/>
      <c r="OQX21" s="113"/>
      <c r="OQY21" s="113"/>
      <c r="OQZ21" s="113"/>
      <c r="ORA21" s="113"/>
      <c r="ORB21" s="113"/>
      <c r="ORC21" s="113"/>
      <c r="ORD21" s="113"/>
      <c r="ORE21" s="113"/>
      <c r="ORF21" s="113"/>
      <c r="ORG21" s="113"/>
      <c r="ORH21" s="113"/>
      <c r="ORI21" s="113"/>
      <c r="ORJ21" s="113"/>
      <c r="ORK21" s="113"/>
      <c r="ORL21" s="113"/>
      <c r="ORM21" s="113"/>
      <c r="ORN21" s="113"/>
      <c r="ORO21" s="113"/>
      <c r="ORP21" s="113"/>
      <c r="ORQ21" s="113"/>
      <c r="ORR21" s="113"/>
      <c r="ORS21" s="113"/>
      <c r="ORT21" s="113"/>
      <c r="ORU21" s="113"/>
      <c r="ORV21" s="113"/>
      <c r="ORW21" s="113"/>
      <c r="ORX21" s="113"/>
      <c r="ORY21" s="113"/>
      <c r="ORZ21" s="113"/>
      <c r="OSA21" s="113"/>
      <c r="OSB21" s="113"/>
      <c r="OSC21" s="113"/>
      <c r="OSD21" s="113"/>
      <c r="OSE21" s="113"/>
      <c r="OSF21" s="113"/>
      <c r="OSG21" s="113"/>
      <c r="OSH21" s="113"/>
      <c r="OSI21" s="113"/>
      <c r="OSJ21" s="113"/>
      <c r="OSK21" s="113"/>
      <c r="OSL21" s="113"/>
      <c r="OSM21" s="113"/>
      <c r="OSN21" s="113"/>
      <c r="OSO21" s="113"/>
      <c r="OSP21" s="113"/>
      <c r="OSQ21" s="113"/>
      <c r="OSR21" s="113"/>
      <c r="OSS21" s="113"/>
      <c r="OST21" s="113"/>
      <c r="OSU21" s="113"/>
      <c r="OSV21" s="113"/>
      <c r="OSW21" s="113"/>
      <c r="OSX21" s="113"/>
      <c r="OSY21" s="113"/>
      <c r="OSZ21" s="113"/>
      <c r="OTA21" s="113"/>
      <c r="OTB21" s="113"/>
      <c r="OTC21" s="113"/>
      <c r="OTD21" s="113"/>
      <c r="OTE21" s="113"/>
      <c r="OTF21" s="113"/>
      <c r="OTG21" s="113"/>
      <c r="OTH21" s="113"/>
      <c r="OTI21" s="113"/>
      <c r="OTJ21" s="113"/>
      <c r="OTK21" s="113"/>
      <c r="OTL21" s="113"/>
      <c r="OTM21" s="113"/>
      <c r="OTN21" s="113"/>
      <c r="OTO21" s="113"/>
      <c r="OTP21" s="113"/>
      <c r="OTQ21" s="113"/>
      <c r="OTR21" s="113"/>
      <c r="OTS21" s="113"/>
      <c r="OTT21" s="113"/>
      <c r="OTU21" s="113"/>
      <c r="OTV21" s="113"/>
      <c r="OTW21" s="113"/>
      <c r="OTX21" s="113"/>
      <c r="OTY21" s="113"/>
      <c r="OTZ21" s="113"/>
      <c r="OUA21" s="113"/>
      <c r="OUB21" s="113"/>
      <c r="OUC21" s="113"/>
      <c r="OUD21" s="113"/>
      <c r="OUE21" s="113"/>
      <c r="OUF21" s="113"/>
      <c r="OUG21" s="113"/>
      <c r="OUH21" s="113"/>
      <c r="OUI21" s="113"/>
      <c r="OUJ21" s="113"/>
      <c r="OUK21" s="113"/>
      <c r="OUL21" s="113"/>
      <c r="OUM21" s="113"/>
      <c r="OUN21" s="113"/>
      <c r="OUO21" s="113"/>
      <c r="OUP21" s="113"/>
      <c r="OUQ21" s="113"/>
      <c r="OUR21" s="113"/>
      <c r="OUS21" s="113"/>
      <c r="OUT21" s="113"/>
      <c r="OUU21" s="113"/>
      <c r="OUV21" s="113"/>
      <c r="OUW21" s="113"/>
      <c r="OUX21" s="113"/>
      <c r="OUY21" s="113"/>
      <c r="OUZ21" s="113"/>
      <c r="OVA21" s="113"/>
      <c r="OVB21" s="113"/>
      <c r="OVC21" s="113"/>
      <c r="OVD21" s="113"/>
      <c r="OVE21" s="113"/>
      <c r="OVF21" s="113"/>
      <c r="OVG21" s="113"/>
      <c r="OVH21" s="113"/>
      <c r="OVI21" s="113"/>
      <c r="OVJ21" s="113"/>
      <c r="OVK21" s="113"/>
      <c r="OVL21" s="113"/>
      <c r="OVM21" s="113"/>
      <c r="OVN21" s="113"/>
      <c r="OVO21" s="113"/>
      <c r="OVP21" s="113"/>
      <c r="OVQ21" s="113"/>
      <c r="OVR21" s="113"/>
      <c r="OVS21" s="113"/>
      <c r="OVT21" s="113"/>
      <c r="OVU21" s="113"/>
      <c r="OVV21" s="113"/>
      <c r="OVW21" s="113"/>
      <c r="OVX21" s="113"/>
      <c r="OVY21" s="113"/>
      <c r="OVZ21" s="113"/>
      <c r="OWA21" s="113"/>
      <c r="OWB21" s="113"/>
      <c r="OWC21" s="113"/>
      <c r="OWD21" s="113"/>
      <c r="OWE21" s="113"/>
      <c r="OWF21" s="113"/>
      <c r="OWG21" s="113"/>
      <c r="OWH21" s="113"/>
      <c r="OWI21" s="113"/>
      <c r="OWJ21" s="113"/>
      <c r="OWK21" s="113"/>
      <c r="OWL21" s="113"/>
      <c r="OWM21" s="113"/>
      <c r="OWN21" s="113"/>
      <c r="OWO21" s="113"/>
      <c r="OWP21" s="113"/>
      <c r="OWQ21" s="113"/>
      <c r="OWR21" s="113"/>
      <c r="OWS21" s="113"/>
      <c r="OWT21" s="113"/>
      <c r="OWU21" s="113"/>
      <c r="OWV21" s="113"/>
      <c r="OWW21" s="113"/>
      <c r="OWX21" s="113"/>
      <c r="OWY21" s="113"/>
      <c r="OWZ21" s="113"/>
      <c r="OXA21" s="113"/>
      <c r="OXB21" s="113"/>
      <c r="OXC21" s="113"/>
      <c r="OXD21" s="113"/>
      <c r="OXE21" s="113"/>
      <c r="OXF21" s="113"/>
      <c r="OXG21" s="113"/>
      <c r="OXH21" s="113"/>
      <c r="OXI21" s="113"/>
      <c r="OXJ21" s="113"/>
      <c r="OXK21" s="113"/>
      <c r="OXL21" s="113"/>
      <c r="OXM21" s="113"/>
      <c r="OXN21" s="113"/>
      <c r="OXO21" s="113"/>
      <c r="OXP21" s="113"/>
      <c r="OXQ21" s="113"/>
      <c r="OXR21" s="113"/>
      <c r="OXS21" s="113"/>
      <c r="OXT21" s="113"/>
      <c r="OXU21" s="113"/>
      <c r="OXV21" s="113"/>
      <c r="OXW21" s="113"/>
      <c r="OXX21" s="113"/>
      <c r="OXY21" s="113"/>
      <c r="OXZ21" s="113"/>
      <c r="OYA21" s="113"/>
      <c r="OYB21" s="113"/>
      <c r="OYC21" s="113"/>
      <c r="OYD21" s="113"/>
      <c r="OYE21" s="113"/>
      <c r="OYF21" s="113"/>
      <c r="OYG21" s="113"/>
      <c r="OYH21" s="113"/>
      <c r="OYI21" s="113"/>
      <c r="OYJ21" s="113"/>
      <c r="OYK21" s="113"/>
      <c r="OYL21" s="113"/>
      <c r="OYM21" s="113"/>
      <c r="OYN21" s="113"/>
      <c r="OYO21" s="113"/>
      <c r="OYP21" s="113"/>
      <c r="OYQ21" s="113"/>
      <c r="OYR21" s="113"/>
      <c r="OYS21" s="113"/>
      <c r="OYT21" s="113"/>
      <c r="OYU21" s="113"/>
      <c r="OYV21" s="113"/>
      <c r="OYW21" s="113"/>
      <c r="OYX21" s="113"/>
      <c r="OYY21" s="113"/>
      <c r="OYZ21" s="113"/>
      <c r="OZA21" s="113"/>
      <c r="OZB21" s="113"/>
      <c r="OZC21" s="113"/>
      <c r="OZD21" s="113"/>
      <c r="OZE21" s="113"/>
      <c r="OZF21" s="113"/>
      <c r="OZG21" s="113"/>
      <c r="OZH21" s="113"/>
      <c r="OZI21" s="113"/>
      <c r="OZJ21" s="113"/>
      <c r="OZK21" s="113"/>
      <c r="OZL21" s="113"/>
      <c r="OZM21" s="113"/>
      <c r="OZN21" s="113"/>
      <c r="OZO21" s="113"/>
      <c r="OZP21" s="113"/>
      <c r="OZQ21" s="113"/>
      <c r="OZR21" s="113"/>
      <c r="OZS21" s="113"/>
      <c r="OZT21" s="113"/>
      <c r="OZU21" s="113"/>
      <c r="OZV21" s="113"/>
      <c r="OZW21" s="113"/>
      <c r="OZX21" s="113"/>
      <c r="OZY21" s="113"/>
      <c r="OZZ21" s="113"/>
      <c r="PAA21" s="113"/>
      <c r="PAB21" s="113"/>
      <c r="PAC21" s="113"/>
      <c r="PAD21" s="113"/>
      <c r="PAE21" s="113"/>
      <c r="PAF21" s="113"/>
      <c r="PAG21" s="113"/>
      <c r="PAH21" s="113"/>
      <c r="PAI21" s="113"/>
      <c r="PAJ21" s="113"/>
      <c r="PAK21" s="113"/>
      <c r="PAL21" s="113"/>
      <c r="PAM21" s="113"/>
      <c r="PAN21" s="113"/>
      <c r="PAO21" s="113"/>
      <c r="PAP21" s="113"/>
      <c r="PAQ21" s="113"/>
      <c r="PAR21" s="113"/>
      <c r="PAS21" s="113"/>
      <c r="PAT21" s="113"/>
      <c r="PAU21" s="113"/>
      <c r="PAV21" s="113"/>
      <c r="PAW21" s="113"/>
      <c r="PAX21" s="113"/>
      <c r="PAY21" s="113"/>
      <c r="PAZ21" s="113"/>
      <c r="PBA21" s="113"/>
      <c r="PBB21" s="113"/>
      <c r="PBC21" s="113"/>
      <c r="PBD21" s="113"/>
      <c r="PBE21" s="113"/>
      <c r="PBF21" s="113"/>
      <c r="PBG21" s="113"/>
      <c r="PBH21" s="113"/>
      <c r="PBI21" s="113"/>
      <c r="PBJ21" s="113"/>
      <c r="PBK21" s="113"/>
      <c r="PBL21" s="113"/>
      <c r="PBM21" s="113"/>
      <c r="PBN21" s="113"/>
      <c r="PBO21" s="113"/>
      <c r="PBP21" s="113"/>
      <c r="PBQ21" s="113"/>
      <c r="PBR21" s="113"/>
      <c r="PBS21" s="113"/>
      <c r="PBT21" s="113"/>
      <c r="PBU21" s="113"/>
      <c r="PBV21" s="113"/>
      <c r="PBW21" s="113"/>
      <c r="PBX21" s="113"/>
      <c r="PBY21" s="113"/>
      <c r="PBZ21" s="113"/>
      <c r="PCA21" s="113"/>
      <c r="PCB21" s="113"/>
      <c r="PCC21" s="113"/>
      <c r="PCD21" s="113"/>
      <c r="PCE21" s="113"/>
      <c r="PCF21" s="113"/>
      <c r="PCG21" s="113"/>
      <c r="PCH21" s="113"/>
      <c r="PCI21" s="113"/>
      <c r="PCJ21" s="113"/>
      <c r="PCK21" s="113"/>
      <c r="PCL21" s="113"/>
      <c r="PCM21" s="113"/>
      <c r="PCN21" s="113"/>
      <c r="PCO21" s="113"/>
      <c r="PCP21" s="113"/>
      <c r="PCQ21" s="113"/>
      <c r="PCR21" s="113"/>
      <c r="PCS21" s="113"/>
      <c r="PCT21" s="113"/>
      <c r="PCU21" s="113"/>
      <c r="PCV21" s="113"/>
      <c r="PCW21" s="113"/>
      <c r="PCX21" s="113"/>
      <c r="PCY21" s="113"/>
      <c r="PCZ21" s="113"/>
      <c r="PDA21" s="113"/>
      <c r="PDB21" s="113"/>
      <c r="PDC21" s="113"/>
      <c r="PDD21" s="113"/>
      <c r="PDE21" s="113"/>
      <c r="PDF21" s="113"/>
      <c r="PDG21" s="113"/>
      <c r="PDH21" s="113"/>
      <c r="PDI21" s="113"/>
      <c r="PDJ21" s="113"/>
      <c r="PDK21" s="113"/>
      <c r="PDL21" s="113"/>
      <c r="PDM21" s="113"/>
      <c r="PDN21" s="113"/>
      <c r="PDO21" s="113"/>
      <c r="PDP21" s="113"/>
      <c r="PDQ21" s="113"/>
      <c r="PDR21" s="113"/>
      <c r="PDS21" s="113"/>
      <c r="PDT21" s="113"/>
      <c r="PDU21" s="113"/>
      <c r="PDV21" s="113"/>
      <c r="PDW21" s="113"/>
      <c r="PDX21" s="113"/>
      <c r="PDY21" s="113"/>
      <c r="PDZ21" s="113"/>
      <c r="PEA21" s="113"/>
      <c r="PEB21" s="113"/>
      <c r="PEC21" s="113"/>
      <c r="PED21" s="113"/>
      <c r="PEE21" s="113"/>
      <c r="PEF21" s="113"/>
      <c r="PEG21" s="113"/>
      <c r="PEH21" s="113"/>
      <c r="PEI21" s="113"/>
      <c r="PEJ21" s="113"/>
      <c r="PEK21" s="113"/>
      <c r="PEL21" s="113"/>
      <c r="PEM21" s="113"/>
      <c r="PEN21" s="113"/>
      <c r="PEO21" s="113"/>
      <c r="PEP21" s="113"/>
      <c r="PEQ21" s="113"/>
      <c r="PER21" s="113"/>
      <c r="PES21" s="113"/>
      <c r="PET21" s="113"/>
      <c r="PEU21" s="113"/>
      <c r="PEV21" s="113"/>
      <c r="PEW21" s="113"/>
      <c r="PEX21" s="113"/>
      <c r="PEY21" s="113"/>
      <c r="PEZ21" s="113"/>
      <c r="PFA21" s="113"/>
      <c r="PFB21" s="113"/>
      <c r="PFC21" s="113"/>
      <c r="PFD21" s="113"/>
      <c r="PFE21" s="113"/>
      <c r="PFF21" s="113"/>
      <c r="PFG21" s="113"/>
      <c r="PFH21" s="113"/>
      <c r="PFI21" s="113"/>
      <c r="PFJ21" s="113"/>
      <c r="PFK21" s="113"/>
      <c r="PFL21" s="113"/>
      <c r="PFM21" s="113"/>
      <c r="PFN21" s="113"/>
      <c r="PFO21" s="113"/>
      <c r="PFP21" s="113"/>
      <c r="PFQ21" s="113"/>
      <c r="PFR21" s="113"/>
      <c r="PFS21" s="113"/>
      <c r="PFT21" s="113"/>
      <c r="PFU21" s="113"/>
      <c r="PFV21" s="113"/>
      <c r="PFW21" s="113"/>
      <c r="PFX21" s="113"/>
      <c r="PFY21" s="113"/>
      <c r="PFZ21" s="113"/>
      <c r="PGA21" s="113"/>
      <c r="PGB21" s="113"/>
      <c r="PGC21" s="113"/>
      <c r="PGD21" s="113"/>
      <c r="PGE21" s="113"/>
      <c r="PGF21" s="113"/>
      <c r="PGG21" s="113"/>
      <c r="PGH21" s="113"/>
      <c r="PGI21" s="113"/>
      <c r="PGJ21" s="113"/>
      <c r="PGK21" s="113"/>
      <c r="PGL21" s="113"/>
      <c r="PGM21" s="113"/>
      <c r="PGN21" s="113"/>
      <c r="PGO21" s="113"/>
      <c r="PGP21" s="113"/>
      <c r="PGQ21" s="113"/>
      <c r="PGR21" s="113"/>
      <c r="PGS21" s="113"/>
      <c r="PGT21" s="113"/>
      <c r="PGU21" s="113"/>
      <c r="PGV21" s="113"/>
      <c r="PGW21" s="113"/>
      <c r="PGX21" s="113"/>
      <c r="PGY21" s="113"/>
      <c r="PGZ21" s="113"/>
      <c r="PHA21" s="113"/>
      <c r="PHB21" s="113"/>
      <c r="PHC21" s="113"/>
      <c r="PHD21" s="113"/>
      <c r="PHE21" s="113"/>
      <c r="PHF21" s="113"/>
      <c r="PHG21" s="113"/>
      <c r="PHH21" s="113"/>
      <c r="PHI21" s="113"/>
      <c r="PHJ21" s="113"/>
      <c r="PHK21" s="113"/>
      <c r="PHL21" s="113"/>
      <c r="PHM21" s="113"/>
      <c r="PHN21" s="113"/>
      <c r="PHO21" s="113"/>
      <c r="PHP21" s="113"/>
      <c r="PHQ21" s="113"/>
      <c r="PHR21" s="113"/>
      <c r="PHS21" s="113"/>
      <c r="PHT21" s="113"/>
      <c r="PHU21" s="113"/>
      <c r="PHV21" s="113"/>
      <c r="PHW21" s="113"/>
      <c r="PHX21" s="113"/>
      <c r="PHY21" s="113"/>
      <c r="PHZ21" s="113"/>
      <c r="PIA21" s="113"/>
      <c r="PIB21" s="113"/>
      <c r="PIC21" s="113"/>
      <c r="PID21" s="113"/>
      <c r="PIE21" s="113"/>
      <c r="PIF21" s="113"/>
      <c r="PIG21" s="113"/>
      <c r="PIH21" s="113"/>
      <c r="PII21" s="113"/>
      <c r="PIJ21" s="113"/>
      <c r="PIK21" s="113"/>
      <c r="PIL21" s="113"/>
      <c r="PIM21" s="113"/>
      <c r="PIN21" s="113"/>
      <c r="PIO21" s="113"/>
      <c r="PIP21" s="113"/>
      <c r="PIQ21" s="113"/>
      <c r="PIR21" s="113"/>
      <c r="PIS21" s="113"/>
      <c r="PIT21" s="113"/>
      <c r="PIU21" s="113"/>
      <c r="PIV21" s="113"/>
      <c r="PIW21" s="113"/>
      <c r="PIX21" s="113"/>
      <c r="PIY21" s="113"/>
      <c r="PIZ21" s="113"/>
      <c r="PJA21" s="113"/>
      <c r="PJB21" s="113"/>
      <c r="PJC21" s="113"/>
      <c r="PJD21" s="113"/>
      <c r="PJE21" s="113"/>
      <c r="PJF21" s="113"/>
      <c r="PJG21" s="113"/>
      <c r="PJH21" s="113"/>
      <c r="PJI21" s="113"/>
      <c r="PJJ21" s="113"/>
      <c r="PJK21" s="113"/>
      <c r="PJL21" s="113"/>
      <c r="PJM21" s="113"/>
      <c r="PJN21" s="113"/>
      <c r="PJO21" s="113"/>
      <c r="PJP21" s="113"/>
      <c r="PJQ21" s="113"/>
      <c r="PJR21" s="113"/>
      <c r="PJS21" s="113"/>
      <c r="PJT21" s="113"/>
      <c r="PJU21" s="113"/>
      <c r="PJV21" s="113"/>
      <c r="PJW21" s="113"/>
      <c r="PJX21" s="113"/>
      <c r="PJY21" s="113"/>
      <c r="PJZ21" s="113"/>
      <c r="PKA21" s="113"/>
      <c r="PKB21" s="113"/>
      <c r="PKC21" s="113"/>
      <c r="PKD21" s="113"/>
      <c r="PKE21" s="113"/>
      <c r="PKF21" s="113"/>
      <c r="PKG21" s="113"/>
      <c r="PKH21" s="113"/>
      <c r="PKI21" s="113"/>
      <c r="PKJ21" s="113"/>
      <c r="PKK21" s="113"/>
      <c r="PKL21" s="113"/>
      <c r="PKM21" s="113"/>
      <c r="PKN21" s="113"/>
      <c r="PKO21" s="113"/>
      <c r="PKP21" s="113"/>
      <c r="PKQ21" s="113"/>
      <c r="PKR21" s="113"/>
      <c r="PKS21" s="113"/>
      <c r="PKT21" s="113"/>
      <c r="PKU21" s="113"/>
      <c r="PKV21" s="113"/>
      <c r="PKW21" s="113"/>
      <c r="PKX21" s="113"/>
      <c r="PKY21" s="113"/>
      <c r="PKZ21" s="113"/>
      <c r="PLA21" s="113"/>
      <c r="PLB21" s="113"/>
      <c r="PLC21" s="113"/>
      <c r="PLD21" s="113"/>
      <c r="PLE21" s="113"/>
      <c r="PLF21" s="113"/>
      <c r="PLG21" s="113"/>
      <c r="PLH21" s="113"/>
      <c r="PLI21" s="113"/>
      <c r="PLJ21" s="113"/>
      <c r="PLK21" s="113"/>
      <c r="PLL21" s="113"/>
      <c r="PLM21" s="113"/>
      <c r="PLN21" s="113"/>
      <c r="PLO21" s="113"/>
      <c r="PLP21" s="113"/>
      <c r="PLQ21" s="113"/>
      <c r="PLR21" s="113"/>
      <c r="PLS21" s="113"/>
      <c r="PLT21" s="113"/>
      <c r="PLU21" s="113"/>
      <c r="PLV21" s="113"/>
      <c r="PLW21" s="113"/>
      <c r="PLX21" s="113"/>
      <c r="PLY21" s="113"/>
      <c r="PLZ21" s="113"/>
      <c r="PMA21" s="113"/>
      <c r="PMB21" s="113"/>
      <c r="PMC21" s="113"/>
      <c r="PMD21" s="113"/>
      <c r="PME21" s="113"/>
      <c r="PMF21" s="113"/>
      <c r="PMG21" s="113"/>
      <c r="PMH21" s="113"/>
      <c r="PMI21" s="113"/>
      <c r="PMJ21" s="113"/>
      <c r="PMK21" s="113"/>
      <c r="PML21" s="113"/>
      <c r="PMM21" s="113"/>
      <c r="PMN21" s="113"/>
      <c r="PMO21" s="113"/>
      <c r="PMP21" s="113"/>
      <c r="PMQ21" s="113"/>
      <c r="PMR21" s="113"/>
      <c r="PMS21" s="113"/>
      <c r="PMT21" s="113"/>
      <c r="PMU21" s="113"/>
      <c r="PMV21" s="113"/>
      <c r="PMW21" s="113"/>
      <c r="PMX21" s="113"/>
      <c r="PMY21" s="113"/>
      <c r="PMZ21" s="113"/>
      <c r="PNA21" s="113"/>
      <c r="PNB21" s="113"/>
      <c r="PNC21" s="113"/>
      <c r="PND21" s="113"/>
      <c r="PNE21" s="113"/>
      <c r="PNF21" s="113"/>
      <c r="PNG21" s="113"/>
      <c r="PNH21" s="113"/>
      <c r="PNI21" s="113"/>
      <c r="PNJ21" s="113"/>
      <c r="PNK21" s="113"/>
      <c r="PNL21" s="113"/>
      <c r="PNM21" s="113"/>
      <c r="PNN21" s="113"/>
      <c r="PNO21" s="113"/>
      <c r="PNP21" s="113"/>
      <c r="PNQ21" s="113"/>
      <c r="PNR21" s="113"/>
      <c r="PNS21" s="113"/>
      <c r="PNT21" s="113"/>
      <c r="PNU21" s="113"/>
      <c r="PNV21" s="113"/>
      <c r="PNW21" s="113"/>
      <c r="PNX21" s="113"/>
      <c r="PNY21" s="113"/>
      <c r="PNZ21" s="113"/>
      <c r="POA21" s="113"/>
      <c r="POB21" s="113"/>
      <c r="POC21" s="113"/>
      <c r="POD21" s="113"/>
      <c r="POE21" s="113"/>
      <c r="POF21" s="113"/>
      <c r="POG21" s="113"/>
      <c r="POH21" s="113"/>
      <c r="POI21" s="113"/>
      <c r="POJ21" s="113"/>
      <c r="POK21" s="113"/>
      <c r="POL21" s="113"/>
      <c r="POM21" s="113"/>
      <c r="PON21" s="113"/>
      <c r="POO21" s="113"/>
      <c r="POP21" s="113"/>
      <c r="POQ21" s="113"/>
      <c r="POR21" s="113"/>
      <c r="POS21" s="113"/>
      <c r="POT21" s="113"/>
      <c r="POU21" s="113"/>
      <c r="POV21" s="113"/>
      <c r="POW21" s="113"/>
      <c r="POX21" s="113"/>
      <c r="POY21" s="113"/>
      <c r="POZ21" s="113"/>
      <c r="PPA21" s="113"/>
      <c r="PPB21" s="113"/>
      <c r="PPC21" s="113"/>
      <c r="PPD21" s="113"/>
      <c r="PPE21" s="113"/>
      <c r="PPF21" s="113"/>
      <c r="PPG21" s="113"/>
      <c r="PPH21" s="113"/>
      <c r="PPI21" s="113"/>
      <c r="PPJ21" s="113"/>
      <c r="PPK21" s="113"/>
      <c r="PPL21" s="113"/>
      <c r="PPM21" s="113"/>
      <c r="PPN21" s="113"/>
      <c r="PPO21" s="113"/>
      <c r="PPP21" s="113"/>
      <c r="PPQ21" s="113"/>
      <c r="PPR21" s="113"/>
      <c r="PPS21" s="113"/>
      <c r="PPT21" s="113"/>
      <c r="PPU21" s="113"/>
      <c r="PPV21" s="113"/>
      <c r="PPW21" s="113"/>
      <c r="PPX21" s="113"/>
      <c r="PPY21" s="113"/>
      <c r="PPZ21" s="113"/>
      <c r="PQA21" s="113"/>
      <c r="PQB21" s="113"/>
      <c r="PQC21" s="113"/>
      <c r="PQD21" s="113"/>
      <c r="PQE21" s="113"/>
      <c r="PQF21" s="113"/>
      <c r="PQG21" s="113"/>
      <c r="PQH21" s="113"/>
      <c r="PQI21" s="113"/>
      <c r="PQJ21" s="113"/>
      <c r="PQK21" s="113"/>
      <c r="PQL21" s="113"/>
      <c r="PQM21" s="113"/>
      <c r="PQN21" s="113"/>
      <c r="PQO21" s="113"/>
      <c r="PQP21" s="113"/>
      <c r="PQQ21" s="113"/>
      <c r="PQR21" s="113"/>
      <c r="PQS21" s="113"/>
      <c r="PQT21" s="113"/>
      <c r="PQU21" s="113"/>
      <c r="PQV21" s="113"/>
      <c r="PQW21" s="113"/>
      <c r="PQX21" s="113"/>
      <c r="PQY21" s="113"/>
      <c r="PQZ21" s="113"/>
      <c r="PRA21" s="113"/>
      <c r="PRB21" s="113"/>
      <c r="PRC21" s="113"/>
      <c r="PRD21" s="113"/>
      <c r="PRE21" s="113"/>
      <c r="PRF21" s="113"/>
      <c r="PRG21" s="113"/>
      <c r="PRH21" s="113"/>
      <c r="PRI21" s="113"/>
      <c r="PRJ21" s="113"/>
      <c r="PRK21" s="113"/>
      <c r="PRL21" s="113"/>
      <c r="PRM21" s="113"/>
      <c r="PRN21" s="113"/>
      <c r="PRO21" s="113"/>
      <c r="PRP21" s="113"/>
      <c r="PRQ21" s="113"/>
      <c r="PRR21" s="113"/>
      <c r="PRS21" s="113"/>
      <c r="PRT21" s="113"/>
      <c r="PRU21" s="113"/>
      <c r="PRV21" s="113"/>
      <c r="PRW21" s="113"/>
      <c r="PRX21" s="113"/>
      <c r="PRY21" s="113"/>
      <c r="PRZ21" s="113"/>
      <c r="PSA21" s="113"/>
      <c r="PSB21" s="113"/>
      <c r="PSC21" s="113"/>
      <c r="PSD21" s="113"/>
      <c r="PSE21" s="113"/>
      <c r="PSF21" s="113"/>
      <c r="PSG21" s="113"/>
      <c r="PSH21" s="113"/>
      <c r="PSI21" s="113"/>
      <c r="PSJ21" s="113"/>
      <c r="PSK21" s="113"/>
      <c r="PSL21" s="113"/>
      <c r="PSM21" s="113"/>
      <c r="PSN21" s="113"/>
      <c r="PSO21" s="113"/>
      <c r="PSP21" s="113"/>
      <c r="PSQ21" s="113"/>
      <c r="PSR21" s="113"/>
      <c r="PSS21" s="113"/>
      <c r="PST21" s="113"/>
      <c r="PSU21" s="113"/>
      <c r="PSV21" s="113"/>
      <c r="PSW21" s="113"/>
      <c r="PSX21" s="113"/>
      <c r="PSY21" s="113"/>
      <c r="PSZ21" s="113"/>
      <c r="PTA21" s="113"/>
      <c r="PTB21" s="113"/>
      <c r="PTC21" s="113"/>
      <c r="PTD21" s="113"/>
      <c r="PTE21" s="113"/>
      <c r="PTF21" s="113"/>
      <c r="PTG21" s="113"/>
      <c r="PTH21" s="113"/>
      <c r="PTI21" s="113"/>
      <c r="PTJ21" s="113"/>
      <c r="PTK21" s="113"/>
      <c r="PTL21" s="113"/>
      <c r="PTM21" s="113"/>
      <c r="PTN21" s="113"/>
      <c r="PTO21" s="113"/>
      <c r="PTP21" s="113"/>
      <c r="PTQ21" s="113"/>
      <c r="PTR21" s="113"/>
      <c r="PTS21" s="113"/>
      <c r="PTT21" s="113"/>
      <c r="PTU21" s="113"/>
      <c r="PTV21" s="113"/>
      <c r="PTW21" s="113"/>
      <c r="PTX21" s="113"/>
      <c r="PTY21" s="113"/>
      <c r="PTZ21" s="113"/>
      <c r="PUA21" s="113"/>
      <c r="PUB21" s="113"/>
      <c r="PUC21" s="113"/>
      <c r="PUD21" s="113"/>
      <c r="PUE21" s="113"/>
      <c r="PUF21" s="113"/>
      <c r="PUG21" s="113"/>
      <c r="PUH21" s="113"/>
      <c r="PUI21" s="113"/>
      <c r="PUJ21" s="113"/>
      <c r="PUK21" s="113"/>
      <c r="PUL21" s="113"/>
      <c r="PUM21" s="113"/>
      <c r="PUN21" s="113"/>
      <c r="PUO21" s="113"/>
      <c r="PUP21" s="113"/>
      <c r="PUQ21" s="113"/>
      <c r="PUR21" s="113"/>
      <c r="PUS21" s="113"/>
      <c r="PUT21" s="113"/>
      <c r="PUU21" s="113"/>
      <c r="PUV21" s="113"/>
      <c r="PUW21" s="113"/>
      <c r="PUX21" s="113"/>
      <c r="PUY21" s="113"/>
      <c r="PUZ21" s="113"/>
      <c r="PVA21" s="113"/>
      <c r="PVB21" s="113"/>
      <c r="PVC21" s="113"/>
      <c r="PVD21" s="113"/>
      <c r="PVE21" s="113"/>
      <c r="PVF21" s="113"/>
      <c r="PVG21" s="113"/>
      <c r="PVH21" s="113"/>
      <c r="PVI21" s="113"/>
      <c r="PVJ21" s="113"/>
      <c r="PVK21" s="113"/>
      <c r="PVL21" s="113"/>
      <c r="PVM21" s="113"/>
      <c r="PVN21" s="113"/>
      <c r="PVO21" s="113"/>
      <c r="PVP21" s="113"/>
      <c r="PVQ21" s="113"/>
      <c r="PVR21" s="113"/>
      <c r="PVS21" s="113"/>
      <c r="PVT21" s="113"/>
      <c r="PVU21" s="113"/>
      <c r="PVV21" s="113"/>
      <c r="PVW21" s="113"/>
      <c r="PVX21" s="113"/>
      <c r="PVY21" s="113"/>
      <c r="PVZ21" s="113"/>
      <c r="PWA21" s="113"/>
      <c r="PWB21" s="113"/>
      <c r="PWC21" s="113"/>
      <c r="PWD21" s="113"/>
      <c r="PWE21" s="113"/>
      <c r="PWF21" s="113"/>
      <c r="PWG21" s="113"/>
      <c r="PWH21" s="113"/>
      <c r="PWI21" s="113"/>
      <c r="PWJ21" s="113"/>
      <c r="PWK21" s="113"/>
      <c r="PWL21" s="113"/>
      <c r="PWM21" s="113"/>
      <c r="PWN21" s="113"/>
      <c r="PWO21" s="113"/>
      <c r="PWP21" s="113"/>
      <c r="PWQ21" s="113"/>
      <c r="PWR21" s="113"/>
      <c r="PWS21" s="113"/>
      <c r="PWT21" s="113"/>
      <c r="PWU21" s="113"/>
      <c r="PWV21" s="113"/>
      <c r="PWW21" s="113"/>
      <c r="PWX21" s="113"/>
      <c r="PWY21" s="113"/>
      <c r="PWZ21" s="113"/>
      <c r="PXA21" s="113"/>
      <c r="PXB21" s="113"/>
      <c r="PXC21" s="113"/>
      <c r="PXD21" s="113"/>
      <c r="PXE21" s="113"/>
      <c r="PXF21" s="113"/>
      <c r="PXG21" s="113"/>
      <c r="PXH21" s="113"/>
      <c r="PXI21" s="113"/>
      <c r="PXJ21" s="113"/>
      <c r="PXK21" s="113"/>
      <c r="PXL21" s="113"/>
      <c r="PXM21" s="113"/>
      <c r="PXN21" s="113"/>
      <c r="PXO21" s="113"/>
      <c r="PXP21" s="113"/>
      <c r="PXQ21" s="113"/>
      <c r="PXR21" s="113"/>
      <c r="PXS21" s="113"/>
      <c r="PXT21" s="113"/>
      <c r="PXU21" s="113"/>
      <c r="PXV21" s="113"/>
      <c r="PXW21" s="113"/>
      <c r="PXX21" s="113"/>
      <c r="PXY21" s="113"/>
      <c r="PXZ21" s="113"/>
      <c r="PYA21" s="113"/>
      <c r="PYB21" s="113"/>
      <c r="PYC21" s="113"/>
      <c r="PYD21" s="113"/>
      <c r="PYE21" s="113"/>
      <c r="PYF21" s="113"/>
      <c r="PYG21" s="113"/>
      <c r="PYH21" s="113"/>
      <c r="PYI21" s="113"/>
      <c r="PYJ21" s="113"/>
      <c r="PYK21" s="113"/>
      <c r="PYL21" s="113"/>
      <c r="PYM21" s="113"/>
      <c r="PYN21" s="113"/>
      <c r="PYO21" s="113"/>
      <c r="PYP21" s="113"/>
      <c r="PYQ21" s="113"/>
      <c r="PYR21" s="113"/>
      <c r="PYS21" s="113"/>
      <c r="PYT21" s="113"/>
      <c r="PYU21" s="113"/>
      <c r="PYV21" s="113"/>
      <c r="PYW21" s="113"/>
      <c r="PYX21" s="113"/>
      <c r="PYY21" s="113"/>
      <c r="PYZ21" s="113"/>
      <c r="PZA21" s="113"/>
      <c r="PZB21" s="113"/>
      <c r="PZC21" s="113"/>
      <c r="PZD21" s="113"/>
      <c r="PZE21" s="113"/>
      <c r="PZF21" s="113"/>
      <c r="PZG21" s="113"/>
      <c r="PZH21" s="113"/>
      <c r="PZI21" s="113"/>
      <c r="PZJ21" s="113"/>
      <c r="PZK21" s="113"/>
      <c r="PZL21" s="113"/>
      <c r="PZM21" s="113"/>
      <c r="PZN21" s="113"/>
      <c r="PZO21" s="113"/>
      <c r="PZP21" s="113"/>
      <c r="PZQ21" s="113"/>
      <c r="PZR21" s="113"/>
      <c r="PZS21" s="113"/>
      <c r="PZT21" s="113"/>
      <c r="PZU21" s="113"/>
      <c r="PZV21" s="113"/>
      <c r="PZW21" s="113"/>
      <c r="PZX21" s="113"/>
      <c r="PZY21" s="113"/>
      <c r="PZZ21" s="113"/>
      <c r="QAA21" s="113"/>
      <c r="QAB21" s="113"/>
      <c r="QAC21" s="113"/>
      <c r="QAD21" s="113"/>
      <c r="QAE21" s="113"/>
      <c r="QAF21" s="113"/>
      <c r="QAG21" s="113"/>
      <c r="QAH21" s="113"/>
      <c r="QAI21" s="113"/>
      <c r="QAJ21" s="113"/>
      <c r="QAK21" s="113"/>
      <c r="QAL21" s="113"/>
      <c r="QAM21" s="113"/>
      <c r="QAN21" s="113"/>
      <c r="QAO21" s="113"/>
      <c r="QAP21" s="113"/>
      <c r="QAQ21" s="113"/>
      <c r="QAR21" s="113"/>
      <c r="QAS21" s="113"/>
      <c r="QAT21" s="113"/>
      <c r="QAU21" s="113"/>
      <c r="QAV21" s="113"/>
      <c r="QAW21" s="113"/>
      <c r="QAX21" s="113"/>
      <c r="QAY21" s="113"/>
      <c r="QAZ21" s="113"/>
      <c r="QBA21" s="113"/>
      <c r="QBB21" s="113"/>
      <c r="QBC21" s="113"/>
      <c r="QBD21" s="113"/>
      <c r="QBE21" s="113"/>
      <c r="QBF21" s="113"/>
      <c r="QBG21" s="113"/>
      <c r="QBH21" s="113"/>
      <c r="QBI21" s="113"/>
      <c r="QBJ21" s="113"/>
      <c r="QBK21" s="113"/>
      <c r="QBL21" s="113"/>
      <c r="QBM21" s="113"/>
      <c r="QBN21" s="113"/>
      <c r="QBO21" s="113"/>
      <c r="QBP21" s="113"/>
      <c r="QBQ21" s="113"/>
      <c r="QBR21" s="113"/>
      <c r="QBS21" s="113"/>
      <c r="QBT21" s="113"/>
      <c r="QBU21" s="113"/>
      <c r="QBV21" s="113"/>
      <c r="QBW21" s="113"/>
      <c r="QBX21" s="113"/>
      <c r="QBY21" s="113"/>
      <c r="QBZ21" s="113"/>
      <c r="QCA21" s="113"/>
      <c r="QCB21" s="113"/>
      <c r="QCC21" s="113"/>
      <c r="QCD21" s="113"/>
      <c r="QCE21" s="113"/>
      <c r="QCF21" s="113"/>
      <c r="QCG21" s="113"/>
      <c r="QCH21" s="113"/>
      <c r="QCI21" s="113"/>
      <c r="QCJ21" s="113"/>
      <c r="QCK21" s="113"/>
      <c r="QCL21" s="113"/>
      <c r="QCM21" s="113"/>
      <c r="QCN21" s="113"/>
      <c r="QCO21" s="113"/>
      <c r="QCP21" s="113"/>
      <c r="QCQ21" s="113"/>
      <c r="QCR21" s="113"/>
      <c r="QCS21" s="113"/>
      <c r="QCT21" s="113"/>
      <c r="QCU21" s="113"/>
      <c r="QCV21" s="113"/>
      <c r="QCW21" s="113"/>
      <c r="QCX21" s="113"/>
      <c r="QCY21" s="113"/>
      <c r="QCZ21" s="113"/>
      <c r="QDA21" s="113"/>
      <c r="QDB21" s="113"/>
      <c r="QDC21" s="113"/>
      <c r="QDD21" s="113"/>
      <c r="QDE21" s="113"/>
      <c r="QDF21" s="113"/>
      <c r="QDG21" s="113"/>
      <c r="QDH21" s="113"/>
      <c r="QDI21" s="113"/>
      <c r="QDJ21" s="113"/>
      <c r="QDK21" s="113"/>
      <c r="QDL21" s="113"/>
      <c r="QDM21" s="113"/>
      <c r="QDN21" s="113"/>
      <c r="QDO21" s="113"/>
      <c r="QDP21" s="113"/>
      <c r="QDQ21" s="113"/>
      <c r="QDR21" s="113"/>
      <c r="QDS21" s="113"/>
      <c r="QDT21" s="113"/>
      <c r="QDU21" s="113"/>
      <c r="QDV21" s="113"/>
      <c r="QDW21" s="113"/>
      <c r="QDX21" s="113"/>
      <c r="QDY21" s="113"/>
      <c r="QDZ21" s="113"/>
      <c r="QEA21" s="113"/>
      <c r="QEB21" s="113"/>
      <c r="QEC21" s="113"/>
      <c r="QED21" s="113"/>
      <c r="QEE21" s="113"/>
      <c r="QEF21" s="113"/>
      <c r="QEG21" s="113"/>
      <c r="QEH21" s="113"/>
      <c r="QEI21" s="113"/>
      <c r="QEJ21" s="113"/>
      <c r="QEK21" s="113"/>
      <c r="QEL21" s="113"/>
      <c r="QEM21" s="113"/>
      <c r="QEN21" s="113"/>
      <c r="QEO21" s="113"/>
      <c r="QEP21" s="113"/>
      <c r="QEQ21" s="113"/>
      <c r="QER21" s="113"/>
      <c r="QES21" s="113"/>
      <c r="QET21" s="113"/>
      <c r="QEU21" s="113"/>
      <c r="QEV21" s="113"/>
      <c r="QEW21" s="113"/>
      <c r="QEX21" s="113"/>
      <c r="QEY21" s="113"/>
      <c r="QEZ21" s="113"/>
      <c r="QFA21" s="113"/>
      <c r="QFB21" s="113"/>
      <c r="QFC21" s="113"/>
      <c r="QFD21" s="113"/>
      <c r="QFE21" s="113"/>
      <c r="QFF21" s="113"/>
      <c r="QFG21" s="113"/>
      <c r="QFH21" s="113"/>
      <c r="QFI21" s="113"/>
      <c r="QFJ21" s="113"/>
      <c r="QFK21" s="113"/>
      <c r="QFL21" s="113"/>
      <c r="QFM21" s="113"/>
      <c r="QFN21" s="113"/>
      <c r="QFO21" s="113"/>
      <c r="QFP21" s="113"/>
      <c r="QFQ21" s="113"/>
      <c r="QFR21" s="113"/>
      <c r="QFS21" s="113"/>
      <c r="QFT21" s="113"/>
      <c r="QFU21" s="113"/>
      <c r="QFV21" s="113"/>
      <c r="QFW21" s="113"/>
      <c r="QFX21" s="113"/>
      <c r="QFY21" s="113"/>
      <c r="QFZ21" s="113"/>
      <c r="QGA21" s="113"/>
      <c r="QGB21" s="113"/>
      <c r="QGC21" s="113"/>
      <c r="QGD21" s="113"/>
      <c r="QGE21" s="113"/>
      <c r="QGF21" s="113"/>
      <c r="QGG21" s="113"/>
      <c r="QGH21" s="113"/>
      <c r="QGI21" s="113"/>
      <c r="QGJ21" s="113"/>
      <c r="QGK21" s="113"/>
      <c r="QGL21" s="113"/>
      <c r="QGM21" s="113"/>
      <c r="QGN21" s="113"/>
      <c r="QGO21" s="113"/>
      <c r="QGP21" s="113"/>
      <c r="QGQ21" s="113"/>
      <c r="QGR21" s="113"/>
      <c r="QGS21" s="113"/>
      <c r="QGT21" s="113"/>
      <c r="QGU21" s="113"/>
      <c r="QGV21" s="113"/>
      <c r="QGW21" s="113"/>
      <c r="QGX21" s="113"/>
      <c r="QGY21" s="113"/>
      <c r="QGZ21" s="113"/>
      <c r="QHA21" s="113"/>
      <c r="QHB21" s="113"/>
      <c r="QHC21" s="113"/>
      <c r="QHD21" s="113"/>
      <c r="QHE21" s="113"/>
      <c r="QHF21" s="113"/>
      <c r="QHG21" s="113"/>
      <c r="QHH21" s="113"/>
      <c r="QHI21" s="113"/>
      <c r="QHJ21" s="113"/>
      <c r="QHK21" s="113"/>
      <c r="QHL21" s="113"/>
      <c r="QHM21" s="113"/>
      <c r="QHN21" s="113"/>
      <c r="QHO21" s="113"/>
      <c r="QHP21" s="113"/>
      <c r="QHQ21" s="113"/>
      <c r="QHR21" s="113"/>
      <c r="QHS21" s="113"/>
      <c r="QHT21" s="113"/>
      <c r="QHU21" s="113"/>
      <c r="QHV21" s="113"/>
      <c r="QHW21" s="113"/>
      <c r="QHX21" s="113"/>
      <c r="QHY21" s="113"/>
      <c r="QHZ21" s="113"/>
      <c r="QIA21" s="113"/>
      <c r="QIB21" s="113"/>
      <c r="QIC21" s="113"/>
      <c r="QID21" s="113"/>
      <c r="QIE21" s="113"/>
      <c r="QIF21" s="113"/>
      <c r="QIG21" s="113"/>
      <c r="QIH21" s="113"/>
      <c r="QII21" s="113"/>
      <c r="QIJ21" s="113"/>
      <c r="QIK21" s="113"/>
      <c r="QIL21" s="113"/>
      <c r="QIM21" s="113"/>
      <c r="QIN21" s="113"/>
      <c r="QIO21" s="113"/>
      <c r="QIP21" s="113"/>
      <c r="QIQ21" s="113"/>
      <c r="QIR21" s="113"/>
      <c r="QIS21" s="113"/>
      <c r="QIT21" s="113"/>
      <c r="QIU21" s="113"/>
      <c r="QIV21" s="113"/>
      <c r="QIW21" s="113"/>
      <c r="QIX21" s="113"/>
      <c r="QIY21" s="113"/>
      <c r="QIZ21" s="113"/>
      <c r="QJA21" s="113"/>
      <c r="QJB21" s="113"/>
      <c r="QJC21" s="113"/>
      <c r="QJD21" s="113"/>
      <c r="QJE21" s="113"/>
      <c r="QJF21" s="113"/>
      <c r="QJG21" s="113"/>
      <c r="QJH21" s="113"/>
      <c r="QJI21" s="113"/>
      <c r="QJJ21" s="113"/>
      <c r="QJK21" s="113"/>
      <c r="QJL21" s="113"/>
      <c r="QJM21" s="113"/>
      <c r="QJN21" s="113"/>
      <c r="QJO21" s="113"/>
      <c r="QJP21" s="113"/>
      <c r="QJQ21" s="113"/>
      <c r="QJR21" s="113"/>
      <c r="QJS21" s="113"/>
      <c r="QJT21" s="113"/>
      <c r="QJU21" s="113"/>
      <c r="QJV21" s="113"/>
      <c r="QJW21" s="113"/>
      <c r="QJX21" s="113"/>
      <c r="QJY21" s="113"/>
      <c r="QJZ21" s="113"/>
      <c r="QKA21" s="113"/>
      <c r="QKB21" s="113"/>
      <c r="QKC21" s="113"/>
      <c r="QKD21" s="113"/>
      <c r="QKE21" s="113"/>
      <c r="QKF21" s="113"/>
      <c r="QKG21" s="113"/>
      <c r="QKH21" s="113"/>
      <c r="QKI21" s="113"/>
      <c r="QKJ21" s="113"/>
      <c r="QKK21" s="113"/>
      <c r="QKL21" s="113"/>
      <c r="QKM21" s="113"/>
      <c r="QKN21" s="113"/>
      <c r="QKO21" s="113"/>
      <c r="QKP21" s="113"/>
      <c r="QKQ21" s="113"/>
      <c r="QKR21" s="113"/>
      <c r="QKS21" s="113"/>
      <c r="QKT21" s="113"/>
      <c r="QKU21" s="113"/>
      <c r="QKV21" s="113"/>
      <c r="QKW21" s="113"/>
      <c r="QKX21" s="113"/>
      <c r="QKY21" s="113"/>
      <c r="QKZ21" s="113"/>
      <c r="QLA21" s="113"/>
      <c r="QLB21" s="113"/>
      <c r="QLC21" s="113"/>
      <c r="QLD21" s="113"/>
      <c r="QLE21" s="113"/>
      <c r="QLF21" s="113"/>
      <c r="QLG21" s="113"/>
      <c r="QLH21" s="113"/>
      <c r="QLI21" s="113"/>
      <c r="QLJ21" s="113"/>
      <c r="QLK21" s="113"/>
      <c r="QLL21" s="113"/>
      <c r="QLM21" s="113"/>
      <c r="QLN21" s="113"/>
      <c r="QLO21" s="113"/>
      <c r="QLP21" s="113"/>
      <c r="QLQ21" s="113"/>
      <c r="QLR21" s="113"/>
      <c r="QLS21" s="113"/>
      <c r="QLT21" s="113"/>
      <c r="QLU21" s="113"/>
      <c r="QLV21" s="113"/>
      <c r="QLW21" s="113"/>
      <c r="QLX21" s="113"/>
      <c r="QLY21" s="113"/>
      <c r="QLZ21" s="113"/>
      <c r="QMA21" s="113"/>
      <c r="QMB21" s="113"/>
      <c r="QMC21" s="113"/>
      <c r="QMD21" s="113"/>
      <c r="QME21" s="113"/>
      <c r="QMF21" s="113"/>
      <c r="QMG21" s="113"/>
      <c r="QMH21" s="113"/>
      <c r="QMI21" s="113"/>
      <c r="QMJ21" s="113"/>
      <c r="QMK21" s="113"/>
      <c r="QML21" s="113"/>
      <c r="QMM21" s="113"/>
      <c r="QMN21" s="113"/>
      <c r="QMO21" s="113"/>
      <c r="QMP21" s="113"/>
      <c r="QMQ21" s="113"/>
      <c r="QMR21" s="113"/>
      <c r="QMS21" s="113"/>
      <c r="QMT21" s="113"/>
      <c r="QMU21" s="113"/>
      <c r="QMV21" s="113"/>
      <c r="QMW21" s="113"/>
      <c r="QMX21" s="113"/>
      <c r="QMY21" s="113"/>
      <c r="QMZ21" s="113"/>
      <c r="QNA21" s="113"/>
      <c r="QNB21" s="113"/>
      <c r="QNC21" s="113"/>
      <c r="QND21" s="113"/>
      <c r="QNE21" s="113"/>
      <c r="QNF21" s="113"/>
      <c r="QNG21" s="113"/>
      <c r="QNH21" s="113"/>
      <c r="QNI21" s="113"/>
      <c r="QNJ21" s="113"/>
      <c r="QNK21" s="113"/>
      <c r="QNL21" s="113"/>
      <c r="QNM21" s="113"/>
      <c r="QNN21" s="113"/>
      <c r="QNO21" s="113"/>
      <c r="QNP21" s="113"/>
      <c r="QNQ21" s="113"/>
      <c r="QNR21" s="113"/>
      <c r="QNS21" s="113"/>
      <c r="QNT21" s="113"/>
      <c r="QNU21" s="113"/>
      <c r="QNV21" s="113"/>
      <c r="QNW21" s="113"/>
      <c r="QNX21" s="113"/>
      <c r="QNY21" s="113"/>
      <c r="QNZ21" s="113"/>
      <c r="QOA21" s="113"/>
      <c r="QOB21" s="113"/>
      <c r="QOC21" s="113"/>
      <c r="QOD21" s="113"/>
      <c r="QOE21" s="113"/>
      <c r="QOF21" s="113"/>
      <c r="QOG21" s="113"/>
      <c r="QOH21" s="113"/>
      <c r="QOI21" s="113"/>
      <c r="QOJ21" s="113"/>
      <c r="QOK21" s="113"/>
      <c r="QOL21" s="113"/>
      <c r="QOM21" s="113"/>
      <c r="QON21" s="113"/>
      <c r="QOO21" s="113"/>
      <c r="QOP21" s="113"/>
      <c r="QOQ21" s="113"/>
      <c r="QOR21" s="113"/>
      <c r="QOS21" s="113"/>
      <c r="QOT21" s="113"/>
      <c r="QOU21" s="113"/>
      <c r="QOV21" s="113"/>
      <c r="QOW21" s="113"/>
      <c r="QOX21" s="113"/>
      <c r="QOY21" s="113"/>
      <c r="QOZ21" s="113"/>
      <c r="QPA21" s="113"/>
      <c r="QPB21" s="113"/>
      <c r="QPC21" s="113"/>
      <c r="QPD21" s="113"/>
      <c r="QPE21" s="113"/>
      <c r="QPF21" s="113"/>
      <c r="QPG21" s="113"/>
      <c r="QPH21" s="113"/>
      <c r="QPI21" s="113"/>
      <c r="QPJ21" s="113"/>
      <c r="QPK21" s="113"/>
      <c r="QPL21" s="113"/>
      <c r="QPM21" s="113"/>
      <c r="QPN21" s="113"/>
      <c r="QPO21" s="113"/>
      <c r="QPP21" s="113"/>
      <c r="QPQ21" s="113"/>
      <c r="QPR21" s="113"/>
      <c r="QPS21" s="113"/>
      <c r="QPT21" s="113"/>
      <c r="QPU21" s="113"/>
      <c r="QPV21" s="113"/>
      <c r="QPW21" s="113"/>
      <c r="QPX21" s="113"/>
      <c r="QPY21" s="113"/>
      <c r="QPZ21" s="113"/>
      <c r="QQA21" s="113"/>
      <c r="QQB21" s="113"/>
      <c r="QQC21" s="113"/>
      <c r="QQD21" s="113"/>
      <c r="QQE21" s="113"/>
      <c r="QQF21" s="113"/>
      <c r="QQG21" s="113"/>
      <c r="QQH21" s="113"/>
      <c r="QQI21" s="113"/>
      <c r="QQJ21" s="113"/>
      <c r="QQK21" s="113"/>
      <c r="QQL21" s="113"/>
      <c r="QQM21" s="113"/>
      <c r="QQN21" s="113"/>
      <c r="QQO21" s="113"/>
      <c r="QQP21" s="113"/>
      <c r="QQQ21" s="113"/>
      <c r="QQR21" s="113"/>
      <c r="QQS21" s="113"/>
      <c r="QQT21" s="113"/>
      <c r="QQU21" s="113"/>
      <c r="QQV21" s="113"/>
      <c r="QQW21" s="113"/>
      <c r="QQX21" s="113"/>
      <c r="QQY21" s="113"/>
      <c r="QQZ21" s="113"/>
      <c r="QRA21" s="113"/>
      <c r="QRB21" s="113"/>
      <c r="QRC21" s="113"/>
      <c r="QRD21" s="113"/>
      <c r="QRE21" s="113"/>
      <c r="QRF21" s="113"/>
      <c r="QRG21" s="113"/>
      <c r="QRH21" s="113"/>
      <c r="QRI21" s="113"/>
      <c r="QRJ21" s="113"/>
      <c r="QRK21" s="113"/>
      <c r="QRL21" s="113"/>
      <c r="QRM21" s="113"/>
      <c r="QRN21" s="113"/>
      <c r="QRO21" s="113"/>
      <c r="QRP21" s="113"/>
      <c r="QRQ21" s="113"/>
      <c r="QRR21" s="113"/>
      <c r="QRS21" s="113"/>
      <c r="QRT21" s="113"/>
      <c r="QRU21" s="113"/>
      <c r="QRV21" s="113"/>
      <c r="QRW21" s="113"/>
      <c r="QRX21" s="113"/>
      <c r="QRY21" s="113"/>
      <c r="QRZ21" s="113"/>
      <c r="QSA21" s="113"/>
      <c r="QSB21" s="113"/>
      <c r="QSC21" s="113"/>
      <c r="QSD21" s="113"/>
      <c r="QSE21" s="113"/>
      <c r="QSF21" s="113"/>
      <c r="QSG21" s="113"/>
      <c r="QSH21" s="113"/>
      <c r="QSI21" s="113"/>
      <c r="QSJ21" s="113"/>
      <c r="QSK21" s="113"/>
      <c r="QSL21" s="113"/>
      <c r="QSM21" s="113"/>
      <c r="QSN21" s="113"/>
      <c r="QSO21" s="113"/>
      <c r="QSP21" s="113"/>
      <c r="QSQ21" s="113"/>
      <c r="QSR21" s="113"/>
      <c r="QSS21" s="113"/>
      <c r="QST21" s="113"/>
      <c r="QSU21" s="113"/>
      <c r="QSV21" s="113"/>
      <c r="QSW21" s="113"/>
      <c r="QSX21" s="113"/>
      <c r="QSY21" s="113"/>
      <c r="QSZ21" s="113"/>
      <c r="QTA21" s="113"/>
      <c r="QTB21" s="113"/>
      <c r="QTC21" s="113"/>
      <c r="QTD21" s="113"/>
      <c r="QTE21" s="113"/>
      <c r="QTF21" s="113"/>
      <c r="QTG21" s="113"/>
      <c r="QTH21" s="113"/>
      <c r="QTI21" s="113"/>
      <c r="QTJ21" s="113"/>
      <c r="QTK21" s="113"/>
      <c r="QTL21" s="113"/>
      <c r="QTM21" s="113"/>
      <c r="QTN21" s="113"/>
      <c r="QTO21" s="113"/>
      <c r="QTP21" s="113"/>
      <c r="QTQ21" s="113"/>
      <c r="QTR21" s="113"/>
      <c r="QTS21" s="113"/>
      <c r="QTT21" s="113"/>
      <c r="QTU21" s="113"/>
      <c r="QTV21" s="113"/>
      <c r="QTW21" s="113"/>
      <c r="QTX21" s="113"/>
      <c r="QTY21" s="113"/>
      <c r="QTZ21" s="113"/>
      <c r="QUA21" s="113"/>
      <c r="QUB21" s="113"/>
      <c r="QUC21" s="113"/>
      <c r="QUD21" s="113"/>
      <c r="QUE21" s="113"/>
      <c r="QUF21" s="113"/>
      <c r="QUG21" s="113"/>
      <c r="QUH21" s="113"/>
      <c r="QUI21" s="113"/>
      <c r="QUJ21" s="113"/>
      <c r="QUK21" s="113"/>
      <c r="QUL21" s="113"/>
      <c r="QUM21" s="113"/>
      <c r="QUN21" s="113"/>
      <c r="QUO21" s="113"/>
      <c r="QUP21" s="113"/>
      <c r="QUQ21" s="113"/>
      <c r="QUR21" s="113"/>
      <c r="QUS21" s="113"/>
      <c r="QUT21" s="113"/>
      <c r="QUU21" s="113"/>
      <c r="QUV21" s="113"/>
      <c r="QUW21" s="113"/>
      <c r="QUX21" s="113"/>
      <c r="QUY21" s="113"/>
      <c r="QUZ21" s="113"/>
      <c r="QVA21" s="113"/>
      <c r="QVB21" s="113"/>
      <c r="QVC21" s="113"/>
      <c r="QVD21" s="113"/>
      <c r="QVE21" s="113"/>
      <c r="QVF21" s="113"/>
      <c r="QVG21" s="113"/>
      <c r="QVH21" s="113"/>
      <c r="QVI21" s="113"/>
      <c r="QVJ21" s="113"/>
      <c r="QVK21" s="113"/>
      <c r="QVL21" s="113"/>
      <c r="QVM21" s="113"/>
      <c r="QVN21" s="113"/>
      <c r="QVO21" s="113"/>
      <c r="QVP21" s="113"/>
      <c r="QVQ21" s="113"/>
      <c r="QVR21" s="113"/>
      <c r="QVS21" s="113"/>
      <c r="QVT21" s="113"/>
      <c r="QVU21" s="113"/>
      <c r="QVV21" s="113"/>
      <c r="QVW21" s="113"/>
      <c r="QVX21" s="113"/>
      <c r="QVY21" s="113"/>
      <c r="QVZ21" s="113"/>
      <c r="QWA21" s="113"/>
      <c r="QWB21" s="113"/>
      <c r="QWC21" s="113"/>
      <c r="QWD21" s="113"/>
      <c r="QWE21" s="113"/>
      <c r="QWF21" s="113"/>
      <c r="QWG21" s="113"/>
      <c r="QWH21" s="113"/>
      <c r="QWI21" s="113"/>
      <c r="QWJ21" s="113"/>
      <c r="QWK21" s="113"/>
      <c r="QWL21" s="113"/>
      <c r="QWM21" s="113"/>
      <c r="QWN21" s="113"/>
      <c r="QWO21" s="113"/>
      <c r="QWP21" s="113"/>
      <c r="QWQ21" s="113"/>
      <c r="QWR21" s="113"/>
      <c r="QWS21" s="113"/>
      <c r="QWT21" s="113"/>
      <c r="QWU21" s="113"/>
      <c r="QWV21" s="113"/>
      <c r="QWW21" s="113"/>
      <c r="QWX21" s="113"/>
      <c r="QWY21" s="113"/>
      <c r="QWZ21" s="113"/>
      <c r="QXA21" s="113"/>
      <c r="QXB21" s="113"/>
      <c r="QXC21" s="113"/>
      <c r="QXD21" s="113"/>
      <c r="QXE21" s="113"/>
      <c r="QXF21" s="113"/>
      <c r="QXG21" s="113"/>
      <c r="QXH21" s="113"/>
      <c r="QXI21" s="113"/>
      <c r="QXJ21" s="113"/>
      <c r="QXK21" s="113"/>
      <c r="QXL21" s="113"/>
      <c r="QXM21" s="113"/>
      <c r="QXN21" s="113"/>
      <c r="QXO21" s="113"/>
      <c r="QXP21" s="113"/>
      <c r="QXQ21" s="113"/>
      <c r="QXR21" s="113"/>
      <c r="QXS21" s="113"/>
      <c r="QXT21" s="113"/>
      <c r="QXU21" s="113"/>
      <c r="QXV21" s="113"/>
      <c r="QXW21" s="113"/>
      <c r="QXX21" s="113"/>
      <c r="QXY21" s="113"/>
      <c r="QXZ21" s="113"/>
      <c r="QYA21" s="113"/>
      <c r="QYB21" s="113"/>
      <c r="QYC21" s="113"/>
      <c r="QYD21" s="113"/>
      <c r="QYE21" s="113"/>
      <c r="QYF21" s="113"/>
      <c r="QYG21" s="113"/>
      <c r="QYH21" s="113"/>
      <c r="QYI21" s="113"/>
      <c r="QYJ21" s="113"/>
      <c r="QYK21" s="113"/>
      <c r="QYL21" s="113"/>
      <c r="QYM21" s="113"/>
      <c r="QYN21" s="113"/>
      <c r="QYO21" s="113"/>
      <c r="QYP21" s="113"/>
      <c r="QYQ21" s="113"/>
      <c r="QYR21" s="113"/>
      <c r="QYS21" s="113"/>
      <c r="QYT21" s="113"/>
      <c r="QYU21" s="113"/>
      <c r="QYV21" s="113"/>
      <c r="QYW21" s="113"/>
      <c r="QYX21" s="113"/>
      <c r="QYY21" s="113"/>
      <c r="QYZ21" s="113"/>
      <c r="QZA21" s="113"/>
      <c r="QZB21" s="113"/>
      <c r="QZC21" s="113"/>
      <c r="QZD21" s="113"/>
      <c r="QZE21" s="113"/>
      <c r="QZF21" s="113"/>
      <c r="QZG21" s="113"/>
      <c r="QZH21" s="113"/>
      <c r="QZI21" s="113"/>
      <c r="QZJ21" s="113"/>
      <c r="QZK21" s="113"/>
      <c r="QZL21" s="113"/>
      <c r="QZM21" s="113"/>
      <c r="QZN21" s="113"/>
      <c r="QZO21" s="113"/>
      <c r="QZP21" s="113"/>
      <c r="QZQ21" s="113"/>
      <c r="QZR21" s="113"/>
      <c r="QZS21" s="113"/>
      <c r="QZT21" s="113"/>
      <c r="QZU21" s="113"/>
      <c r="QZV21" s="113"/>
      <c r="QZW21" s="113"/>
      <c r="QZX21" s="113"/>
      <c r="QZY21" s="113"/>
      <c r="QZZ21" s="113"/>
      <c r="RAA21" s="113"/>
      <c r="RAB21" s="113"/>
      <c r="RAC21" s="113"/>
      <c r="RAD21" s="113"/>
      <c r="RAE21" s="113"/>
      <c r="RAF21" s="113"/>
      <c r="RAG21" s="113"/>
      <c r="RAH21" s="113"/>
      <c r="RAI21" s="113"/>
      <c r="RAJ21" s="113"/>
      <c r="RAK21" s="113"/>
      <c r="RAL21" s="113"/>
      <c r="RAM21" s="113"/>
      <c r="RAN21" s="113"/>
      <c r="RAO21" s="113"/>
      <c r="RAP21" s="113"/>
      <c r="RAQ21" s="113"/>
      <c r="RAR21" s="113"/>
      <c r="RAS21" s="113"/>
      <c r="RAT21" s="113"/>
      <c r="RAU21" s="113"/>
      <c r="RAV21" s="113"/>
      <c r="RAW21" s="113"/>
      <c r="RAX21" s="113"/>
      <c r="RAY21" s="113"/>
      <c r="RAZ21" s="113"/>
      <c r="RBA21" s="113"/>
      <c r="RBB21" s="113"/>
      <c r="RBC21" s="113"/>
      <c r="RBD21" s="113"/>
      <c r="RBE21" s="113"/>
      <c r="RBF21" s="113"/>
      <c r="RBG21" s="113"/>
      <c r="RBH21" s="113"/>
      <c r="RBI21" s="113"/>
      <c r="RBJ21" s="113"/>
      <c r="RBK21" s="113"/>
      <c r="RBL21" s="113"/>
      <c r="RBM21" s="113"/>
      <c r="RBN21" s="113"/>
      <c r="RBO21" s="113"/>
      <c r="RBP21" s="113"/>
      <c r="RBQ21" s="113"/>
      <c r="RBR21" s="113"/>
      <c r="RBS21" s="113"/>
      <c r="RBT21" s="113"/>
      <c r="RBU21" s="113"/>
      <c r="RBV21" s="113"/>
      <c r="RBW21" s="113"/>
      <c r="RBX21" s="113"/>
      <c r="RBY21" s="113"/>
      <c r="RBZ21" s="113"/>
      <c r="RCA21" s="113"/>
      <c r="RCB21" s="113"/>
      <c r="RCC21" s="113"/>
      <c r="RCD21" s="113"/>
      <c r="RCE21" s="113"/>
      <c r="RCF21" s="113"/>
      <c r="RCG21" s="113"/>
      <c r="RCH21" s="113"/>
      <c r="RCI21" s="113"/>
      <c r="RCJ21" s="113"/>
      <c r="RCK21" s="113"/>
      <c r="RCL21" s="113"/>
      <c r="RCM21" s="113"/>
      <c r="RCN21" s="113"/>
      <c r="RCO21" s="113"/>
      <c r="RCP21" s="113"/>
      <c r="RCQ21" s="113"/>
      <c r="RCR21" s="113"/>
      <c r="RCS21" s="113"/>
      <c r="RCT21" s="113"/>
      <c r="RCU21" s="113"/>
      <c r="RCV21" s="113"/>
      <c r="RCW21" s="113"/>
      <c r="RCX21" s="113"/>
      <c r="RCY21" s="113"/>
      <c r="RCZ21" s="113"/>
      <c r="RDA21" s="113"/>
      <c r="RDB21" s="113"/>
      <c r="RDC21" s="113"/>
      <c r="RDD21" s="113"/>
      <c r="RDE21" s="113"/>
      <c r="RDF21" s="113"/>
      <c r="RDG21" s="113"/>
      <c r="RDH21" s="113"/>
      <c r="RDI21" s="113"/>
      <c r="RDJ21" s="113"/>
      <c r="RDK21" s="113"/>
      <c r="RDL21" s="113"/>
      <c r="RDM21" s="113"/>
      <c r="RDN21" s="113"/>
      <c r="RDO21" s="113"/>
      <c r="RDP21" s="113"/>
      <c r="RDQ21" s="113"/>
      <c r="RDR21" s="113"/>
      <c r="RDS21" s="113"/>
      <c r="RDT21" s="113"/>
      <c r="RDU21" s="113"/>
      <c r="RDV21" s="113"/>
      <c r="RDW21" s="113"/>
      <c r="RDX21" s="113"/>
      <c r="RDY21" s="113"/>
      <c r="RDZ21" s="113"/>
      <c r="REA21" s="113"/>
      <c r="REB21" s="113"/>
      <c r="REC21" s="113"/>
      <c r="RED21" s="113"/>
      <c r="REE21" s="113"/>
      <c r="REF21" s="113"/>
      <c r="REG21" s="113"/>
      <c r="REH21" s="113"/>
      <c r="REI21" s="113"/>
      <c r="REJ21" s="113"/>
      <c r="REK21" s="113"/>
      <c r="REL21" s="113"/>
      <c r="REM21" s="113"/>
      <c r="REN21" s="113"/>
      <c r="REO21" s="113"/>
      <c r="REP21" s="113"/>
      <c r="REQ21" s="113"/>
      <c r="RER21" s="113"/>
      <c r="RES21" s="113"/>
      <c r="RET21" s="113"/>
      <c r="REU21" s="113"/>
      <c r="REV21" s="113"/>
      <c r="REW21" s="113"/>
      <c r="REX21" s="113"/>
      <c r="REY21" s="113"/>
      <c r="REZ21" s="113"/>
      <c r="RFA21" s="113"/>
      <c r="RFB21" s="113"/>
      <c r="RFC21" s="113"/>
      <c r="RFD21" s="113"/>
      <c r="RFE21" s="113"/>
      <c r="RFF21" s="113"/>
      <c r="RFG21" s="113"/>
      <c r="RFH21" s="113"/>
      <c r="RFI21" s="113"/>
      <c r="RFJ21" s="113"/>
      <c r="RFK21" s="113"/>
      <c r="RFL21" s="113"/>
      <c r="RFM21" s="113"/>
      <c r="RFN21" s="113"/>
      <c r="RFO21" s="113"/>
      <c r="RFP21" s="113"/>
      <c r="RFQ21" s="113"/>
      <c r="RFR21" s="113"/>
      <c r="RFS21" s="113"/>
      <c r="RFT21" s="113"/>
      <c r="RFU21" s="113"/>
      <c r="RFV21" s="113"/>
      <c r="RFW21" s="113"/>
      <c r="RFX21" s="113"/>
      <c r="RFY21" s="113"/>
      <c r="RFZ21" s="113"/>
      <c r="RGA21" s="113"/>
      <c r="RGB21" s="113"/>
      <c r="RGC21" s="113"/>
      <c r="RGD21" s="113"/>
      <c r="RGE21" s="113"/>
      <c r="RGF21" s="113"/>
      <c r="RGG21" s="113"/>
      <c r="RGH21" s="113"/>
      <c r="RGI21" s="113"/>
      <c r="RGJ21" s="113"/>
      <c r="RGK21" s="113"/>
      <c r="RGL21" s="113"/>
      <c r="RGM21" s="113"/>
      <c r="RGN21" s="113"/>
      <c r="RGO21" s="113"/>
      <c r="RGP21" s="113"/>
      <c r="RGQ21" s="113"/>
      <c r="RGR21" s="113"/>
      <c r="RGS21" s="113"/>
      <c r="RGT21" s="113"/>
      <c r="RGU21" s="113"/>
      <c r="RGV21" s="113"/>
      <c r="RGW21" s="113"/>
      <c r="RGX21" s="113"/>
      <c r="RGY21" s="113"/>
      <c r="RGZ21" s="113"/>
      <c r="RHA21" s="113"/>
      <c r="RHB21" s="113"/>
      <c r="RHC21" s="113"/>
      <c r="RHD21" s="113"/>
      <c r="RHE21" s="113"/>
      <c r="RHF21" s="113"/>
      <c r="RHG21" s="113"/>
      <c r="RHH21" s="113"/>
      <c r="RHI21" s="113"/>
      <c r="RHJ21" s="113"/>
      <c r="RHK21" s="113"/>
      <c r="RHL21" s="113"/>
      <c r="RHM21" s="113"/>
      <c r="RHN21" s="113"/>
      <c r="RHO21" s="113"/>
      <c r="RHP21" s="113"/>
      <c r="RHQ21" s="113"/>
      <c r="RHR21" s="113"/>
      <c r="RHS21" s="113"/>
      <c r="RHT21" s="113"/>
      <c r="RHU21" s="113"/>
      <c r="RHV21" s="113"/>
      <c r="RHW21" s="113"/>
      <c r="RHX21" s="113"/>
      <c r="RHY21" s="113"/>
      <c r="RHZ21" s="113"/>
      <c r="RIA21" s="113"/>
      <c r="RIB21" s="113"/>
      <c r="RIC21" s="113"/>
      <c r="RID21" s="113"/>
      <c r="RIE21" s="113"/>
      <c r="RIF21" s="113"/>
      <c r="RIG21" s="113"/>
      <c r="RIH21" s="113"/>
      <c r="RII21" s="113"/>
      <c r="RIJ21" s="113"/>
      <c r="RIK21" s="113"/>
      <c r="RIL21" s="113"/>
      <c r="RIM21" s="113"/>
      <c r="RIN21" s="113"/>
      <c r="RIO21" s="113"/>
      <c r="RIP21" s="113"/>
      <c r="RIQ21" s="113"/>
      <c r="RIR21" s="113"/>
      <c r="RIS21" s="113"/>
      <c r="RIT21" s="113"/>
      <c r="RIU21" s="113"/>
      <c r="RIV21" s="113"/>
      <c r="RIW21" s="113"/>
      <c r="RIX21" s="113"/>
      <c r="RIY21" s="113"/>
      <c r="RIZ21" s="113"/>
      <c r="RJA21" s="113"/>
      <c r="RJB21" s="113"/>
      <c r="RJC21" s="113"/>
      <c r="RJD21" s="113"/>
      <c r="RJE21" s="113"/>
      <c r="RJF21" s="113"/>
      <c r="RJG21" s="113"/>
      <c r="RJH21" s="113"/>
      <c r="RJI21" s="113"/>
      <c r="RJJ21" s="113"/>
      <c r="RJK21" s="113"/>
      <c r="RJL21" s="113"/>
      <c r="RJM21" s="113"/>
      <c r="RJN21" s="113"/>
      <c r="RJO21" s="113"/>
      <c r="RJP21" s="113"/>
      <c r="RJQ21" s="113"/>
      <c r="RJR21" s="113"/>
      <c r="RJS21" s="113"/>
      <c r="RJT21" s="113"/>
      <c r="RJU21" s="113"/>
      <c r="RJV21" s="113"/>
      <c r="RJW21" s="113"/>
      <c r="RJX21" s="113"/>
      <c r="RJY21" s="113"/>
      <c r="RJZ21" s="113"/>
      <c r="RKA21" s="113"/>
      <c r="RKB21" s="113"/>
      <c r="RKC21" s="113"/>
      <c r="RKD21" s="113"/>
      <c r="RKE21" s="113"/>
      <c r="RKF21" s="113"/>
      <c r="RKG21" s="113"/>
      <c r="RKH21" s="113"/>
      <c r="RKI21" s="113"/>
      <c r="RKJ21" s="113"/>
      <c r="RKK21" s="113"/>
      <c r="RKL21" s="113"/>
      <c r="RKM21" s="113"/>
      <c r="RKN21" s="113"/>
      <c r="RKO21" s="113"/>
      <c r="RKP21" s="113"/>
      <c r="RKQ21" s="113"/>
      <c r="RKR21" s="113"/>
      <c r="RKS21" s="113"/>
      <c r="RKT21" s="113"/>
      <c r="RKU21" s="113"/>
      <c r="RKV21" s="113"/>
      <c r="RKW21" s="113"/>
      <c r="RKX21" s="113"/>
      <c r="RKY21" s="113"/>
      <c r="RKZ21" s="113"/>
      <c r="RLA21" s="113"/>
      <c r="RLB21" s="113"/>
      <c r="RLC21" s="113"/>
      <c r="RLD21" s="113"/>
      <c r="RLE21" s="113"/>
      <c r="RLF21" s="113"/>
      <c r="RLG21" s="113"/>
      <c r="RLH21" s="113"/>
      <c r="RLI21" s="113"/>
      <c r="RLJ21" s="113"/>
      <c r="RLK21" s="113"/>
      <c r="RLL21" s="113"/>
      <c r="RLM21" s="113"/>
      <c r="RLN21" s="113"/>
      <c r="RLO21" s="113"/>
      <c r="RLP21" s="113"/>
      <c r="RLQ21" s="113"/>
      <c r="RLR21" s="113"/>
      <c r="RLS21" s="113"/>
      <c r="RLT21" s="113"/>
      <c r="RLU21" s="113"/>
      <c r="RLV21" s="113"/>
      <c r="RLW21" s="113"/>
      <c r="RLX21" s="113"/>
      <c r="RLY21" s="113"/>
      <c r="RLZ21" s="113"/>
      <c r="RMA21" s="113"/>
      <c r="RMB21" s="113"/>
      <c r="RMC21" s="113"/>
      <c r="RMD21" s="113"/>
      <c r="RME21" s="113"/>
      <c r="RMF21" s="113"/>
      <c r="RMG21" s="113"/>
      <c r="RMH21" s="113"/>
      <c r="RMI21" s="113"/>
      <c r="RMJ21" s="113"/>
      <c r="RMK21" s="113"/>
      <c r="RML21" s="113"/>
      <c r="RMM21" s="113"/>
      <c r="RMN21" s="113"/>
      <c r="RMO21" s="113"/>
      <c r="RMP21" s="113"/>
      <c r="RMQ21" s="113"/>
      <c r="RMR21" s="113"/>
      <c r="RMS21" s="113"/>
      <c r="RMT21" s="113"/>
      <c r="RMU21" s="113"/>
      <c r="RMV21" s="113"/>
      <c r="RMW21" s="113"/>
      <c r="RMX21" s="113"/>
      <c r="RMY21" s="113"/>
      <c r="RMZ21" s="113"/>
      <c r="RNA21" s="113"/>
      <c r="RNB21" s="113"/>
      <c r="RNC21" s="113"/>
      <c r="RND21" s="113"/>
      <c r="RNE21" s="113"/>
      <c r="RNF21" s="113"/>
      <c r="RNG21" s="113"/>
      <c r="RNH21" s="113"/>
      <c r="RNI21" s="113"/>
      <c r="RNJ21" s="113"/>
      <c r="RNK21" s="113"/>
      <c r="RNL21" s="113"/>
      <c r="RNM21" s="113"/>
      <c r="RNN21" s="113"/>
      <c r="RNO21" s="113"/>
      <c r="RNP21" s="113"/>
      <c r="RNQ21" s="113"/>
      <c r="RNR21" s="113"/>
      <c r="RNS21" s="113"/>
      <c r="RNT21" s="113"/>
      <c r="RNU21" s="113"/>
      <c r="RNV21" s="113"/>
      <c r="RNW21" s="113"/>
      <c r="RNX21" s="113"/>
      <c r="RNY21" s="113"/>
      <c r="RNZ21" s="113"/>
      <c r="ROA21" s="113"/>
      <c r="ROB21" s="113"/>
      <c r="ROC21" s="113"/>
      <c r="ROD21" s="113"/>
      <c r="ROE21" s="113"/>
      <c r="ROF21" s="113"/>
      <c r="ROG21" s="113"/>
      <c r="ROH21" s="113"/>
      <c r="ROI21" s="113"/>
      <c r="ROJ21" s="113"/>
      <c r="ROK21" s="113"/>
      <c r="ROL21" s="113"/>
      <c r="ROM21" s="113"/>
      <c r="RON21" s="113"/>
      <c r="ROO21" s="113"/>
      <c r="ROP21" s="113"/>
      <c r="ROQ21" s="113"/>
      <c r="ROR21" s="113"/>
      <c r="ROS21" s="113"/>
      <c r="ROT21" s="113"/>
      <c r="ROU21" s="113"/>
      <c r="ROV21" s="113"/>
      <c r="ROW21" s="113"/>
      <c r="ROX21" s="113"/>
      <c r="ROY21" s="113"/>
      <c r="ROZ21" s="113"/>
      <c r="RPA21" s="113"/>
      <c r="RPB21" s="113"/>
      <c r="RPC21" s="113"/>
      <c r="RPD21" s="113"/>
      <c r="RPE21" s="113"/>
      <c r="RPF21" s="113"/>
      <c r="RPG21" s="113"/>
      <c r="RPH21" s="113"/>
      <c r="RPI21" s="113"/>
      <c r="RPJ21" s="113"/>
      <c r="RPK21" s="113"/>
      <c r="RPL21" s="113"/>
      <c r="RPM21" s="113"/>
      <c r="RPN21" s="113"/>
      <c r="RPO21" s="113"/>
      <c r="RPP21" s="113"/>
      <c r="RPQ21" s="113"/>
      <c r="RPR21" s="113"/>
      <c r="RPS21" s="113"/>
      <c r="RPT21" s="113"/>
      <c r="RPU21" s="113"/>
      <c r="RPV21" s="113"/>
      <c r="RPW21" s="113"/>
      <c r="RPX21" s="113"/>
      <c r="RPY21" s="113"/>
      <c r="RPZ21" s="113"/>
      <c r="RQA21" s="113"/>
      <c r="RQB21" s="113"/>
      <c r="RQC21" s="113"/>
      <c r="RQD21" s="113"/>
      <c r="RQE21" s="113"/>
      <c r="RQF21" s="113"/>
      <c r="RQG21" s="113"/>
      <c r="RQH21" s="113"/>
      <c r="RQI21" s="113"/>
      <c r="RQJ21" s="113"/>
      <c r="RQK21" s="113"/>
      <c r="RQL21" s="113"/>
      <c r="RQM21" s="113"/>
      <c r="RQN21" s="113"/>
      <c r="RQO21" s="113"/>
      <c r="RQP21" s="113"/>
      <c r="RQQ21" s="113"/>
      <c r="RQR21" s="113"/>
      <c r="RQS21" s="113"/>
      <c r="RQT21" s="113"/>
      <c r="RQU21" s="113"/>
      <c r="RQV21" s="113"/>
      <c r="RQW21" s="113"/>
      <c r="RQX21" s="113"/>
      <c r="RQY21" s="113"/>
      <c r="RQZ21" s="113"/>
      <c r="RRA21" s="113"/>
      <c r="RRB21" s="113"/>
      <c r="RRC21" s="113"/>
      <c r="RRD21" s="113"/>
      <c r="RRE21" s="113"/>
      <c r="RRF21" s="113"/>
      <c r="RRG21" s="113"/>
      <c r="RRH21" s="113"/>
      <c r="RRI21" s="113"/>
      <c r="RRJ21" s="113"/>
      <c r="RRK21" s="113"/>
      <c r="RRL21" s="113"/>
      <c r="RRM21" s="113"/>
      <c r="RRN21" s="113"/>
      <c r="RRO21" s="113"/>
      <c r="RRP21" s="113"/>
      <c r="RRQ21" s="113"/>
      <c r="RRR21" s="113"/>
      <c r="RRS21" s="113"/>
      <c r="RRT21" s="113"/>
      <c r="RRU21" s="113"/>
      <c r="RRV21" s="113"/>
      <c r="RRW21" s="113"/>
      <c r="RRX21" s="113"/>
      <c r="RRY21" s="113"/>
      <c r="RRZ21" s="113"/>
      <c r="RSA21" s="113"/>
      <c r="RSB21" s="113"/>
      <c r="RSC21" s="113"/>
      <c r="RSD21" s="113"/>
      <c r="RSE21" s="113"/>
      <c r="RSF21" s="113"/>
      <c r="RSG21" s="113"/>
      <c r="RSH21" s="113"/>
      <c r="RSI21" s="113"/>
      <c r="RSJ21" s="113"/>
      <c r="RSK21" s="113"/>
      <c r="RSL21" s="113"/>
      <c r="RSM21" s="113"/>
      <c r="RSN21" s="113"/>
      <c r="RSO21" s="113"/>
      <c r="RSP21" s="113"/>
      <c r="RSQ21" s="113"/>
      <c r="RSR21" s="113"/>
      <c r="RSS21" s="113"/>
      <c r="RST21" s="113"/>
      <c r="RSU21" s="113"/>
      <c r="RSV21" s="113"/>
      <c r="RSW21" s="113"/>
      <c r="RSX21" s="113"/>
      <c r="RSY21" s="113"/>
      <c r="RSZ21" s="113"/>
      <c r="RTA21" s="113"/>
      <c r="RTB21" s="113"/>
      <c r="RTC21" s="113"/>
      <c r="RTD21" s="113"/>
      <c r="RTE21" s="113"/>
      <c r="RTF21" s="113"/>
      <c r="RTG21" s="113"/>
      <c r="RTH21" s="113"/>
      <c r="RTI21" s="113"/>
      <c r="RTJ21" s="113"/>
      <c r="RTK21" s="113"/>
      <c r="RTL21" s="113"/>
      <c r="RTM21" s="113"/>
      <c r="RTN21" s="113"/>
      <c r="RTO21" s="113"/>
      <c r="RTP21" s="113"/>
      <c r="RTQ21" s="113"/>
      <c r="RTR21" s="113"/>
      <c r="RTS21" s="113"/>
      <c r="RTT21" s="113"/>
      <c r="RTU21" s="113"/>
      <c r="RTV21" s="113"/>
      <c r="RTW21" s="113"/>
      <c r="RTX21" s="113"/>
      <c r="RTY21" s="113"/>
      <c r="RTZ21" s="113"/>
      <c r="RUA21" s="113"/>
      <c r="RUB21" s="113"/>
      <c r="RUC21" s="113"/>
      <c r="RUD21" s="113"/>
      <c r="RUE21" s="113"/>
      <c r="RUF21" s="113"/>
      <c r="RUG21" s="113"/>
      <c r="RUH21" s="113"/>
      <c r="RUI21" s="113"/>
      <c r="RUJ21" s="113"/>
      <c r="RUK21" s="113"/>
      <c r="RUL21" s="113"/>
      <c r="RUM21" s="113"/>
      <c r="RUN21" s="113"/>
      <c r="RUO21" s="113"/>
      <c r="RUP21" s="113"/>
      <c r="RUQ21" s="113"/>
      <c r="RUR21" s="113"/>
      <c r="RUS21" s="113"/>
      <c r="RUT21" s="113"/>
      <c r="RUU21" s="113"/>
      <c r="RUV21" s="113"/>
      <c r="RUW21" s="113"/>
      <c r="RUX21" s="113"/>
      <c r="RUY21" s="113"/>
      <c r="RUZ21" s="113"/>
      <c r="RVA21" s="113"/>
      <c r="RVB21" s="113"/>
      <c r="RVC21" s="113"/>
      <c r="RVD21" s="113"/>
      <c r="RVE21" s="113"/>
      <c r="RVF21" s="113"/>
      <c r="RVG21" s="113"/>
      <c r="RVH21" s="113"/>
      <c r="RVI21" s="113"/>
      <c r="RVJ21" s="113"/>
      <c r="RVK21" s="113"/>
      <c r="RVL21" s="113"/>
      <c r="RVM21" s="113"/>
      <c r="RVN21" s="113"/>
      <c r="RVO21" s="113"/>
      <c r="RVP21" s="113"/>
      <c r="RVQ21" s="113"/>
      <c r="RVR21" s="113"/>
      <c r="RVS21" s="113"/>
      <c r="RVT21" s="113"/>
      <c r="RVU21" s="113"/>
      <c r="RVV21" s="113"/>
      <c r="RVW21" s="113"/>
      <c r="RVX21" s="113"/>
      <c r="RVY21" s="113"/>
      <c r="RVZ21" s="113"/>
      <c r="RWA21" s="113"/>
      <c r="RWB21" s="113"/>
      <c r="RWC21" s="113"/>
      <c r="RWD21" s="113"/>
      <c r="RWE21" s="113"/>
      <c r="RWF21" s="113"/>
      <c r="RWG21" s="113"/>
      <c r="RWH21" s="113"/>
      <c r="RWI21" s="113"/>
      <c r="RWJ21" s="113"/>
      <c r="RWK21" s="113"/>
      <c r="RWL21" s="113"/>
      <c r="RWM21" s="113"/>
      <c r="RWN21" s="113"/>
      <c r="RWO21" s="113"/>
      <c r="RWP21" s="113"/>
      <c r="RWQ21" s="113"/>
      <c r="RWR21" s="113"/>
      <c r="RWS21" s="113"/>
      <c r="RWT21" s="113"/>
      <c r="RWU21" s="113"/>
      <c r="RWV21" s="113"/>
      <c r="RWW21" s="113"/>
      <c r="RWX21" s="113"/>
      <c r="RWY21" s="113"/>
      <c r="RWZ21" s="113"/>
      <c r="RXA21" s="113"/>
      <c r="RXB21" s="113"/>
      <c r="RXC21" s="113"/>
      <c r="RXD21" s="113"/>
      <c r="RXE21" s="113"/>
      <c r="RXF21" s="113"/>
      <c r="RXG21" s="113"/>
      <c r="RXH21" s="113"/>
      <c r="RXI21" s="113"/>
      <c r="RXJ21" s="113"/>
      <c r="RXK21" s="113"/>
      <c r="RXL21" s="113"/>
      <c r="RXM21" s="113"/>
      <c r="RXN21" s="113"/>
      <c r="RXO21" s="113"/>
      <c r="RXP21" s="113"/>
      <c r="RXQ21" s="113"/>
      <c r="RXR21" s="113"/>
      <c r="RXS21" s="113"/>
      <c r="RXT21" s="113"/>
      <c r="RXU21" s="113"/>
      <c r="RXV21" s="113"/>
      <c r="RXW21" s="113"/>
      <c r="RXX21" s="113"/>
      <c r="RXY21" s="113"/>
      <c r="RXZ21" s="113"/>
      <c r="RYA21" s="113"/>
      <c r="RYB21" s="113"/>
      <c r="RYC21" s="113"/>
      <c r="RYD21" s="113"/>
      <c r="RYE21" s="113"/>
      <c r="RYF21" s="113"/>
      <c r="RYG21" s="113"/>
      <c r="RYH21" s="113"/>
      <c r="RYI21" s="113"/>
      <c r="RYJ21" s="113"/>
      <c r="RYK21" s="113"/>
      <c r="RYL21" s="113"/>
      <c r="RYM21" s="113"/>
      <c r="RYN21" s="113"/>
      <c r="RYO21" s="113"/>
      <c r="RYP21" s="113"/>
      <c r="RYQ21" s="113"/>
      <c r="RYR21" s="113"/>
      <c r="RYS21" s="113"/>
      <c r="RYT21" s="113"/>
      <c r="RYU21" s="113"/>
      <c r="RYV21" s="113"/>
      <c r="RYW21" s="113"/>
      <c r="RYX21" s="113"/>
      <c r="RYY21" s="113"/>
      <c r="RYZ21" s="113"/>
      <c r="RZA21" s="113"/>
      <c r="RZB21" s="113"/>
      <c r="RZC21" s="113"/>
      <c r="RZD21" s="113"/>
      <c r="RZE21" s="113"/>
      <c r="RZF21" s="113"/>
      <c r="RZG21" s="113"/>
      <c r="RZH21" s="113"/>
      <c r="RZI21" s="113"/>
      <c r="RZJ21" s="113"/>
      <c r="RZK21" s="113"/>
      <c r="RZL21" s="113"/>
      <c r="RZM21" s="113"/>
      <c r="RZN21" s="113"/>
      <c r="RZO21" s="113"/>
      <c r="RZP21" s="113"/>
      <c r="RZQ21" s="113"/>
      <c r="RZR21" s="113"/>
      <c r="RZS21" s="113"/>
      <c r="RZT21" s="113"/>
      <c r="RZU21" s="113"/>
      <c r="RZV21" s="113"/>
      <c r="RZW21" s="113"/>
      <c r="RZX21" s="113"/>
      <c r="RZY21" s="113"/>
      <c r="RZZ21" s="113"/>
      <c r="SAA21" s="113"/>
      <c r="SAB21" s="113"/>
      <c r="SAC21" s="113"/>
      <c r="SAD21" s="113"/>
      <c r="SAE21" s="113"/>
      <c r="SAF21" s="113"/>
      <c r="SAG21" s="113"/>
      <c r="SAH21" s="113"/>
      <c r="SAI21" s="113"/>
      <c r="SAJ21" s="113"/>
      <c r="SAK21" s="113"/>
      <c r="SAL21" s="113"/>
      <c r="SAM21" s="113"/>
      <c r="SAN21" s="113"/>
      <c r="SAO21" s="113"/>
      <c r="SAP21" s="113"/>
      <c r="SAQ21" s="113"/>
      <c r="SAR21" s="113"/>
      <c r="SAS21" s="113"/>
      <c r="SAT21" s="113"/>
      <c r="SAU21" s="113"/>
      <c r="SAV21" s="113"/>
      <c r="SAW21" s="113"/>
      <c r="SAX21" s="113"/>
      <c r="SAY21" s="113"/>
      <c r="SAZ21" s="113"/>
      <c r="SBA21" s="113"/>
      <c r="SBB21" s="113"/>
      <c r="SBC21" s="113"/>
      <c r="SBD21" s="113"/>
      <c r="SBE21" s="113"/>
      <c r="SBF21" s="113"/>
      <c r="SBG21" s="113"/>
      <c r="SBH21" s="113"/>
      <c r="SBI21" s="113"/>
      <c r="SBJ21" s="113"/>
      <c r="SBK21" s="113"/>
      <c r="SBL21" s="113"/>
      <c r="SBM21" s="113"/>
      <c r="SBN21" s="113"/>
      <c r="SBO21" s="113"/>
      <c r="SBP21" s="113"/>
      <c r="SBQ21" s="113"/>
      <c r="SBR21" s="113"/>
      <c r="SBS21" s="113"/>
      <c r="SBT21" s="113"/>
      <c r="SBU21" s="113"/>
      <c r="SBV21" s="113"/>
      <c r="SBW21" s="113"/>
      <c r="SBX21" s="113"/>
      <c r="SBY21" s="113"/>
      <c r="SBZ21" s="113"/>
      <c r="SCA21" s="113"/>
      <c r="SCB21" s="113"/>
      <c r="SCC21" s="113"/>
      <c r="SCD21" s="113"/>
      <c r="SCE21" s="113"/>
      <c r="SCF21" s="113"/>
      <c r="SCG21" s="113"/>
      <c r="SCH21" s="113"/>
      <c r="SCI21" s="113"/>
      <c r="SCJ21" s="113"/>
      <c r="SCK21" s="113"/>
      <c r="SCL21" s="113"/>
      <c r="SCM21" s="113"/>
      <c r="SCN21" s="113"/>
      <c r="SCO21" s="113"/>
      <c r="SCP21" s="113"/>
      <c r="SCQ21" s="113"/>
      <c r="SCR21" s="113"/>
      <c r="SCS21" s="113"/>
      <c r="SCT21" s="113"/>
      <c r="SCU21" s="113"/>
      <c r="SCV21" s="113"/>
      <c r="SCW21" s="113"/>
      <c r="SCX21" s="113"/>
      <c r="SCY21" s="113"/>
      <c r="SCZ21" s="113"/>
      <c r="SDA21" s="113"/>
      <c r="SDB21" s="113"/>
      <c r="SDC21" s="113"/>
      <c r="SDD21" s="113"/>
      <c r="SDE21" s="113"/>
      <c r="SDF21" s="113"/>
      <c r="SDG21" s="113"/>
      <c r="SDH21" s="113"/>
      <c r="SDI21" s="113"/>
      <c r="SDJ21" s="113"/>
      <c r="SDK21" s="113"/>
      <c r="SDL21" s="113"/>
      <c r="SDM21" s="113"/>
      <c r="SDN21" s="113"/>
      <c r="SDO21" s="113"/>
      <c r="SDP21" s="113"/>
      <c r="SDQ21" s="113"/>
      <c r="SDR21" s="113"/>
      <c r="SDS21" s="113"/>
      <c r="SDT21" s="113"/>
      <c r="SDU21" s="113"/>
      <c r="SDV21" s="113"/>
      <c r="SDW21" s="113"/>
      <c r="SDX21" s="113"/>
      <c r="SDY21" s="113"/>
      <c r="SDZ21" s="113"/>
      <c r="SEA21" s="113"/>
      <c r="SEB21" s="113"/>
      <c r="SEC21" s="113"/>
      <c r="SED21" s="113"/>
      <c r="SEE21" s="113"/>
      <c r="SEF21" s="113"/>
      <c r="SEG21" s="113"/>
      <c r="SEH21" s="113"/>
      <c r="SEI21" s="113"/>
      <c r="SEJ21" s="113"/>
      <c r="SEK21" s="113"/>
      <c r="SEL21" s="113"/>
      <c r="SEM21" s="113"/>
      <c r="SEN21" s="113"/>
      <c r="SEO21" s="113"/>
      <c r="SEP21" s="113"/>
      <c r="SEQ21" s="113"/>
      <c r="SER21" s="113"/>
      <c r="SES21" s="113"/>
      <c r="SET21" s="113"/>
      <c r="SEU21" s="113"/>
      <c r="SEV21" s="113"/>
      <c r="SEW21" s="113"/>
      <c r="SEX21" s="113"/>
      <c r="SEY21" s="113"/>
      <c r="SEZ21" s="113"/>
      <c r="SFA21" s="113"/>
      <c r="SFB21" s="113"/>
      <c r="SFC21" s="113"/>
      <c r="SFD21" s="113"/>
      <c r="SFE21" s="113"/>
      <c r="SFF21" s="113"/>
      <c r="SFG21" s="113"/>
      <c r="SFH21" s="113"/>
      <c r="SFI21" s="113"/>
      <c r="SFJ21" s="113"/>
      <c r="SFK21" s="113"/>
      <c r="SFL21" s="113"/>
      <c r="SFM21" s="113"/>
      <c r="SFN21" s="113"/>
      <c r="SFO21" s="113"/>
      <c r="SFP21" s="113"/>
      <c r="SFQ21" s="113"/>
      <c r="SFR21" s="113"/>
      <c r="SFS21" s="113"/>
      <c r="SFT21" s="113"/>
      <c r="SFU21" s="113"/>
      <c r="SFV21" s="113"/>
      <c r="SFW21" s="113"/>
      <c r="SFX21" s="113"/>
      <c r="SFY21" s="113"/>
      <c r="SFZ21" s="113"/>
      <c r="SGA21" s="113"/>
      <c r="SGB21" s="113"/>
      <c r="SGC21" s="113"/>
      <c r="SGD21" s="113"/>
      <c r="SGE21" s="113"/>
      <c r="SGF21" s="113"/>
      <c r="SGG21" s="113"/>
      <c r="SGH21" s="113"/>
      <c r="SGI21" s="113"/>
      <c r="SGJ21" s="113"/>
      <c r="SGK21" s="113"/>
      <c r="SGL21" s="113"/>
      <c r="SGM21" s="113"/>
      <c r="SGN21" s="113"/>
      <c r="SGO21" s="113"/>
      <c r="SGP21" s="113"/>
      <c r="SGQ21" s="113"/>
      <c r="SGR21" s="113"/>
      <c r="SGS21" s="113"/>
      <c r="SGT21" s="113"/>
      <c r="SGU21" s="113"/>
      <c r="SGV21" s="113"/>
      <c r="SGW21" s="113"/>
      <c r="SGX21" s="113"/>
      <c r="SGY21" s="113"/>
      <c r="SGZ21" s="113"/>
      <c r="SHA21" s="113"/>
      <c r="SHB21" s="113"/>
      <c r="SHC21" s="113"/>
      <c r="SHD21" s="113"/>
      <c r="SHE21" s="113"/>
      <c r="SHF21" s="113"/>
      <c r="SHG21" s="113"/>
      <c r="SHH21" s="113"/>
      <c r="SHI21" s="113"/>
      <c r="SHJ21" s="113"/>
      <c r="SHK21" s="113"/>
      <c r="SHL21" s="113"/>
      <c r="SHM21" s="113"/>
      <c r="SHN21" s="113"/>
      <c r="SHO21" s="113"/>
      <c r="SHP21" s="113"/>
      <c r="SHQ21" s="113"/>
      <c r="SHR21" s="113"/>
      <c r="SHS21" s="113"/>
      <c r="SHT21" s="113"/>
      <c r="SHU21" s="113"/>
      <c r="SHV21" s="113"/>
      <c r="SHW21" s="113"/>
      <c r="SHX21" s="113"/>
      <c r="SHY21" s="113"/>
      <c r="SHZ21" s="113"/>
      <c r="SIA21" s="113"/>
      <c r="SIB21" s="113"/>
      <c r="SIC21" s="113"/>
      <c r="SID21" s="113"/>
      <c r="SIE21" s="113"/>
      <c r="SIF21" s="113"/>
      <c r="SIG21" s="113"/>
      <c r="SIH21" s="113"/>
      <c r="SII21" s="113"/>
      <c r="SIJ21" s="113"/>
      <c r="SIK21" s="113"/>
      <c r="SIL21" s="113"/>
      <c r="SIM21" s="113"/>
      <c r="SIN21" s="113"/>
      <c r="SIO21" s="113"/>
      <c r="SIP21" s="113"/>
      <c r="SIQ21" s="113"/>
      <c r="SIR21" s="113"/>
      <c r="SIS21" s="113"/>
      <c r="SIT21" s="113"/>
      <c r="SIU21" s="113"/>
      <c r="SIV21" s="113"/>
      <c r="SIW21" s="113"/>
      <c r="SIX21" s="113"/>
      <c r="SIY21" s="113"/>
      <c r="SIZ21" s="113"/>
      <c r="SJA21" s="113"/>
      <c r="SJB21" s="113"/>
      <c r="SJC21" s="113"/>
      <c r="SJD21" s="113"/>
      <c r="SJE21" s="113"/>
      <c r="SJF21" s="113"/>
      <c r="SJG21" s="113"/>
      <c r="SJH21" s="113"/>
      <c r="SJI21" s="113"/>
      <c r="SJJ21" s="113"/>
      <c r="SJK21" s="113"/>
      <c r="SJL21" s="113"/>
      <c r="SJM21" s="113"/>
      <c r="SJN21" s="113"/>
      <c r="SJO21" s="113"/>
      <c r="SJP21" s="113"/>
      <c r="SJQ21" s="113"/>
      <c r="SJR21" s="113"/>
      <c r="SJS21" s="113"/>
      <c r="SJT21" s="113"/>
      <c r="SJU21" s="113"/>
      <c r="SJV21" s="113"/>
      <c r="SJW21" s="113"/>
      <c r="SJX21" s="113"/>
      <c r="SJY21" s="113"/>
      <c r="SJZ21" s="113"/>
      <c r="SKA21" s="113"/>
      <c r="SKB21" s="113"/>
      <c r="SKC21" s="113"/>
      <c r="SKD21" s="113"/>
      <c r="SKE21" s="113"/>
      <c r="SKF21" s="113"/>
      <c r="SKG21" s="113"/>
      <c r="SKH21" s="113"/>
      <c r="SKI21" s="113"/>
      <c r="SKJ21" s="113"/>
      <c r="SKK21" s="113"/>
      <c r="SKL21" s="113"/>
      <c r="SKM21" s="113"/>
      <c r="SKN21" s="113"/>
      <c r="SKO21" s="113"/>
      <c r="SKP21" s="113"/>
      <c r="SKQ21" s="113"/>
      <c r="SKR21" s="113"/>
      <c r="SKS21" s="113"/>
      <c r="SKT21" s="113"/>
      <c r="SKU21" s="113"/>
      <c r="SKV21" s="113"/>
      <c r="SKW21" s="113"/>
      <c r="SKX21" s="113"/>
      <c r="SKY21" s="113"/>
      <c r="SKZ21" s="113"/>
      <c r="SLA21" s="113"/>
      <c r="SLB21" s="113"/>
      <c r="SLC21" s="113"/>
      <c r="SLD21" s="113"/>
      <c r="SLE21" s="113"/>
      <c r="SLF21" s="113"/>
      <c r="SLG21" s="113"/>
      <c r="SLH21" s="113"/>
      <c r="SLI21" s="113"/>
      <c r="SLJ21" s="113"/>
      <c r="SLK21" s="113"/>
      <c r="SLL21" s="113"/>
      <c r="SLM21" s="113"/>
      <c r="SLN21" s="113"/>
      <c r="SLO21" s="113"/>
      <c r="SLP21" s="113"/>
      <c r="SLQ21" s="113"/>
      <c r="SLR21" s="113"/>
      <c r="SLS21" s="113"/>
      <c r="SLT21" s="113"/>
      <c r="SLU21" s="113"/>
      <c r="SLV21" s="113"/>
      <c r="SLW21" s="113"/>
      <c r="SLX21" s="113"/>
      <c r="SLY21" s="113"/>
      <c r="SLZ21" s="113"/>
      <c r="SMA21" s="113"/>
      <c r="SMB21" s="113"/>
      <c r="SMC21" s="113"/>
      <c r="SMD21" s="113"/>
      <c r="SME21" s="113"/>
      <c r="SMF21" s="113"/>
      <c r="SMG21" s="113"/>
      <c r="SMH21" s="113"/>
      <c r="SMI21" s="113"/>
      <c r="SMJ21" s="113"/>
      <c r="SMK21" s="113"/>
      <c r="SML21" s="113"/>
      <c r="SMM21" s="113"/>
      <c r="SMN21" s="113"/>
      <c r="SMO21" s="113"/>
      <c r="SMP21" s="113"/>
      <c r="SMQ21" s="113"/>
      <c r="SMR21" s="113"/>
      <c r="SMS21" s="113"/>
      <c r="SMT21" s="113"/>
      <c r="SMU21" s="113"/>
      <c r="SMV21" s="113"/>
      <c r="SMW21" s="113"/>
      <c r="SMX21" s="113"/>
      <c r="SMY21" s="113"/>
      <c r="SMZ21" s="113"/>
      <c r="SNA21" s="113"/>
      <c r="SNB21" s="113"/>
      <c r="SNC21" s="113"/>
      <c r="SND21" s="113"/>
      <c r="SNE21" s="113"/>
      <c r="SNF21" s="113"/>
      <c r="SNG21" s="113"/>
      <c r="SNH21" s="113"/>
      <c r="SNI21" s="113"/>
      <c r="SNJ21" s="113"/>
      <c r="SNK21" s="113"/>
      <c r="SNL21" s="113"/>
      <c r="SNM21" s="113"/>
      <c r="SNN21" s="113"/>
      <c r="SNO21" s="113"/>
      <c r="SNP21" s="113"/>
      <c r="SNQ21" s="113"/>
      <c r="SNR21" s="113"/>
      <c r="SNS21" s="113"/>
      <c r="SNT21" s="113"/>
      <c r="SNU21" s="113"/>
      <c r="SNV21" s="113"/>
      <c r="SNW21" s="113"/>
      <c r="SNX21" s="113"/>
      <c r="SNY21" s="113"/>
      <c r="SNZ21" s="113"/>
      <c r="SOA21" s="113"/>
      <c r="SOB21" s="113"/>
      <c r="SOC21" s="113"/>
      <c r="SOD21" s="113"/>
      <c r="SOE21" s="113"/>
      <c r="SOF21" s="113"/>
      <c r="SOG21" s="113"/>
      <c r="SOH21" s="113"/>
      <c r="SOI21" s="113"/>
      <c r="SOJ21" s="113"/>
      <c r="SOK21" s="113"/>
      <c r="SOL21" s="113"/>
      <c r="SOM21" s="113"/>
      <c r="SON21" s="113"/>
      <c r="SOO21" s="113"/>
      <c r="SOP21" s="113"/>
      <c r="SOQ21" s="113"/>
      <c r="SOR21" s="113"/>
      <c r="SOS21" s="113"/>
      <c r="SOT21" s="113"/>
      <c r="SOU21" s="113"/>
      <c r="SOV21" s="113"/>
      <c r="SOW21" s="113"/>
      <c r="SOX21" s="113"/>
      <c r="SOY21" s="113"/>
      <c r="SOZ21" s="113"/>
      <c r="SPA21" s="113"/>
      <c r="SPB21" s="113"/>
      <c r="SPC21" s="113"/>
      <c r="SPD21" s="113"/>
      <c r="SPE21" s="113"/>
      <c r="SPF21" s="113"/>
      <c r="SPG21" s="113"/>
      <c r="SPH21" s="113"/>
      <c r="SPI21" s="113"/>
      <c r="SPJ21" s="113"/>
      <c r="SPK21" s="113"/>
      <c r="SPL21" s="113"/>
      <c r="SPM21" s="113"/>
      <c r="SPN21" s="113"/>
      <c r="SPO21" s="113"/>
      <c r="SPP21" s="113"/>
      <c r="SPQ21" s="113"/>
      <c r="SPR21" s="113"/>
      <c r="SPS21" s="113"/>
      <c r="SPT21" s="113"/>
      <c r="SPU21" s="113"/>
      <c r="SPV21" s="113"/>
      <c r="SPW21" s="113"/>
      <c r="SPX21" s="113"/>
      <c r="SPY21" s="113"/>
      <c r="SPZ21" s="113"/>
      <c r="SQA21" s="113"/>
      <c r="SQB21" s="113"/>
      <c r="SQC21" s="113"/>
      <c r="SQD21" s="113"/>
      <c r="SQE21" s="113"/>
      <c r="SQF21" s="113"/>
      <c r="SQG21" s="113"/>
      <c r="SQH21" s="113"/>
      <c r="SQI21" s="113"/>
      <c r="SQJ21" s="113"/>
      <c r="SQK21" s="113"/>
      <c r="SQL21" s="113"/>
      <c r="SQM21" s="113"/>
      <c r="SQN21" s="113"/>
      <c r="SQO21" s="113"/>
      <c r="SQP21" s="113"/>
      <c r="SQQ21" s="113"/>
      <c r="SQR21" s="113"/>
      <c r="SQS21" s="113"/>
      <c r="SQT21" s="113"/>
      <c r="SQU21" s="113"/>
      <c r="SQV21" s="113"/>
      <c r="SQW21" s="113"/>
      <c r="SQX21" s="113"/>
      <c r="SQY21" s="113"/>
      <c r="SQZ21" s="113"/>
      <c r="SRA21" s="113"/>
      <c r="SRB21" s="113"/>
      <c r="SRC21" s="113"/>
      <c r="SRD21" s="113"/>
      <c r="SRE21" s="113"/>
      <c r="SRF21" s="113"/>
      <c r="SRG21" s="113"/>
      <c r="SRH21" s="113"/>
      <c r="SRI21" s="113"/>
      <c r="SRJ21" s="113"/>
      <c r="SRK21" s="113"/>
      <c r="SRL21" s="113"/>
      <c r="SRM21" s="113"/>
      <c r="SRN21" s="113"/>
      <c r="SRO21" s="113"/>
      <c r="SRP21" s="113"/>
      <c r="SRQ21" s="113"/>
      <c r="SRR21" s="113"/>
      <c r="SRS21" s="113"/>
      <c r="SRT21" s="113"/>
      <c r="SRU21" s="113"/>
      <c r="SRV21" s="113"/>
      <c r="SRW21" s="113"/>
      <c r="SRX21" s="113"/>
      <c r="SRY21" s="113"/>
      <c r="SRZ21" s="113"/>
      <c r="SSA21" s="113"/>
      <c r="SSB21" s="113"/>
      <c r="SSC21" s="113"/>
      <c r="SSD21" s="113"/>
      <c r="SSE21" s="113"/>
      <c r="SSF21" s="113"/>
      <c r="SSG21" s="113"/>
      <c r="SSH21" s="113"/>
      <c r="SSI21" s="113"/>
      <c r="SSJ21" s="113"/>
      <c r="SSK21" s="113"/>
      <c r="SSL21" s="113"/>
      <c r="SSM21" s="113"/>
      <c r="SSN21" s="113"/>
      <c r="SSO21" s="113"/>
      <c r="SSP21" s="113"/>
      <c r="SSQ21" s="113"/>
      <c r="SSR21" s="113"/>
      <c r="SSS21" s="113"/>
      <c r="SST21" s="113"/>
      <c r="SSU21" s="113"/>
      <c r="SSV21" s="113"/>
      <c r="SSW21" s="113"/>
      <c r="SSX21" s="113"/>
      <c r="SSY21" s="113"/>
      <c r="SSZ21" s="113"/>
      <c r="STA21" s="113"/>
      <c r="STB21" s="113"/>
      <c r="STC21" s="113"/>
      <c r="STD21" s="113"/>
      <c r="STE21" s="113"/>
      <c r="STF21" s="113"/>
      <c r="STG21" s="113"/>
      <c r="STH21" s="113"/>
      <c r="STI21" s="113"/>
      <c r="STJ21" s="113"/>
      <c r="STK21" s="113"/>
      <c r="STL21" s="113"/>
      <c r="STM21" s="113"/>
      <c r="STN21" s="113"/>
      <c r="STO21" s="113"/>
      <c r="STP21" s="113"/>
      <c r="STQ21" s="113"/>
      <c r="STR21" s="113"/>
      <c r="STS21" s="113"/>
      <c r="STT21" s="113"/>
      <c r="STU21" s="113"/>
      <c r="STV21" s="113"/>
      <c r="STW21" s="113"/>
      <c r="STX21" s="113"/>
      <c r="STY21" s="113"/>
      <c r="STZ21" s="113"/>
      <c r="SUA21" s="113"/>
      <c r="SUB21" s="113"/>
      <c r="SUC21" s="113"/>
      <c r="SUD21" s="113"/>
      <c r="SUE21" s="113"/>
      <c r="SUF21" s="113"/>
      <c r="SUG21" s="113"/>
      <c r="SUH21" s="113"/>
      <c r="SUI21" s="113"/>
      <c r="SUJ21" s="113"/>
      <c r="SUK21" s="113"/>
      <c r="SUL21" s="113"/>
      <c r="SUM21" s="113"/>
      <c r="SUN21" s="113"/>
      <c r="SUO21" s="113"/>
      <c r="SUP21" s="113"/>
      <c r="SUQ21" s="113"/>
      <c r="SUR21" s="113"/>
      <c r="SUS21" s="113"/>
      <c r="SUT21" s="113"/>
      <c r="SUU21" s="113"/>
      <c r="SUV21" s="113"/>
      <c r="SUW21" s="113"/>
      <c r="SUX21" s="113"/>
      <c r="SUY21" s="113"/>
      <c r="SUZ21" s="113"/>
      <c r="SVA21" s="113"/>
      <c r="SVB21" s="113"/>
      <c r="SVC21" s="113"/>
      <c r="SVD21" s="113"/>
      <c r="SVE21" s="113"/>
      <c r="SVF21" s="113"/>
      <c r="SVG21" s="113"/>
      <c r="SVH21" s="113"/>
      <c r="SVI21" s="113"/>
      <c r="SVJ21" s="113"/>
      <c r="SVK21" s="113"/>
      <c r="SVL21" s="113"/>
      <c r="SVM21" s="113"/>
      <c r="SVN21" s="113"/>
      <c r="SVO21" s="113"/>
      <c r="SVP21" s="113"/>
      <c r="SVQ21" s="113"/>
      <c r="SVR21" s="113"/>
      <c r="SVS21" s="113"/>
      <c r="SVT21" s="113"/>
      <c r="SVU21" s="113"/>
      <c r="SVV21" s="113"/>
      <c r="SVW21" s="113"/>
      <c r="SVX21" s="113"/>
      <c r="SVY21" s="113"/>
      <c r="SVZ21" s="113"/>
      <c r="SWA21" s="113"/>
      <c r="SWB21" s="113"/>
      <c r="SWC21" s="113"/>
      <c r="SWD21" s="113"/>
      <c r="SWE21" s="113"/>
      <c r="SWF21" s="113"/>
      <c r="SWG21" s="113"/>
      <c r="SWH21" s="113"/>
      <c r="SWI21" s="113"/>
      <c r="SWJ21" s="113"/>
      <c r="SWK21" s="113"/>
      <c r="SWL21" s="113"/>
      <c r="SWM21" s="113"/>
      <c r="SWN21" s="113"/>
      <c r="SWO21" s="113"/>
      <c r="SWP21" s="113"/>
      <c r="SWQ21" s="113"/>
      <c r="SWR21" s="113"/>
      <c r="SWS21" s="113"/>
      <c r="SWT21" s="113"/>
      <c r="SWU21" s="113"/>
      <c r="SWV21" s="113"/>
      <c r="SWW21" s="113"/>
      <c r="SWX21" s="113"/>
      <c r="SWY21" s="113"/>
      <c r="SWZ21" s="113"/>
      <c r="SXA21" s="113"/>
      <c r="SXB21" s="113"/>
      <c r="SXC21" s="113"/>
      <c r="SXD21" s="113"/>
      <c r="SXE21" s="113"/>
      <c r="SXF21" s="113"/>
      <c r="SXG21" s="113"/>
      <c r="SXH21" s="113"/>
      <c r="SXI21" s="113"/>
      <c r="SXJ21" s="113"/>
      <c r="SXK21" s="113"/>
      <c r="SXL21" s="113"/>
      <c r="SXM21" s="113"/>
      <c r="SXN21" s="113"/>
      <c r="SXO21" s="113"/>
      <c r="SXP21" s="113"/>
      <c r="SXQ21" s="113"/>
      <c r="SXR21" s="113"/>
      <c r="SXS21" s="113"/>
      <c r="SXT21" s="113"/>
      <c r="SXU21" s="113"/>
      <c r="SXV21" s="113"/>
      <c r="SXW21" s="113"/>
      <c r="SXX21" s="113"/>
      <c r="SXY21" s="113"/>
      <c r="SXZ21" s="113"/>
      <c r="SYA21" s="113"/>
      <c r="SYB21" s="113"/>
      <c r="SYC21" s="113"/>
      <c r="SYD21" s="113"/>
      <c r="SYE21" s="113"/>
      <c r="SYF21" s="113"/>
      <c r="SYG21" s="113"/>
      <c r="SYH21" s="113"/>
      <c r="SYI21" s="113"/>
      <c r="SYJ21" s="113"/>
      <c r="SYK21" s="113"/>
      <c r="SYL21" s="113"/>
      <c r="SYM21" s="113"/>
      <c r="SYN21" s="113"/>
      <c r="SYO21" s="113"/>
      <c r="SYP21" s="113"/>
      <c r="SYQ21" s="113"/>
      <c r="SYR21" s="113"/>
      <c r="SYS21" s="113"/>
      <c r="SYT21" s="113"/>
      <c r="SYU21" s="113"/>
      <c r="SYV21" s="113"/>
      <c r="SYW21" s="113"/>
      <c r="SYX21" s="113"/>
      <c r="SYY21" s="113"/>
      <c r="SYZ21" s="113"/>
      <c r="SZA21" s="113"/>
      <c r="SZB21" s="113"/>
      <c r="SZC21" s="113"/>
      <c r="SZD21" s="113"/>
      <c r="SZE21" s="113"/>
      <c r="SZF21" s="113"/>
      <c r="SZG21" s="113"/>
      <c r="SZH21" s="113"/>
      <c r="SZI21" s="113"/>
      <c r="SZJ21" s="113"/>
      <c r="SZK21" s="113"/>
      <c r="SZL21" s="113"/>
      <c r="SZM21" s="113"/>
      <c r="SZN21" s="113"/>
      <c r="SZO21" s="113"/>
      <c r="SZP21" s="113"/>
      <c r="SZQ21" s="113"/>
      <c r="SZR21" s="113"/>
      <c r="SZS21" s="113"/>
      <c r="SZT21" s="113"/>
      <c r="SZU21" s="113"/>
      <c r="SZV21" s="113"/>
      <c r="SZW21" s="113"/>
      <c r="SZX21" s="113"/>
      <c r="SZY21" s="113"/>
      <c r="SZZ21" s="113"/>
      <c r="TAA21" s="113"/>
      <c r="TAB21" s="113"/>
      <c r="TAC21" s="113"/>
      <c r="TAD21" s="113"/>
      <c r="TAE21" s="113"/>
      <c r="TAF21" s="113"/>
      <c r="TAG21" s="113"/>
      <c r="TAH21" s="113"/>
      <c r="TAI21" s="113"/>
      <c r="TAJ21" s="113"/>
      <c r="TAK21" s="113"/>
      <c r="TAL21" s="113"/>
      <c r="TAM21" s="113"/>
      <c r="TAN21" s="113"/>
      <c r="TAO21" s="113"/>
      <c r="TAP21" s="113"/>
      <c r="TAQ21" s="113"/>
      <c r="TAR21" s="113"/>
      <c r="TAS21" s="113"/>
      <c r="TAT21" s="113"/>
      <c r="TAU21" s="113"/>
      <c r="TAV21" s="113"/>
      <c r="TAW21" s="113"/>
      <c r="TAX21" s="113"/>
      <c r="TAY21" s="113"/>
      <c r="TAZ21" s="113"/>
      <c r="TBA21" s="113"/>
      <c r="TBB21" s="113"/>
      <c r="TBC21" s="113"/>
      <c r="TBD21" s="113"/>
      <c r="TBE21" s="113"/>
      <c r="TBF21" s="113"/>
      <c r="TBG21" s="113"/>
      <c r="TBH21" s="113"/>
      <c r="TBI21" s="113"/>
      <c r="TBJ21" s="113"/>
      <c r="TBK21" s="113"/>
      <c r="TBL21" s="113"/>
      <c r="TBM21" s="113"/>
      <c r="TBN21" s="113"/>
      <c r="TBO21" s="113"/>
      <c r="TBP21" s="113"/>
      <c r="TBQ21" s="113"/>
      <c r="TBR21" s="113"/>
      <c r="TBS21" s="113"/>
      <c r="TBT21" s="113"/>
      <c r="TBU21" s="113"/>
      <c r="TBV21" s="113"/>
      <c r="TBW21" s="113"/>
      <c r="TBX21" s="113"/>
      <c r="TBY21" s="113"/>
      <c r="TBZ21" s="113"/>
      <c r="TCA21" s="113"/>
      <c r="TCB21" s="113"/>
      <c r="TCC21" s="113"/>
      <c r="TCD21" s="113"/>
      <c r="TCE21" s="113"/>
      <c r="TCF21" s="113"/>
      <c r="TCG21" s="113"/>
      <c r="TCH21" s="113"/>
      <c r="TCI21" s="113"/>
      <c r="TCJ21" s="113"/>
      <c r="TCK21" s="113"/>
      <c r="TCL21" s="113"/>
      <c r="TCM21" s="113"/>
      <c r="TCN21" s="113"/>
      <c r="TCO21" s="113"/>
      <c r="TCP21" s="113"/>
      <c r="TCQ21" s="113"/>
      <c r="TCR21" s="113"/>
      <c r="TCS21" s="113"/>
      <c r="TCT21" s="113"/>
      <c r="TCU21" s="113"/>
      <c r="TCV21" s="113"/>
      <c r="TCW21" s="113"/>
      <c r="TCX21" s="113"/>
      <c r="TCY21" s="113"/>
      <c r="TCZ21" s="113"/>
      <c r="TDA21" s="113"/>
      <c r="TDB21" s="113"/>
      <c r="TDC21" s="113"/>
      <c r="TDD21" s="113"/>
      <c r="TDE21" s="113"/>
      <c r="TDF21" s="113"/>
      <c r="TDG21" s="113"/>
      <c r="TDH21" s="113"/>
      <c r="TDI21" s="113"/>
      <c r="TDJ21" s="113"/>
      <c r="TDK21" s="113"/>
      <c r="TDL21" s="113"/>
      <c r="TDM21" s="113"/>
      <c r="TDN21" s="113"/>
      <c r="TDO21" s="113"/>
      <c r="TDP21" s="113"/>
      <c r="TDQ21" s="113"/>
      <c r="TDR21" s="113"/>
      <c r="TDS21" s="113"/>
      <c r="TDT21" s="113"/>
      <c r="TDU21" s="113"/>
      <c r="TDV21" s="113"/>
      <c r="TDW21" s="113"/>
      <c r="TDX21" s="113"/>
      <c r="TDY21" s="113"/>
      <c r="TDZ21" s="113"/>
      <c r="TEA21" s="113"/>
      <c r="TEB21" s="113"/>
      <c r="TEC21" s="113"/>
      <c r="TED21" s="113"/>
      <c r="TEE21" s="113"/>
      <c r="TEF21" s="113"/>
      <c r="TEG21" s="113"/>
      <c r="TEH21" s="113"/>
      <c r="TEI21" s="113"/>
      <c r="TEJ21" s="113"/>
      <c r="TEK21" s="113"/>
      <c r="TEL21" s="113"/>
      <c r="TEM21" s="113"/>
      <c r="TEN21" s="113"/>
      <c r="TEO21" s="113"/>
      <c r="TEP21" s="113"/>
      <c r="TEQ21" s="113"/>
      <c r="TER21" s="113"/>
      <c r="TES21" s="113"/>
      <c r="TET21" s="113"/>
      <c r="TEU21" s="113"/>
      <c r="TEV21" s="113"/>
      <c r="TEW21" s="113"/>
      <c r="TEX21" s="113"/>
      <c r="TEY21" s="113"/>
      <c r="TEZ21" s="113"/>
      <c r="TFA21" s="113"/>
      <c r="TFB21" s="113"/>
      <c r="TFC21" s="113"/>
      <c r="TFD21" s="113"/>
      <c r="TFE21" s="113"/>
      <c r="TFF21" s="113"/>
      <c r="TFG21" s="113"/>
      <c r="TFH21" s="113"/>
      <c r="TFI21" s="113"/>
      <c r="TFJ21" s="113"/>
      <c r="TFK21" s="113"/>
      <c r="TFL21" s="113"/>
      <c r="TFM21" s="113"/>
      <c r="TFN21" s="113"/>
      <c r="TFO21" s="113"/>
      <c r="TFP21" s="113"/>
      <c r="TFQ21" s="113"/>
      <c r="TFR21" s="113"/>
      <c r="TFS21" s="113"/>
      <c r="TFT21" s="113"/>
      <c r="TFU21" s="113"/>
      <c r="TFV21" s="113"/>
      <c r="TFW21" s="113"/>
      <c r="TFX21" s="113"/>
      <c r="TFY21" s="113"/>
      <c r="TFZ21" s="113"/>
      <c r="TGA21" s="113"/>
      <c r="TGB21" s="113"/>
      <c r="TGC21" s="113"/>
      <c r="TGD21" s="113"/>
      <c r="TGE21" s="113"/>
      <c r="TGF21" s="113"/>
      <c r="TGG21" s="113"/>
      <c r="TGH21" s="113"/>
      <c r="TGI21" s="113"/>
      <c r="TGJ21" s="113"/>
      <c r="TGK21" s="113"/>
      <c r="TGL21" s="113"/>
      <c r="TGM21" s="113"/>
      <c r="TGN21" s="113"/>
      <c r="TGO21" s="113"/>
      <c r="TGP21" s="113"/>
      <c r="TGQ21" s="113"/>
      <c r="TGR21" s="113"/>
      <c r="TGS21" s="113"/>
      <c r="TGT21" s="113"/>
      <c r="TGU21" s="113"/>
      <c r="TGV21" s="113"/>
      <c r="TGW21" s="113"/>
      <c r="TGX21" s="113"/>
      <c r="TGY21" s="113"/>
      <c r="TGZ21" s="113"/>
      <c r="THA21" s="113"/>
      <c r="THB21" s="113"/>
      <c r="THC21" s="113"/>
      <c r="THD21" s="113"/>
      <c r="THE21" s="113"/>
      <c r="THF21" s="113"/>
      <c r="THG21" s="113"/>
      <c r="THH21" s="113"/>
      <c r="THI21" s="113"/>
      <c r="THJ21" s="113"/>
      <c r="THK21" s="113"/>
      <c r="THL21" s="113"/>
      <c r="THM21" s="113"/>
      <c r="THN21" s="113"/>
      <c r="THO21" s="113"/>
      <c r="THP21" s="113"/>
      <c r="THQ21" s="113"/>
      <c r="THR21" s="113"/>
      <c r="THS21" s="113"/>
      <c r="THT21" s="113"/>
      <c r="THU21" s="113"/>
      <c r="THV21" s="113"/>
      <c r="THW21" s="113"/>
      <c r="THX21" s="113"/>
      <c r="THY21" s="113"/>
      <c r="THZ21" s="113"/>
      <c r="TIA21" s="113"/>
      <c r="TIB21" s="113"/>
      <c r="TIC21" s="113"/>
      <c r="TID21" s="113"/>
      <c r="TIE21" s="113"/>
      <c r="TIF21" s="113"/>
      <c r="TIG21" s="113"/>
      <c r="TIH21" s="113"/>
      <c r="TII21" s="113"/>
      <c r="TIJ21" s="113"/>
      <c r="TIK21" s="113"/>
      <c r="TIL21" s="113"/>
      <c r="TIM21" s="113"/>
      <c r="TIN21" s="113"/>
      <c r="TIO21" s="113"/>
      <c r="TIP21" s="113"/>
      <c r="TIQ21" s="113"/>
      <c r="TIR21" s="113"/>
      <c r="TIS21" s="113"/>
      <c r="TIT21" s="113"/>
      <c r="TIU21" s="113"/>
      <c r="TIV21" s="113"/>
      <c r="TIW21" s="113"/>
      <c r="TIX21" s="113"/>
      <c r="TIY21" s="113"/>
      <c r="TIZ21" s="113"/>
      <c r="TJA21" s="113"/>
      <c r="TJB21" s="113"/>
      <c r="TJC21" s="113"/>
      <c r="TJD21" s="113"/>
      <c r="TJE21" s="113"/>
      <c r="TJF21" s="113"/>
      <c r="TJG21" s="113"/>
      <c r="TJH21" s="113"/>
      <c r="TJI21" s="113"/>
      <c r="TJJ21" s="113"/>
      <c r="TJK21" s="113"/>
      <c r="TJL21" s="113"/>
      <c r="TJM21" s="113"/>
      <c r="TJN21" s="113"/>
      <c r="TJO21" s="113"/>
      <c r="TJP21" s="113"/>
      <c r="TJQ21" s="113"/>
      <c r="TJR21" s="113"/>
      <c r="TJS21" s="113"/>
      <c r="TJT21" s="113"/>
      <c r="TJU21" s="113"/>
      <c r="TJV21" s="113"/>
      <c r="TJW21" s="113"/>
      <c r="TJX21" s="113"/>
      <c r="TJY21" s="113"/>
      <c r="TJZ21" s="113"/>
      <c r="TKA21" s="113"/>
      <c r="TKB21" s="113"/>
      <c r="TKC21" s="113"/>
      <c r="TKD21" s="113"/>
      <c r="TKE21" s="113"/>
      <c r="TKF21" s="113"/>
      <c r="TKG21" s="113"/>
      <c r="TKH21" s="113"/>
      <c r="TKI21" s="113"/>
      <c r="TKJ21" s="113"/>
      <c r="TKK21" s="113"/>
      <c r="TKL21" s="113"/>
      <c r="TKM21" s="113"/>
      <c r="TKN21" s="113"/>
      <c r="TKO21" s="113"/>
      <c r="TKP21" s="113"/>
      <c r="TKQ21" s="113"/>
      <c r="TKR21" s="113"/>
      <c r="TKS21" s="113"/>
      <c r="TKT21" s="113"/>
      <c r="TKU21" s="113"/>
      <c r="TKV21" s="113"/>
      <c r="TKW21" s="113"/>
      <c r="TKX21" s="113"/>
      <c r="TKY21" s="113"/>
      <c r="TKZ21" s="113"/>
      <c r="TLA21" s="113"/>
      <c r="TLB21" s="113"/>
      <c r="TLC21" s="113"/>
      <c r="TLD21" s="113"/>
      <c r="TLE21" s="113"/>
      <c r="TLF21" s="113"/>
      <c r="TLG21" s="113"/>
      <c r="TLH21" s="113"/>
      <c r="TLI21" s="113"/>
      <c r="TLJ21" s="113"/>
      <c r="TLK21" s="113"/>
      <c r="TLL21" s="113"/>
      <c r="TLM21" s="113"/>
      <c r="TLN21" s="113"/>
      <c r="TLO21" s="113"/>
      <c r="TLP21" s="113"/>
      <c r="TLQ21" s="113"/>
      <c r="TLR21" s="113"/>
      <c r="TLS21" s="113"/>
      <c r="TLT21" s="113"/>
      <c r="TLU21" s="113"/>
      <c r="TLV21" s="113"/>
      <c r="TLW21" s="113"/>
      <c r="TLX21" s="113"/>
      <c r="TLY21" s="113"/>
      <c r="TLZ21" s="113"/>
      <c r="TMA21" s="113"/>
      <c r="TMB21" s="113"/>
      <c r="TMC21" s="113"/>
      <c r="TMD21" s="113"/>
      <c r="TME21" s="113"/>
      <c r="TMF21" s="113"/>
      <c r="TMG21" s="113"/>
      <c r="TMH21" s="113"/>
      <c r="TMI21" s="113"/>
      <c r="TMJ21" s="113"/>
      <c r="TMK21" s="113"/>
      <c r="TML21" s="113"/>
      <c r="TMM21" s="113"/>
      <c r="TMN21" s="113"/>
      <c r="TMO21" s="113"/>
      <c r="TMP21" s="113"/>
      <c r="TMQ21" s="113"/>
      <c r="TMR21" s="113"/>
      <c r="TMS21" s="113"/>
      <c r="TMT21" s="113"/>
      <c r="TMU21" s="113"/>
      <c r="TMV21" s="113"/>
      <c r="TMW21" s="113"/>
      <c r="TMX21" s="113"/>
      <c r="TMY21" s="113"/>
      <c r="TMZ21" s="113"/>
      <c r="TNA21" s="113"/>
      <c r="TNB21" s="113"/>
      <c r="TNC21" s="113"/>
      <c r="TND21" s="113"/>
      <c r="TNE21" s="113"/>
      <c r="TNF21" s="113"/>
      <c r="TNG21" s="113"/>
      <c r="TNH21" s="113"/>
      <c r="TNI21" s="113"/>
      <c r="TNJ21" s="113"/>
      <c r="TNK21" s="113"/>
      <c r="TNL21" s="113"/>
      <c r="TNM21" s="113"/>
      <c r="TNN21" s="113"/>
      <c r="TNO21" s="113"/>
      <c r="TNP21" s="113"/>
      <c r="TNQ21" s="113"/>
      <c r="TNR21" s="113"/>
      <c r="TNS21" s="113"/>
      <c r="TNT21" s="113"/>
      <c r="TNU21" s="113"/>
      <c r="TNV21" s="113"/>
      <c r="TNW21" s="113"/>
      <c r="TNX21" s="113"/>
      <c r="TNY21" s="113"/>
      <c r="TNZ21" s="113"/>
      <c r="TOA21" s="113"/>
      <c r="TOB21" s="113"/>
      <c r="TOC21" s="113"/>
      <c r="TOD21" s="113"/>
      <c r="TOE21" s="113"/>
      <c r="TOF21" s="113"/>
      <c r="TOG21" s="113"/>
      <c r="TOH21" s="113"/>
      <c r="TOI21" s="113"/>
      <c r="TOJ21" s="113"/>
      <c r="TOK21" s="113"/>
      <c r="TOL21" s="113"/>
      <c r="TOM21" s="113"/>
      <c r="TON21" s="113"/>
      <c r="TOO21" s="113"/>
      <c r="TOP21" s="113"/>
      <c r="TOQ21" s="113"/>
      <c r="TOR21" s="113"/>
      <c r="TOS21" s="113"/>
      <c r="TOT21" s="113"/>
      <c r="TOU21" s="113"/>
      <c r="TOV21" s="113"/>
      <c r="TOW21" s="113"/>
      <c r="TOX21" s="113"/>
      <c r="TOY21" s="113"/>
      <c r="TOZ21" s="113"/>
      <c r="TPA21" s="113"/>
      <c r="TPB21" s="113"/>
      <c r="TPC21" s="113"/>
      <c r="TPD21" s="113"/>
      <c r="TPE21" s="113"/>
      <c r="TPF21" s="113"/>
      <c r="TPG21" s="113"/>
      <c r="TPH21" s="113"/>
      <c r="TPI21" s="113"/>
      <c r="TPJ21" s="113"/>
      <c r="TPK21" s="113"/>
      <c r="TPL21" s="113"/>
      <c r="TPM21" s="113"/>
      <c r="TPN21" s="113"/>
      <c r="TPO21" s="113"/>
      <c r="TPP21" s="113"/>
      <c r="TPQ21" s="113"/>
      <c r="TPR21" s="113"/>
      <c r="TPS21" s="113"/>
      <c r="TPT21" s="113"/>
      <c r="TPU21" s="113"/>
      <c r="TPV21" s="113"/>
      <c r="TPW21" s="113"/>
      <c r="TPX21" s="113"/>
      <c r="TPY21" s="113"/>
      <c r="TPZ21" s="113"/>
      <c r="TQA21" s="113"/>
      <c r="TQB21" s="113"/>
      <c r="TQC21" s="113"/>
      <c r="TQD21" s="113"/>
      <c r="TQE21" s="113"/>
      <c r="TQF21" s="113"/>
      <c r="TQG21" s="113"/>
      <c r="TQH21" s="113"/>
      <c r="TQI21" s="113"/>
      <c r="TQJ21" s="113"/>
      <c r="TQK21" s="113"/>
      <c r="TQL21" s="113"/>
      <c r="TQM21" s="113"/>
      <c r="TQN21" s="113"/>
      <c r="TQO21" s="113"/>
      <c r="TQP21" s="113"/>
      <c r="TQQ21" s="113"/>
      <c r="TQR21" s="113"/>
      <c r="TQS21" s="113"/>
      <c r="TQT21" s="113"/>
      <c r="TQU21" s="113"/>
      <c r="TQV21" s="113"/>
      <c r="TQW21" s="113"/>
      <c r="TQX21" s="113"/>
      <c r="TQY21" s="113"/>
      <c r="TQZ21" s="113"/>
      <c r="TRA21" s="113"/>
      <c r="TRB21" s="113"/>
      <c r="TRC21" s="113"/>
      <c r="TRD21" s="113"/>
      <c r="TRE21" s="113"/>
      <c r="TRF21" s="113"/>
      <c r="TRG21" s="113"/>
      <c r="TRH21" s="113"/>
      <c r="TRI21" s="113"/>
      <c r="TRJ21" s="113"/>
      <c r="TRK21" s="113"/>
      <c r="TRL21" s="113"/>
      <c r="TRM21" s="113"/>
      <c r="TRN21" s="113"/>
      <c r="TRO21" s="113"/>
      <c r="TRP21" s="113"/>
      <c r="TRQ21" s="113"/>
      <c r="TRR21" s="113"/>
      <c r="TRS21" s="113"/>
      <c r="TRT21" s="113"/>
      <c r="TRU21" s="113"/>
      <c r="TRV21" s="113"/>
      <c r="TRW21" s="113"/>
      <c r="TRX21" s="113"/>
      <c r="TRY21" s="113"/>
      <c r="TRZ21" s="113"/>
      <c r="TSA21" s="113"/>
      <c r="TSB21" s="113"/>
      <c r="TSC21" s="113"/>
      <c r="TSD21" s="113"/>
      <c r="TSE21" s="113"/>
      <c r="TSF21" s="113"/>
      <c r="TSG21" s="113"/>
      <c r="TSH21" s="113"/>
      <c r="TSI21" s="113"/>
      <c r="TSJ21" s="113"/>
      <c r="TSK21" s="113"/>
      <c r="TSL21" s="113"/>
      <c r="TSM21" s="113"/>
      <c r="TSN21" s="113"/>
      <c r="TSO21" s="113"/>
      <c r="TSP21" s="113"/>
      <c r="TSQ21" s="113"/>
      <c r="TSR21" s="113"/>
      <c r="TSS21" s="113"/>
      <c r="TST21" s="113"/>
      <c r="TSU21" s="113"/>
      <c r="TSV21" s="113"/>
      <c r="TSW21" s="113"/>
      <c r="TSX21" s="113"/>
      <c r="TSY21" s="113"/>
      <c r="TSZ21" s="113"/>
      <c r="TTA21" s="113"/>
      <c r="TTB21" s="113"/>
      <c r="TTC21" s="113"/>
      <c r="TTD21" s="113"/>
      <c r="TTE21" s="113"/>
      <c r="TTF21" s="113"/>
      <c r="TTG21" s="113"/>
      <c r="TTH21" s="113"/>
      <c r="TTI21" s="113"/>
      <c r="TTJ21" s="113"/>
      <c r="TTK21" s="113"/>
      <c r="TTL21" s="113"/>
      <c r="TTM21" s="113"/>
      <c r="TTN21" s="113"/>
      <c r="TTO21" s="113"/>
      <c r="TTP21" s="113"/>
      <c r="TTQ21" s="113"/>
      <c r="TTR21" s="113"/>
      <c r="TTS21" s="113"/>
      <c r="TTT21" s="113"/>
      <c r="TTU21" s="113"/>
      <c r="TTV21" s="113"/>
      <c r="TTW21" s="113"/>
      <c r="TTX21" s="113"/>
      <c r="TTY21" s="113"/>
      <c r="TTZ21" s="113"/>
      <c r="TUA21" s="113"/>
      <c r="TUB21" s="113"/>
      <c r="TUC21" s="113"/>
      <c r="TUD21" s="113"/>
      <c r="TUE21" s="113"/>
      <c r="TUF21" s="113"/>
      <c r="TUG21" s="113"/>
      <c r="TUH21" s="113"/>
      <c r="TUI21" s="113"/>
      <c r="TUJ21" s="113"/>
      <c r="TUK21" s="113"/>
      <c r="TUL21" s="113"/>
      <c r="TUM21" s="113"/>
      <c r="TUN21" s="113"/>
      <c r="TUO21" s="113"/>
      <c r="TUP21" s="113"/>
      <c r="TUQ21" s="113"/>
      <c r="TUR21" s="113"/>
      <c r="TUS21" s="113"/>
      <c r="TUT21" s="113"/>
      <c r="TUU21" s="113"/>
      <c r="TUV21" s="113"/>
      <c r="TUW21" s="113"/>
      <c r="TUX21" s="113"/>
      <c r="TUY21" s="113"/>
      <c r="TUZ21" s="113"/>
      <c r="TVA21" s="113"/>
      <c r="TVB21" s="113"/>
      <c r="TVC21" s="113"/>
      <c r="TVD21" s="113"/>
      <c r="TVE21" s="113"/>
      <c r="TVF21" s="113"/>
      <c r="TVG21" s="113"/>
      <c r="TVH21" s="113"/>
      <c r="TVI21" s="113"/>
      <c r="TVJ21" s="113"/>
      <c r="TVK21" s="113"/>
      <c r="TVL21" s="113"/>
      <c r="TVM21" s="113"/>
      <c r="TVN21" s="113"/>
      <c r="TVO21" s="113"/>
      <c r="TVP21" s="113"/>
      <c r="TVQ21" s="113"/>
      <c r="TVR21" s="113"/>
      <c r="TVS21" s="113"/>
      <c r="TVT21" s="113"/>
      <c r="TVU21" s="113"/>
      <c r="TVV21" s="113"/>
      <c r="TVW21" s="113"/>
      <c r="TVX21" s="113"/>
      <c r="TVY21" s="113"/>
      <c r="TVZ21" s="113"/>
      <c r="TWA21" s="113"/>
      <c r="TWB21" s="113"/>
      <c r="TWC21" s="113"/>
      <c r="TWD21" s="113"/>
      <c r="TWE21" s="113"/>
      <c r="TWF21" s="113"/>
      <c r="TWG21" s="113"/>
      <c r="TWH21" s="113"/>
      <c r="TWI21" s="113"/>
      <c r="TWJ21" s="113"/>
      <c r="TWK21" s="113"/>
      <c r="TWL21" s="113"/>
      <c r="TWM21" s="113"/>
      <c r="TWN21" s="113"/>
      <c r="TWO21" s="113"/>
      <c r="TWP21" s="113"/>
      <c r="TWQ21" s="113"/>
      <c r="TWR21" s="113"/>
      <c r="TWS21" s="113"/>
      <c r="TWT21" s="113"/>
      <c r="TWU21" s="113"/>
      <c r="TWV21" s="113"/>
      <c r="TWW21" s="113"/>
      <c r="TWX21" s="113"/>
      <c r="TWY21" s="113"/>
      <c r="TWZ21" s="113"/>
      <c r="TXA21" s="113"/>
      <c r="TXB21" s="113"/>
      <c r="TXC21" s="113"/>
      <c r="TXD21" s="113"/>
      <c r="TXE21" s="113"/>
      <c r="TXF21" s="113"/>
      <c r="TXG21" s="113"/>
      <c r="TXH21" s="113"/>
      <c r="TXI21" s="113"/>
      <c r="TXJ21" s="113"/>
      <c r="TXK21" s="113"/>
      <c r="TXL21" s="113"/>
      <c r="TXM21" s="113"/>
      <c r="TXN21" s="113"/>
      <c r="TXO21" s="113"/>
      <c r="TXP21" s="113"/>
      <c r="TXQ21" s="113"/>
      <c r="TXR21" s="113"/>
      <c r="TXS21" s="113"/>
      <c r="TXT21" s="113"/>
      <c r="TXU21" s="113"/>
      <c r="TXV21" s="113"/>
      <c r="TXW21" s="113"/>
      <c r="TXX21" s="113"/>
      <c r="TXY21" s="113"/>
      <c r="TXZ21" s="113"/>
      <c r="TYA21" s="113"/>
      <c r="TYB21" s="113"/>
      <c r="TYC21" s="113"/>
      <c r="TYD21" s="113"/>
      <c r="TYE21" s="113"/>
      <c r="TYF21" s="113"/>
      <c r="TYG21" s="113"/>
      <c r="TYH21" s="113"/>
      <c r="TYI21" s="113"/>
      <c r="TYJ21" s="113"/>
      <c r="TYK21" s="113"/>
      <c r="TYL21" s="113"/>
      <c r="TYM21" s="113"/>
      <c r="TYN21" s="113"/>
      <c r="TYO21" s="113"/>
      <c r="TYP21" s="113"/>
      <c r="TYQ21" s="113"/>
      <c r="TYR21" s="113"/>
      <c r="TYS21" s="113"/>
      <c r="TYT21" s="113"/>
      <c r="TYU21" s="113"/>
      <c r="TYV21" s="113"/>
      <c r="TYW21" s="113"/>
      <c r="TYX21" s="113"/>
      <c r="TYY21" s="113"/>
      <c r="TYZ21" s="113"/>
      <c r="TZA21" s="113"/>
      <c r="TZB21" s="113"/>
      <c r="TZC21" s="113"/>
      <c r="TZD21" s="113"/>
      <c r="TZE21" s="113"/>
      <c r="TZF21" s="113"/>
      <c r="TZG21" s="113"/>
      <c r="TZH21" s="113"/>
      <c r="TZI21" s="113"/>
      <c r="TZJ21" s="113"/>
      <c r="TZK21" s="113"/>
      <c r="TZL21" s="113"/>
      <c r="TZM21" s="113"/>
      <c r="TZN21" s="113"/>
      <c r="TZO21" s="113"/>
      <c r="TZP21" s="113"/>
      <c r="TZQ21" s="113"/>
      <c r="TZR21" s="113"/>
      <c r="TZS21" s="113"/>
      <c r="TZT21" s="113"/>
      <c r="TZU21" s="113"/>
      <c r="TZV21" s="113"/>
      <c r="TZW21" s="113"/>
      <c r="TZX21" s="113"/>
      <c r="TZY21" s="113"/>
      <c r="TZZ21" s="113"/>
      <c r="UAA21" s="113"/>
      <c r="UAB21" s="113"/>
      <c r="UAC21" s="113"/>
      <c r="UAD21" s="113"/>
      <c r="UAE21" s="113"/>
      <c r="UAF21" s="113"/>
      <c r="UAG21" s="113"/>
      <c r="UAH21" s="113"/>
      <c r="UAI21" s="113"/>
      <c r="UAJ21" s="113"/>
      <c r="UAK21" s="113"/>
      <c r="UAL21" s="113"/>
      <c r="UAM21" s="113"/>
      <c r="UAN21" s="113"/>
      <c r="UAO21" s="113"/>
      <c r="UAP21" s="113"/>
      <c r="UAQ21" s="113"/>
      <c r="UAR21" s="113"/>
      <c r="UAS21" s="113"/>
      <c r="UAT21" s="113"/>
      <c r="UAU21" s="113"/>
      <c r="UAV21" s="113"/>
      <c r="UAW21" s="113"/>
      <c r="UAX21" s="113"/>
      <c r="UAY21" s="113"/>
      <c r="UAZ21" s="113"/>
      <c r="UBA21" s="113"/>
      <c r="UBB21" s="113"/>
      <c r="UBC21" s="113"/>
      <c r="UBD21" s="113"/>
      <c r="UBE21" s="113"/>
      <c r="UBF21" s="113"/>
      <c r="UBG21" s="113"/>
      <c r="UBH21" s="113"/>
      <c r="UBI21" s="113"/>
      <c r="UBJ21" s="113"/>
      <c r="UBK21" s="113"/>
      <c r="UBL21" s="113"/>
      <c r="UBM21" s="113"/>
      <c r="UBN21" s="113"/>
      <c r="UBO21" s="113"/>
      <c r="UBP21" s="113"/>
      <c r="UBQ21" s="113"/>
      <c r="UBR21" s="113"/>
      <c r="UBS21" s="113"/>
      <c r="UBT21" s="113"/>
      <c r="UBU21" s="113"/>
      <c r="UBV21" s="113"/>
      <c r="UBW21" s="113"/>
      <c r="UBX21" s="113"/>
      <c r="UBY21" s="113"/>
      <c r="UBZ21" s="113"/>
      <c r="UCA21" s="113"/>
      <c r="UCB21" s="113"/>
      <c r="UCC21" s="113"/>
      <c r="UCD21" s="113"/>
      <c r="UCE21" s="113"/>
      <c r="UCF21" s="113"/>
      <c r="UCG21" s="113"/>
      <c r="UCH21" s="113"/>
      <c r="UCI21" s="113"/>
      <c r="UCJ21" s="113"/>
      <c r="UCK21" s="113"/>
      <c r="UCL21" s="113"/>
      <c r="UCM21" s="113"/>
      <c r="UCN21" s="113"/>
      <c r="UCO21" s="113"/>
      <c r="UCP21" s="113"/>
      <c r="UCQ21" s="113"/>
      <c r="UCR21" s="113"/>
      <c r="UCS21" s="113"/>
      <c r="UCT21" s="113"/>
      <c r="UCU21" s="113"/>
      <c r="UCV21" s="113"/>
      <c r="UCW21" s="113"/>
      <c r="UCX21" s="113"/>
      <c r="UCY21" s="113"/>
      <c r="UCZ21" s="113"/>
      <c r="UDA21" s="113"/>
      <c r="UDB21" s="113"/>
      <c r="UDC21" s="113"/>
      <c r="UDD21" s="113"/>
      <c r="UDE21" s="113"/>
      <c r="UDF21" s="113"/>
      <c r="UDG21" s="113"/>
      <c r="UDH21" s="113"/>
      <c r="UDI21" s="113"/>
      <c r="UDJ21" s="113"/>
      <c r="UDK21" s="113"/>
      <c r="UDL21" s="113"/>
      <c r="UDM21" s="113"/>
      <c r="UDN21" s="113"/>
      <c r="UDO21" s="113"/>
      <c r="UDP21" s="113"/>
      <c r="UDQ21" s="113"/>
      <c r="UDR21" s="113"/>
      <c r="UDS21" s="113"/>
      <c r="UDT21" s="113"/>
      <c r="UDU21" s="113"/>
      <c r="UDV21" s="113"/>
      <c r="UDW21" s="113"/>
      <c r="UDX21" s="113"/>
      <c r="UDY21" s="113"/>
      <c r="UDZ21" s="113"/>
      <c r="UEA21" s="113"/>
      <c r="UEB21" s="113"/>
      <c r="UEC21" s="113"/>
      <c r="UED21" s="113"/>
      <c r="UEE21" s="113"/>
      <c r="UEF21" s="113"/>
      <c r="UEG21" s="113"/>
      <c r="UEH21" s="113"/>
      <c r="UEI21" s="113"/>
      <c r="UEJ21" s="113"/>
      <c r="UEK21" s="113"/>
      <c r="UEL21" s="113"/>
      <c r="UEM21" s="113"/>
      <c r="UEN21" s="113"/>
      <c r="UEO21" s="113"/>
      <c r="UEP21" s="113"/>
      <c r="UEQ21" s="113"/>
      <c r="UER21" s="113"/>
      <c r="UES21" s="113"/>
      <c r="UET21" s="113"/>
      <c r="UEU21" s="113"/>
      <c r="UEV21" s="113"/>
      <c r="UEW21" s="113"/>
      <c r="UEX21" s="113"/>
      <c r="UEY21" s="113"/>
      <c r="UEZ21" s="113"/>
      <c r="UFA21" s="113"/>
      <c r="UFB21" s="113"/>
      <c r="UFC21" s="113"/>
      <c r="UFD21" s="113"/>
      <c r="UFE21" s="113"/>
      <c r="UFF21" s="113"/>
      <c r="UFG21" s="113"/>
      <c r="UFH21" s="113"/>
      <c r="UFI21" s="113"/>
      <c r="UFJ21" s="113"/>
      <c r="UFK21" s="113"/>
      <c r="UFL21" s="113"/>
      <c r="UFM21" s="113"/>
      <c r="UFN21" s="113"/>
      <c r="UFO21" s="113"/>
      <c r="UFP21" s="113"/>
      <c r="UFQ21" s="113"/>
      <c r="UFR21" s="113"/>
      <c r="UFS21" s="113"/>
      <c r="UFT21" s="113"/>
      <c r="UFU21" s="113"/>
      <c r="UFV21" s="113"/>
      <c r="UFW21" s="113"/>
      <c r="UFX21" s="113"/>
      <c r="UFY21" s="113"/>
      <c r="UFZ21" s="113"/>
      <c r="UGA21" s="113"/>
      <c r="UGB21" s="113"/>
      <c r="UGC21" s="113"/>
      <c r="UGD21" s="113"/>
      <c r="UGE21" s="113"/>
      <c r="UGF21" s="113"/>
      <c r="UGG21" s="113"/>
      <c r="UGH21" s="113"/>
      <c r="UGI21" s="113"/>
      <c r="UGJ21" s="113"/>
      <c r="UGK21" s="113"/>
      <c r="UGL21" s="113"/>
      <c r="UGM21" s="113"/>
      <c r="UGN21" s="113"/>
      <c r="UGO21" s="113"/>
      <c r="UGP21" s="113"/>
      <c r="UGQ21" s="113"/>
      <c r="UGR21" s="113"/>
      <c r="UGS21" s="113"/>
      <c r="UGT21" s="113"/>
      <c r="UGU21" s="113"/>
      <c r="UGV21" s="113"/>
      <c r="UGW21" s="113"/>
      <c r="UGX21" s="113"/>
      <c r="UGY21" s="113"/>
      <c r="UGZ21" s="113"/>
      <c r="UHA21" s="113"/>
      <c r="UHB21" s="113"/>
      <c r="UHC21" s="113"/>
      <c r="UHD21" s="113"/>
      <c r="UHE21" s="113"/>
      <c r="UHF21" s="113"/>
      <c r="UHG21" s="113"/>
      <c r="UHH21" s="113"/>
      <c r="UHI21" s="113"/>
      <c r="UHJ21" s="113"/>
      <c r="UHK21" s="113"/>
      <c r="UHL21" s="113"/>
      <c r="UHM21" s="113"/>
      <c r="UHN21" s="113"/>
      <c r="UHO21" s="113"/>
      <c r="UHP21" s="113"/>
      <c r="UHQ21" s="113"/>
      <c r="UHR21" s="113"/>
      <c r="UHS21" s="113"/>
      <c r="UHT21" s="113"/>
      <c r="UHU21" s="113"/>
      <c r="UHV21" s="113"/>
      <c r="UHW21" s="113"/>
      <c r="UHX21" s="113"/>
      <c r="UHY21" s="113"/>
      <c r="UHZ21" s="113"/>
      <c r="UIA21" s="113"/>
      <c r="UIB21" s="113"/>
      <c r="UIC21" s="113"/>
      <c r="UID21" s="113"/>
      <c r="UIE21" s="113"/>
      <c r="UIF21" s="113"/>
      <c r="UIG21" s="113"/>
      <c r="UIH21" s="113"/>
      <c r="UII21" s="113"/>
      <c r="UIJ21" s="113"/>
      <c r="UIK21" s="113"/>
      <c r="UIL21" s="113"/>
      <c r="UIM21" s="113"/>
      <c r="UIN21" s="113"/>
      <c r="UIO21" s="113"/>
      <c r="UIP21" s="113"/>
      <c r="UIQ21" s="113"/>
      <c r="UIR21" s="113"/>
      <c r="UIS21" s="113"/>
      <c r="UIT21" s="113"/>
      <c r="UIU21" s="113"/>
      <c r="UIV21" s="113"/>
      <c r="UIW21" s="113"/>
      <c r="UIX21" s="113"/>
      <c r="UIY21" s="113"/>
      <c r="UIZ21" s="113"/>
      <c r="UJA21" s="113"/>
      <c r="UJB21" s="113"/>
      <c r="UJC21" s="113"/>
      <c r="UJD21" s="113"/>
      <c r="UJE21" s="113"/>
      <c r="UJF21" s="113"/>
      <c r="UJG21" s="113"/>
      <c r="UJH21" s="113"/>
      <c r="UJI21" s="113"/>
      <c r="UJJ21" s="113"/>
      <c r="UJK21" s="113"/>
      <c r="UJL21" s="113"/>
      <c r="UJM21" s="113"/>
      <c r="UJN21" s="113"/>
      <c r="UJO21" s="113"/>
      <c r="UJP21" s="113"/>
      <c r="UJQ21" s="113"/>
      <c r="UJR21" s="113"/>
      <c r="UJS21" s="113"/>
      <c r="UJT21" s="113"/>
      <c r="UJU21" s="113"/>
      <c r="UJV21" s="113"/>
      <c r="UJW21" s="113"/>
      <c r="UJX21" s="113"/>
      <c r="UJY21" s="113"/>
      <c r="UJZ21" s="113"/>
      <c r="UKA21" s="113"/>
      <c r="UKB21" s="113"/>
      <c r="UKC21" s="113"/>
      <c r="UKD21" s="113"/>
      <c r="UKE21" s="113"/>
      <c r="UKF21" s="113"/>
      <c r="UKG21" s="113"/>
      <c r="UKH21" s="113"/>
      <c r="UKI21" s="113"/>
      <c r="UKJ21" s="113"/>
      <c r="UKK21" s="113"/>
      <c r="UKL21" s="113"/>
      <c r="UKM21" s="113"/>
      <c r="UKN21" s="113"/>
      <c r="UKO21" s="113"/>
      <c r="UKP21" s="113"/>
      <c r="UKQ21" s="113"/>
      <c r="UKR21" s="113"/>
      <c r="UKS21" s="113"/>
      <c r="UKT21" s="113"/>
      <c r="UKU21" s="113"/>
      <c r="UKV21" s="113"/>
      <c r="UKW21" s="113"/>
      <c r="UKX21" s="113"/>
      <c r="UKY21" s="113"/>
      <c r="UKZ21" s="113"/>
      <c r="ULA21" s="113"/>
      <c r="ULB21" s="113"/>
      <c r="ULC21" s="113"/>
      <c r="ULD21" s="113"/>
      <c r="ULE21" s="113"/>
      <c r="ULF21" s="113"/>
      <c r="ULG21" s="113"/>
      <c r="ULH21" s="113"/>
      <c r="ULI21" s="113"/>
      <c r="ULJ21" s="113"/>
      <c r="ULK21" s="113"/>
      <c r="ULL21" s="113"/>
      <c r="ULM21" s="113"/>
      <c r="ULN21" s="113"/>
      <c r="ULO21" s="113"/>
      <c r="ULP21" s="113"/>
      <c r="ULQ21" s="113"/>
      <c r="ULR21" s="113"/>
      <c r="ULS21" s="113"/>
      <c r="ULT21" s="113"/>
      <c r="ULU21" s="113"/>
      <c r="ULV21" s="113"/>
      <c r="ULW21" s="113"/>
      <c r="ULX21" s="113"/>
      <c r="ULY21" s="113"/>
      <c r="ULZ21" s="113"/>
      <c r="UMA21" s="113"/>
      <c r="UMB21" s="113"/>
      <c r="UMC21" s="113"/>
      <c r="UMD21" s="113"/>
      <c r="UME21" s="113"/>
      <c r="UMF21" s="113"/>
      <c r="UMG21" s="113"/>
      <c r="UMH21" s="113"/>
      <c r="UMI21" s="113"/>
      <c r="UMJ21" s="113"/>
      <c r="UMK21" s="113"/>
      <c r="UML21" s="113"/>
      <c r="UMM21" s="113"/>
      <c r="UMN21" s="113"/>
      <c r="UMO21" s="113"/>
      <c r="UMP21" s="113"/>
      <c r="UMQ21" s="113"/>
      <c r="UMR21" s="113"/>
      <c r="UMS21" s="113"/>
      <c r="UMT21" s="113"/>
      <c r="UMU21" s="113"/>
      <c r="UMV21" s="113"/>
      <c r="UMW21" s="113"/>
      <c r="UMX21" s="113"/>
      <c r="UMY21" s="113"/>
      <c r="UMZ21" s="113"/>
      <c r="UNA21" s="113"/>
      <c r="UNB21" s="113"/>
      <c r="UNC21" s="113"/>
      <c r="UND21" s="113"/>
      <c r="UNE21" s="113"/>
      <c r="UNF21" s="113"/>
      <c r="UNG21" s="113"/>
      <c r="UNH21" s="113"/>
      <c r="UNI21" s="113"/>
      <c r="UNJ21" s="113"/>
      <c r="UNK21" s="113"/>
      <c r="UNL21" s="113"/>
      <c r="UNM21" s="113"/>
      <c r="UNN21" s="113"/>
      <c r="UNO21" s="113"/>
      <c r="UNP21" s="113"/>
      <c r="UNQ21" s="113"/>
      <c r="UNR21" s="113"/>
      <c r="UNS21" s="113"/>
      <c r="UNT21" s="113"/>
      <c r="UNU21" s="113"/>
      <c r="UNV21" s="113"/>
      <c r="UNW21" s="113"/>
      <c r="UNX21" s="113"/>
      <c r="UNY21" s="113"/>
      <c r="UNZ21" s="113"/>
      <c r="UOA21" s="113"/>
      <c r="UOB21" s="113"/>
      <c r="UOC21" s="113"/>
      <c r="UOD21" s="113"/>
      <c r="UOE21" s="113"/>
      <c r="UOF21" s="113"/>
      <c r="UOG21" s="113"/>
      <c r="UOH21" s="113"/>
      <c r="UOI21" s="113"/>
      <c r="UOJ21" s="113"/>
      <c r="UOK21" s="113"/>
      <c r="UOL21" s="113"/>
      <c r="UOM21" s="113"/>
      <c r="UON21" s="113"/>
      <c r="UOO21" s="113"/>
      <c r="UOP21" s="113"/>
      <c r="UOQ21" s="113"/>
      <c r="UOR21" s="113"/>
      <c r="UOS21" s="113"/>
      <c r="UOT21" s="113"/>
      <c r="UOU21" s="113"/>
      <c r="UOV21" s="113"/>
      <c r="UOW21" s="113"/>
      <c r="UOX21" s="113"/>
      <c r="UOY21" s="113"/>
      <c r="UOZ21" s="113"/>
      <c r="UPA21" s="113"/>
      <c r="UPB21" s="113"/>
      <c r="UPC21" s="113"/>
      <c r="UPD21" s="113"/>
      <c r="UPE21" s="113"/>
      <c r="UPF21" s="113"/>
      <c r="UPG21" s="113"/>
      <c r="UPH21" s="113"/>
      <c r="UPI21" s="113"/>
      <c r="UPJ21" s="113"/>
      <c r="UPK21" s="113"/>
      <c r="UPL21" s="113"/>
      <c r="UPM21" s="113"/>
      <c r="UPN21" s="113"/>
      <c r="UPO21" s="113"/>
      <c r="UPP21" s="113"/>
      <c r="UPQ21" s="113"/>
      <c r="UPR21" s="113"/>
      <c r="UPS21" s="113"/>
      <c r="UPT21" s="113"/>
      <c r="UPU21" s="113"/>
      <c r="UPV21" s="113"/>
      <c r="UPW21" s="113"/>
      <c r="UPX21" s="113"/>
      <c r="UPY21" s="113"/>
      <c r="UPZ21" s="113"/>
      <c r="UQA21" s="113"/>
      <c r="UQB21" s="113"/>
      <c r="UQC21" s="113"/>
      <c r="UQD21" s="113"/>
      <c r="UQE21" s="113"/>
      <c r="UQF21" s="113"/>
      <c r="UQG21" s="113"/>
      <c r="UQH21" s="113"/>
      <c r="UQI21" s="113"/>
      <c r="UQJ21" s="113"/>
      <c r="UQK21" s="113"/>
      <c r="UQL21" s="113"/>
      <c r="UQM21" s="113"/>
      <c r="UQN21" s="113"/>
      <c r="UQO21" s="113"/>
      <c r="UQP21" s="113"/>
      <c r="UQQ21" s="113"/>
      <c r="UQR21" s="113"/>
      <c r="UQS21" s="113"/>
      <c r="UQT21" s="113"/>
      <c r="UQU21" s="113"/>
      <c r="UQV21" s="113"/>
      <c r="UQW21" s="113"/>
      <c r="UQX21" s="113"/>
      <c r="UQY21" s="113"/>
      <c r="UQZ21" s="113"/>
      <c r="URA21" s="113"/>
      <c r="URB21" s="113"/>
      <c r="URC21" s="113"/>
      <c r="URD21" s="113"/>
      <c r="URE21" s="113"/>
      <c r="URF21" s="113"/>
      <c r="URG21" s="113"/>
      <c r="URH21" s="113"/>
      <c r="URI21" s="113"/>
      <c r="URJ21" s="113"/>
      <c r="URK21" s="113"/>
      <c r="URL21" s="113"/>
      <c r="URM21" s="113"/>
      <c r="URN21" s="113"/>
      <c r="URO21" s="113"/>
      <c r="URP21" s="113"/>
      <c r="URQ21" s="113"/>
      <c r="URR21" s="113"/>
      <c r="URS21" s="113"/>
      <c r="URT21" s="113"/>
      <c r="URU21" s="113"/>
      <c r="URV21" s="113"/>
      <c r="URW21" s="113"/>
      <c r="URX21" s="113"/>
      <c r="URY21" s="113"/>
      <c r="URZ21" s="113"/>
      <c r="USA21" s="113"/>
      <c r="USB21" s="113"/>
      <c r="USC21" s="113"/>
      <c r="USD21" s="113"/>
      <c r="USE21" s="113"/>
      <c r="USF21" s="113"/>
      <c r="USG21" s="113"/>
      <c r="USH21" s="113"/>
      <c r="USI21" s="113"/>
      <c r="USJ21" s="113"/>
      <c r="USK21" s="113"/>
      <c r="USL21" s="113"/>
      <c r="USM21" s="113"/>
      <c r="USN21" s="113"/>
      <c r="USO21" s="113"/>
      <c r="USP21" s="113"/>
      <c r="USQ21" s="113"/>
      <c r="USR21" s="113"/>
      <c r="USS21" s="113"/>
      <c r="UST21" s="113"/>
      <c r="USU21" s="113"/>
      <c r="USV21" s="113"/>
      <c r="USW21" s="113"/>
      <c r="USX21" s="113"/>
      <c r="USY21" s="113"/>
      <c r="USZ21" s="113"/>
      <c r="UTA21" s="113"/>
      <c r="UTB21" s="113"/>
      <c r="UTC21" s="113"/>
      <c r="UTD21" s="113"/>
      <c r="UTE21" s="113"/>
      <c r="UTF21" s="113"/>
      <c r="UTG21" s="113"/>
      <c r="UTH21" s="113"/>
      <c r="UTI21" s="113"/>
      <c r="UTJ21" s="113"/>
      <c r="UTK21" s="113"/>
      <c r="UTL21" s="113"/>
      <c r="UTM21" s="113"/>
      <c r="UTN21" s="113"/>
      <c r="UTO21" s="113"/>
      <c r="UTP21" s="113"/>
      <c r="UTQ21" s="113"/>
      <c r="UTR21" s="113"/>
      <c r="UTS21" s="113"/>
      <c r="UTT21" s="113"/>
      <c r="UTU21" s="113"/>
      <c r="UTV21" s="113"/>
      <c r="UTW21" s="113"/>
      <c r="UTX21" s="113"/>
      <c r="UTY21" s="113"/>
      <c r="UTZ21" s="113"/>
      <c r="UUA21" s="113"/>
      <c r="UUB21" s="113"/>
      <c r="UUC21" s="113"/>
      <c r="UUD21" s="113"/>
      <c r="UUE21" s="113"/>
      <c r="UUF21" s="113"/>
      <c r="UUG21" s="113"/>
      <c r="UUH21" s="113"/>
      <c r="UUI21" s="113"/>
      <c r="UUJ21" s="113"/>
      <c r="UUK21" s="113"/>
      <c r="UUL21" s="113"/>
      <c r="UUM21" s="113"/>
      <c r="UUN21" s="113"/>
      <c r="UUO21" s="113"/>
      <c r="UUP21" s="113"/>
      <c r="UUQ21" s="113"/>
      <c r="UUR21" s="113"/>
      <c r="UUS21" s="113"/>
      <c r="UUT21" s="113"/>
      <c r="UUU21" s="113"/>
      <c r="UUV21" s="113"/>
      <c r="UUW21" s="113"/>
      <c r="UUX21" s="113"/>
      <c r="UUY21" s="113"/>
      <c r="UUZ21" s="113"/>
      <c r="UVA21" s="113"/>
      <c r="UVB21" s="113"/>
      <c r="UVC21" s="113"/>
      <c r="UVD21" s="113"/>
      <c r="UVE21" s="113"/>
      <c r="UVF21" s="113"/>
      <c r="UVG21" s="113"/>
      <c r="UVH21" s="113"/>
      <c r="UVI21" s="113"/>
      <c r="UVJ21" s="113"/>
      <c r="UVK21" s="113"/>
      <c r="UVL21" s="113"/>
      <c r="UVM21" s="113"/>
      <c r="UVN21" s="113"/>
      <c r="UVO21" s="113"/>
      <c r="UVP21" s="113"/>
      <c r="UVQ21" s="113"/>
      <c r="UVR21" s="113"/>
      <c r="UVS21" s="113"/>
      <c r="UVT21" s="113"/>
      <c r="UVU21" s="113"/>
      <c r="UVV21" s="113"/>
      <c r="UVW21" s="113"/>
      <c r="UVX21" s="113"/>
      <c r="UVY21" s="113"/>
      <c r="UVZ21" s="113"/>
      <c r="UWA21" s="113"/>
      <c r="UWB21" s="113"/>
      <c r="UWC21" s="113"/>
      <c r="UWD21" s="113"/>
      <c r="UWE21" s="113"/>
      <c r="UWF21" s="113"/>
      <c r="UWG21" s="113"/>
      <c r="UWH21" s="113"/>
      <c r="UWI21" s="113"/>
      <c r="UWJ21" s="113"/>
      <c r="UWK21" s="113"/>
      <c r="UWL21" s="113"/>
      <c r="UWM21" s="113"/>
      <c r="UWN21" s="113"/>
      <c r="UWO21" s="113"/>
      <c r="UWP21" s="113"/>
      <c r="UWQ21" s="113"/>
      <c r="UWR21" s="113"/>
      <c r="UWS21" s="113"/>
      <c r="UWT21" s="113"/>
      <c r="UWU21" s="113"/>
      <c r="UWV21" s="113"/>
      <c r="UWW21" s="113"/>
      <c r="UWX21" s="113"/>
      <c r="UWY21" s="113"/>
      <c r="UWZ21" s="113"/>
      <c r="UXA21" s="113"/>
      <c r="UXB21" s="113"/>
      <c r="UXC21" s="113"/>
      <c r="UXD21" s="113"/>
      <c r="UXE21" s="113"/>
      <c r="UXF21" s="113"/>
      <c r="UXG21" s="113"/>
      <c r="UXH21" s="113"/>
      <c r="UXI21" s="113"/>
      <c r="UXJ21" s="113"/>
      <c r="UXK21" s="113"/>
      <c r="UXL21" s="113"/>
      <c r="UXM21" s="113"/>
      <c r="UXN21" s="113"/>
      <c r="UXO21" s="113"/>
      <c r="UXP21" s="113"/>
      <c r="UXQ21" s="113"/>
      <c r="UXR21" s="113"/>
      <c r="UXS21" s="113"/>
      <c r="UXT21" s="113"/>
      <c r="UXU21" s="113"/>
      <c r="UXV21" s="113"/>
      <c r="UXW21" s="113"/>
      <c r="UXX21" s="113"/>
      <c r="UXY21" s="113"/>
      <c r="UXZ21" s="113"/>
      <c r="UYA21" s="113"/>
      <c r="UYB21" s="113"/>
      <c r="UYC21" s="113"/>
      <c r="UYD21" s="113"/>
      <c r="UYE21" s="113"/>
      <c r="UYF21" s="113"/>
      <c r="UYG21" s="113"/>
      <c r="UYH21" s="113"/>
      <c r="UYI21" s="113"/>
      <c r="UYJ21" s="113"/>
      <c r="UYK21" s="113"/>
      <c r="UYL21" s="113"/>
      <c r="UYM21" s="113"/>
      <c r="UYN21" s="113"/>
      <c r="UYO21" s="113"/>
      <c r="UYP21" s="113"/>
      <c r="UYQ21" s="113"/>
      <c r="UYR21" s="113"/>
      <c r="UYS21" s="113"/>
      <c r="UYT21" s="113"/>
      <c r="UYU21" s="113"/>
      <c r="UYV21" s="113"/>
      <c r="UYW21" s="113"/>
      <c r="UYX21" s="113"/>
      <c r="UYY21" s="113"/>
      <c r="UYZ21" s="113"/>
      <c r="UZA21" s="113"/>
      <c r="UZB21" s="113"/>
      <c r="UZC21" s="113"/>
      <c r="UZD21" s="113"/>
      <c r="UZE21" s="113"/>
      <c r="UZF21" s="113"/>
      <c r="UZG21" s="113"/>
      <c r="UZH21" s="113"/>
      <c r="UZI21" s="113"/>
      <c r="UZJ21" s="113"/>
      <c r="UZK21" s="113"/>
      <c r="UZL21" s="113"/>
      <c r="UZM21" s="113"/>
      <c r="UZN21" s="113"/>
      <c r="UZO21" s="113"/>
      <c r="UZP21" s="113"/>
      <c r="UZQ21" s="113"/>
      <c r="UZR21" s="113"/>
      <c r="UZS21" s="113"/>
      <c r="UZT21" s="113"/>
      <c r="UZU21" s="113"/>
      <c r="UZV21" s="113"/>
      <c r="UZW21" s="113"/>
      <c r="UZX21" s="113"/>
      <c r="UZY21" s="113"/>
      <c r="UZZ21" s="113"/>
      <c r="VAA21" s="113"/>
      <c r="VAB21" s="113"/>
      <c r="VAC21" s="113"/>
      <c r="VAD21" s="113"/>
      <c r="VAE21" s="113"/>
      <c r="VAF21" s="113"/>
      <c r="VAG21" s="113"/>
      <c r="VAH21" s="113"/>
      <c r="VAI21" s="113"/>
      <c r="VAJ21" s="113"/>
      <c r="VAK21" s="113"/>
      <c r="VAL21" s="113"/>
      <c r="VAM21" s="113"/>
      <c r="VAN21" s="113"/>
      <c r="VAO21" s="113"/>
      <c r="VAP21" s="113"/>
      <c r="VAQ21" s="113"/>
      <c r="VAR21" s="113"/>
      <c r="VAS21" s="113"/>
      <c r="VAT21" s="113"/>
      <c r="VAU21" s="113"/>
      <c r="VAV21" s="113"/>
      <c r="VAW21" s="113"/>
      <c r="VAX21" s="113"/>
      <c r="VAY21" s="113"/>
      <c r="VAZ21" s="113"/>
      <c r="VBA21" s="113"/>
      <c r="VBB21" s="113"/>
      <c r="VBC21" s="113"/>
      <c r="VBD21" s="113"/>
      <c r="VBE21" s="113"/>
      <c r="VBF21" s="113"/>
      <c r="VBG21" s="113"/>
      <c r="VBH21" s="113"/>
      <c r="VBI21" s="113"/>
      <c r="VBJ21" s="113"/>
      <c r="VBK21" s="113"/>
      <c r="VBL21" s="113"/>
      <c r="VBM21" s="113"/>
      <c r="VBN21" s="113"/>
      <c r="VBO21" s="113"/>
      <c r="VBP21" s="113"/>
      <c r="VBQ21" s="113"/>
      <c r="VBR21" s="113"/>
      <c r="VBS21" s="113"/>
      <c r="VBT21" s="113"/>
      <c r="VBU21" s="113"/>
      <c r="VBV21" s="113"/>
      <c r="VBW21" s="113"/>
      <c r="VBX21" s="113"/>
      <c r="VBY21" s="113"/>
      <c r="VBZ21" s="113"/>
      <c r="VCA21" s="113"/>
      <c r="VCB21" s="113"/>
      <c r="VCC21" s="113"/>
      <c r="VCD21" s="113"/>
      <c r="VCE21" s="113"/>
      <c r="VCF21" s="113"/>
      <c r="VCG21" s="113"/>
      <c r="VCH21" s="113"/>
      <c r="VCI21" s="113"/>
      <c r="VCJ21" s="113"/>
      <c r="VCK21" s="113"/>
      <c r="VCL21" s="113"/>
      <c r="VCM21" s="113"/>
      <c r="VCN21" s="113"/>
      <c r="VCO21" s="113"/>
      <c r="VCP21" s="113"/>
      <c r="VCQ21" s="113"/>
      <c r="VCR21" s="113"/>
      <c r="VCS21" s="113"/>
      <c r="VCT21" s="113"/>
      <c r="VCU21" s="113"/>
      <c r="VCV21" s="113"/>
      <c r="VCW21" s="113"/>
      <c r="VCX21" s="113"/>
      <c r="VCY21" s="113"/>
      <c r="VCZ21" s="113"/>
      <c r="VDA21" s="113"/>
      <c r="VDB21" s="113"/>
      <c r="VDC21" s="113"/>
      <c r="VDD21" s="113"/>
      <c r="VDE21" s="113"/>
      <c r="VDF21" s="113"/>
      <c r="VDG21" s="113"/>
      <c r="VDH21" s="113"/>
      <c r="VDI21" s="113"/>
      <c r="VDJ21" s="113"/>
      <c r="VDK21" s="113"/>
      <c r="VDL21" s="113"/>
      <c r="VDM21" s="113"/>
      <c r="VDN21" s="113"/>
      <c r="VDO21" s="113"/>
      <c r="VDP21" s="113"/>
      <c r="VDQ21" s="113"/>
      <c r="VDR21" s="113"/>
      <c r="VDS21" s="113"/>
      <c r="VDT21" s="113"/>
      <c r="VDU21" s="113"/>
      <c r="VDV21" s="113"/>
      <c r="VDW21" s="113"/>
      <c r="VDX21" s="113"/>
      <c r="VDY21" s="113"/>
      <c r="VDZ21" s="113"/>
      <c r="VEA21" s="113"/>
      <c r="VEB21" s="113"/>
      <c r="VEC21" s="113"/>
      <c r="VED21" s="113"/>
      <c r="VEE21" s="113"/>
      <c r="VEF21" s="113"/>
      <c r="VEG21" s="113"/>
      <c r="VEH21" s="113"/>
      <c r="VEI21" s="113"/>
      <c r="VEJ21" s="113"/>
      <c r="VEK21" s="113"/>
      <c r="VEL21" s="113"/>
      <c r="VEM21" s="113"/>
      <c r="VEN21" s="113"/>
      <c r="VEO21" s="113"/>
      <c r="VEP21" s="113"/>
      <c r="VEQ21" s="113"/>
      <c r="VER21" s="113"/>
      <c r="VES21" s="113"/>
      <c r="VET21" s="113"/>
      <c r="VEU21" s="113"/>
      <c r="VEV21" s="113"/>
      <c r="VEW21" s="113"/>
      <c r="VEX21" s="113"/>
      <c r="VEY21" s="113"/>
      <c r="VEZ21" s="113"/>
      <c r="VFA21" s="113"/>
      <c r="VFB21" s="113"/>
      <c r="VFC21" s="113"/>
      <c r="VFD21" s="113"/>
      <c r="VFE21" s="113"/>
      <c r="VFF21" s="113"/>
      <c r="VFG21" s="113"/>
      <c r="VFH21" s="113"/>
      <c r="VFI21" s="113"/>
      <c r="VFJ21" s="113"/>
      <c r="VFK21" s="113"/>
      <c r="VFL21" s="113"/>
      <c r="VFM21" s="113"/>
      <c r="VFN21" s="113"/>
      <c r="VFO21" s="113"/>
      <c r="VFP21" s="113"/>
      <c r="VFQ21" s="113"/>
      <c r="VFR21" s="113"/>
      <c r="VFS21" s="113"/>
      <c r="VFT21" s="113"/>
      <c r="VFU21" s="113"/>
      <c r="VFV21" s="113"/>
      <c r="VFW21" s="113"/>
      <c r="VFX21" s="113"/>
      <c r="VFY21" s="113"/>
      <c r="VFZ21" s="113"/>
      <c r="VGA21" s="113"/>
      <c r="VGB21" s="113"/>
      <c r="VGC21" s="113"/>
      <c r="VGD21" s="113"/>
      <c r="VGE21" s="113"/>
      <c r="VGF21" s="113"/>
      <c r="VGG21" s="113"/>
      <c r="VGH21" s="113"/>
      <c r="VGI21" s="113"/>
      <c r="VGJ21" s="113"/>
      <c r="VGK21" s="113"/>
      <c r="VGL21" s="113"/>
      <c r="VGM21" s="113"/>
      <c r="VGN21" s="113"/>
      <c r="VGO21" s="113"/>
      <c r="VGP21" s="113"/>
      <c r="VGQ21" s="113"/>
      <c r="VGR21" s="113"/>
      <c r="VGS21" s="113"/>
      <c r="VGT21" s="113"/>
      <c r="VGU21" s="113"/>
      <c r="VGV21" s="113"/>
      <c r="VGW21" s="113"/>
      <c r="VGX21" s="113"/>
      <c r="VGY21" s="113"/>
      <c r="VGZ21" s="113"/>
      <c r="VHA21" s="113"/>
      <c r="VHB21" s="113"/>
      <c r="VHC21" s="113"/>
      <c r="VHD21" s="113"/>
      <c r="VHE21" s="113"/>
      <c r="VHF21" s="113"/>
      <c r="VHG21" s="113"/>
      <c r="VHH21" s="113"/>
      <c r="VHI21" s="113"/>
      <c r="VHJ21" s="113"/>
      <c r="VHK21" s="113"/>
      <c r="VHL21" s="113"/>
      <c r="VHM21" s="113"/>
      <c r="VHN21" s="113"/>
      <c r="VHO21" s="113"/>
      <c r="VHP21" s="113"/>
      <c r="VHQ21" s="113"/>
      <c r="VHR21" s="113"/>
      <c r="VHS21" s="113"/>
      <c r="VHT21" s="113"/>
      <c r="VHU21" s="113"/>
      <c r="VHV21" s="113"/>
      <c r="VHW21" s="113"/>
      <c r="VHX21" s="113"/>
      <c r="VHY21" s="113"/>
      <c r="VHZ21" s="113"/>
      <c r="VIA21" s="113"/>
      <c r="VIB21" s="113"/>
      <c r="VIC21" s="113"/>
      <c r="VID21" s="113"/>
      <c r="VIE21" s="113"/>
      <c r="VIF21" s="113"/>
      <c r="VIG21" s="113"/>
      <c r="VIH21" s="113"/>
      <c r="VII21" s="113"/>
      <c r="VIJ21" s="113"/>
      <c r="VIK21" s="113"/>
      <c r="VIL21" s="113"/>
      <c r="VIM21" s="113"/>
      <c r="VIN21" s="113"/>
      <c r="VIO21" s="113"/>
      <c r="VIP21" s="113"/>
      <c r="VIQ21" s="113"/>
      <c r="VIR21" s="113"/>
      <c r="VIS21" s="113"/>
      <c r="VIT21" s="113"/>
      <c r="VIU21" s="113"/>
      <c r="VIV21" s="113"/>
      <c r="VIW21" s="113"/>
      <c r="VIX21" s="113"/>
      <c r="VIY21" s="113"/>
      <c r="VIZ21" s="113"/>
      <c r="VJA21" s="113"/>
      <c r="VJB21" s="113"/>
      <c r="VJC21" s="113"/>
      <c r="VJD21" s="113"/>
      <c r="VJE21" s="113"/>
      <c r="VJF21" s="113"/>
      <c r="VJG21" s="113"/>
      <c r="VJH21" s="113"/>
      <c r="VJI21" s="113"/>
      <c r="VJJ21" s="113"/>
      <c r="VJK21" s="113"/>
      <c r="VJL21" s="113"/>
      <c r="VJM21" s="113"/>
      <c r="VJN21" s="113"/>
      <c r="VJO21" s="113"/>
      <c r="VJP21" s="113"/>
      <c r="VJQ21" s="113"/>
      <c r="VJR21" s="113"/>
      <c r="VJS21" s="113"/>
      <c r="VJT21" s="113"/>
      <c r="VJU21" s="113"/>
      <c r="VJV21" s="113"/>
      <c r="VJW21" s="113"/>
      <c r="VJX21" s="113"/>
      <c r="VJY21" s="113"/>
      <c r="VJZ21" s="113"/>
      <c r="VKA21" s="113"/>
      <c r="VKB21" s="113"/>
      <c r="VKC21" s="113"/>
      <c r="VKD21" s="113"/>
      <c r="VKE21" s="113"/>
      <c r="VKF21" s="113"/>
      <c r="VKG21" s="113"/>
      <c r="VKH21" s="113"/>
      <c r="VKI21" s="113"/>
      <c r="VKJ21" s="113"/>
      <c r="VKK21" s="113"/>
      <c r="VKL21" s="113"/>
      <c r="VKM21" s="113"/>
      <c r="VKN21" s="113"/>
      <c r="VKO21" s="113"/>
      <c r="VKP21" s="113"/>
      <c r="VKQ21" s="113"/>
      <c r="VKR21" s="113"/>
      <c r="VKS21" s="113"/>
      <c r="VKT21" s="113"/>
      <c r="VKU21" s="113"/>
      <c r="VKV21" s="113"/>
      <c r="VKW21" s="113"/>
      <c r="VKX21" s="113"/>
      <c r="VKY21" s="113"/>
      <c r="VKZ21" s="113"/>
      <c r="VLA21" s="113"/>
      <c r="VLB21" s="113"/>
      <c r="VLC21" s="113"/>
      <c r="VLD21" s="113"/>
      <c r="VLE21" s="113"/>
      <c r="VLF21" s="113"/>
      <c r="VLG21" s="113"/>
      <c r="VLH21" s="113"/>
      <c r="VLI21" s="113"/>
      <c r="VLJ21" s="113"/>
      <c r="VLK21" s="113"/>
      <c r="VLL21" s="113"/>
      <c r="VLM21" s="113"/>
      <c r="VLN21" s="113"/>
      <c r="VLO21" s="113"/>
      <c r="VLP21" s="113"/>
      <c r="VLQ21" s="113"/>
      <c r="VLR21" s="113"/>
      <c r="VLS21" s="113"/>
      <c r="VLT21" s="113"/>
      <c r="VLU21" s="113"/>
      <c r="VLV21" s="113"/>
      <c r="VLW21" s="113"/>
      <c r="VLX21" s="113"/>
      <c r="VLY21" s="113"/>
      <c r="VLZ21" s="113"/>
      <c r="VMA21" s="113"/>
      <c r="VMB21" s="113"/>
      <c r="VMC21" s="113"/>
      <c r="VMD21" s="113"/>
      <c r="VME21" s="113"/>
      <c r="VMF21" s="113"/>
      <c r="VMG21" s="113"/>
      <c r="VMH21" s="113"/>
      <c r="VMI21" s="113"/>
      <c r="VMJ21" s="113"/>
      <c r="VMK21" s="113"/>
      <c r="VML21" s="113"/>
      <c r="VMM21" s="113"/>
      <c r="VMN21" s="113"/>
      <c r="VMO21" s="113"/>
      <c r="VMP21" s="113"/>
      <c r="VMQ21" s="113"/>
      <c r="VMR21" s="113"/>
      <c r="VMS21" s="113"/>
      <c r="VMT21" s="113"/>
      <c r="VMU21" s="113"/>
      <c r="VMV21" s="113"/>
      <c r="VMW21" s="113"/>
      <c r="VMX21" s="113"/>
      <c r="VMY21" s="113"/>
      <c r="VMZ21" s="113"/>
      <c r="VNA21" s="113"/>
      <c r="VNB21" s="113"/>
      <c r="VNC21" s="113"/>
      <c r="VND21" s="113"/>
      <c r="VNE21" s="113"/>
      <c r="VNF21" s="113"/>
      <c r="VNG21" s="113"/>
      <c r="VNH21" s="113"/>
      <c r="VNI21" s="113"/>
      <c r="VNJ21" s="113"/>
      <c r="VNK21" s="113"/>
      <c r="VNL21" s="113"/>
      <c r="VNM21" s="113"/>
      <c r="VNN21" s="113"/>
      <c r="VNO21" s="113"/>
      <c r="VNP21" s="113"/>
      <c r="VNQ21" s="113"/>
      <c r="VNR21" s="113"/>
      <c r="VNS21" s="113"/>
      <c r="VNT21" s="113"/>
      <c r="VNU21" s="113"/>
      <c r="VNV21" s="113"/>
      <c r="VNW21" s="113"/>
      <c r="VNX21" s="113"/>
      <c r="VNY21" s="113"/>
      <c r="VNZ21" s="113"/>
      <c r="VOA21" s="113"/>
      <c r="VOB21" s="113"/>
      <c r="VOC21" s="113"/>
      <c r="VOD21" s="113"/>
      <c r="VOE21" s="113"/>
      <c r="VOF21" s="113"/>
      <c r="VOG21" s="113"/>
      <c r="VOH21" s="113"/>
      <c r="VOI21" s="113"/>
      <c r="VOJ21" s="113"/>
      <c r="VOK21" s="113"/>
      <c r="VOL21" s="113"/>
      <c r="VOM21" s="113"/>
      <c r="VON21" s="113"/>
      <c r="VOO21" s="113"/>
      <c r="VOP21" s="113"/>
      <c r="VOQ21" s="113"/>
      <c r="VOR21" s="113"/>
      <c r="VOS21" s="113"/>
      <c r="VOT21" s="113"/>
      <c r="VOU21" s="113"/>
      <c r="VOV21" s="113"/>
      <c r="VOW21" s="113"/>
      <c r="VOX21" s="113"/>
      <c r="VOY21" s="113"/>
      <c r="VOZ21" s="113"/>
      <c r="VPA21" s="113"/>
      <c r="VPB21" s="113"/>
      <c r="VPC21" s="113"/>
      <c r="VPD21" s="113"/>
      <c r="VPE21" s="113"/>
      <c r="VPF21" s="113"/>
      <c r="VPG21" s="113"/>
      <c r="VPH21" s="113"/>
      <c r="VPI21" s="113"/>
      <c r="VPJ21" s="113"/>
      <c r="VPK21" s="113"/>
      <c r="VPL21" s="113"/>
      <c r="VPM21" s="113"/>
      <c r="VPN21" s="113"/>
      <c r="VPO21" s="113"/>
      <c r="VPP21" s="113"/>
      <c r="VPQ21" s="113"/>
      <c r="VPR21" s="113"/>
      <c r="VPS21" s="113"/>
      <c r="VPT21" s="113"/>
      <c r="VPU21" s="113"/>
      <c r="VPV21" s="113"/>
      <c r="VPW21" s="113"/>
      <c r="VPX21" s="113"/>
      <c r="VPY21" s="113"/>
      <c r="VPZ21" s="113"/>
      <c r="VQA21" s="113"/>
      <c r="VQB21" s="113"/>
      <c r="VQC21" s="113"/>
      <c r="VQD21" s="113"/>
      <c r="VQE21" s="113"/>
      <c r="VQF21" s="113"/>
      <c r="VQG21" s="113"/>
      <c r="VQH21" s="113"/>
      <c r="VQI21" s="113"/>
      <c r="VQJ21" s="113"/>
      <c r="VQK21" s="113"/>
      <c r="VQL21" s="113"/>
      <c r="VQM21" s="113"/>
      <c r="VQN21" s="113"/>
      <c r="VQO21" s="113"/>
      <c r="VQP21" s="113"/>
      <c r="VQQ21" s="113"/>
      <c r="VQR21" s="113"/>
      <c r="VQS21" s="113"/>
      <c r="VQT21" s="113"/>
      <c r="VQU21" s="113"/>
      <c r="VQV21" s="113"/>
      <c r="VQW21" s="113"/>
      <c r="VQX21" s="113"/>
      <c r="VQY21" s="113"/>
      <c r="VQZ21" s="113"/>
      <c r="VRA21" s="113"/>
      <c r="VRB21" s="113"/>
      <c r="VRC21" s="113"/>
      <c r="VRD21" s="113"/>
      <c r="VRE21" s="113"/>
      <c r="VRF21" s="113"/>
      <c r="VRG21" s="113"/>
      <c r="VRH21" s="113"/>
      <c r="VRI21" s="113"/>
      <c r="VRJ21" s="113"/>
      <c r="VRK21" s="113"/>
      <c r="VRL21" s="113"/>
      <c r="VRM21" s="113"/>
      <c r="VRN21" s="113"/>
      <c r="VRO21" s="113"/>
      <c r="VRP21" s="113"/>
      <c r="VRQ21" s="113"/>
      <c r="VRR21" s="113"/>
      <c r="VRS21" s="113"/>
      <c r="VRT21" s="113"/>
      <c r="VRU21" s="113"/>
      <c r="VRV21" s="113"/>
      <c r="VRW21" s="113"/>
      <c r="VRX21" s="113"/>
      <c r="VRY21" s="113"/>
      <c r="VRZ21" s="113"/>
      <c r="VSA21" s="113"/>
      <c r="VSB21" s="113"/>
      <c r="VSC21" s="113"/>
      <c r="VSD21" s="113"/>
      <c r="VSE21" s="113"/>
      <c r="VSF21" s="113"/>
      <c r="VSG21" s="113"/>
      <c r="VSH21" s="113"/>
      <c r="VSI21" s="113"/>
      <c r="VSJ21" s="113"/>
      <c r="VSK21" s="113"/>
      <c r="VSL21" s="113"/>
      <c r="VSM21" s="113"/>
      <c r="VSN21" s="113"/>
      <c r="VSO21" s="113"/>
      <c r="VSP21" s="113"/>
      <c r="VSQ21" s="113"/>
      <c r="VSR21" s="113"/>
      <c r="VSS21" s="113"/>
      <c r="VST21" s="113"/>
      <c r="VSU21" s="113"/>
      <c r="VSV21" s="113"/>
      <c r="VSW21" s="113"/>
      <c r="VSX21" s="113"/>
      <c r="VSY21" s="113"/>
      <c r="VSZ21" s="113"/>
      <c r="VTA21" s="113"/>
      <c r="VTB21" s="113"/>
      <c r="VTC21" s="113"/>
      <c r="VTD21" s="113"/>
      <c r="VTE21" s="113"/>
      <c r="VTF21" s="113"/>
      <c r="VTG21" s="113"/>
      <c r="VTH21" s="113"/>
      <c r="VTI21" s="113"/>
      <c r="VTJ21" s="113"/>
      <c r="VTK21" s="113"/>
      <c r="VTL21" s="113"/>
      <c r="VTM21" s="113"/>
      <c r="VTN21" s="113"/>
      <c r="VTO21" s="113"/>
      <c r="VTP21" s="113"/>
      <c r="VTQ21" s="113"/>
      <c r="VTR21" s="113"/>
      <c r="VTS21" s="113"/>
      <c r="VTT21" s="113"/>
      <c r="VTU21" s="113"/>
      <c r="VTV21" s="113"/>
      <c r="VTW21" s="113"/>
      <c r="VTX21" s="113"/>
      <c r="VTY21" s="113"/>
      <c r="VTZ21" s="113"/>
      <c r="VUA21" s="113"/>
      <c r="VUB21" s="113"/>
      <c r="VUC21" s="113"/>
      <c r="VUD21" s="113"/>
      <c r="VUE21" s="113"/>
      <c r="VUF21" s="113"/>
      <c r="VUG21" s="113"/>
      <c r="VUH21" s="113"/>
      <c r="VUI21" s="113"/>
      <c r="VUJ21" s="113"/>
      <c r="VUK21" s="113"/>
      <c r="VUL21" s="113"/>
      <c r="VUM21" s="113"/>
      <c r="VUN21" s="113"/>
      <c r="VUO21" s="113"/>
      <c r="VUP21" s="113"/>
      <c r="VUQ21" s="113"/>
      <c r="VUR21" s="113"/>
      <c r="VUS21" s="113"/>
      <c r="VUT21" s="113"/>
      <c r="VUU21" s="113"/>
      <c r="VUV21" s="113"/>
      <c r="VUW21" s="113"/>
      <c r="VUX21" s="113"/>
      <c r="VUY21" s="113"/>
      <c r="VUZ21" s="113"/>
      <c r="VVA21" s="113"/>
      <c r="VVB21" s="113"/>
      <c r="VVC21" s="113"/>
      <c r="VVD21" s="113"/>
      <c r="VVE21" s="113"/>
      <c r="VVF21" s="113"/>
      <c r="VVG21" s="113"/>
      <c r="VVH21" s="113"/>
      <c r="VVI21" s="113"/>
      <c r="VVJ21" s="113"/>
      <c r="VVK21" s="113"/>
      <c r="VVL21" s="113"/>
      <c r="VVM21" s="113"/>
      <c r="VVN21" s="113"/>
      <c r="VVO21" s="113"/>
      <c r="VVP21" s="113"/>
      <c r="VVQ21" s="113"/>
      <c r="VVR21" s="113"/>
      <c r="VVS21" s="113"/>
      <c r="VVT21" s="113"/>
      <c r="VVU21" s="113"/>
      <c r="VVV21" s="113"/>
      <c r="VVW21" s="113"/>
      <c r="VVX21" s="113"/>
      <c r="VVY21" s="113"/>
      <c r="VVZ21" s="113"/>
      <c r="VWA21" s="113"/>
      <c r="VWB21" s="113"/>
      <c r="VWC21" s="113"/>
      <c r="VWD21" s="113"/>
      <c r="VWE21" s="113"/>
      <c r="VWF21" s="113"/>
      <c r="VWG21" s="113"/>
      <c r="VWH21" s="113"/>
      <c r="VWI21" s="113"/>
      <c r="VWJ21" s="113"/>
      <c r="VWK21" s="113"/>
      <c r="VWL21" s="113"/>
      <c r="VWM21" s="113"/>
      <c r="VWN21" s="113"/>
      <c r="VWO21" s="113"/>
      <c r="VWP21" s="113"/>
      <c r="VWQ21" s="113"/>
      <c r="VWR21" s="113"/>
      <c r="VWS21" s="113"/>
      <c r="VWT21" s="113"/>
      <c r="VWU21" s="113"/>
      <c r="VWV21" s="113"/>
      <c r="VWW21" s="113"/>
      <c r="VWX21" s="113"/>
      <c r="VWY21" s="113"/>
      <c r="VWZ21" s="113"/>
      <c r="VXA21" s="113"/>
      <c r="VXB21" s="113"/>
      <c r="VXC21" s="113"/>
      <c r="VXD21" s="113"/>
      <c r="VXE21" s="113"/>
      <c r="VXF21" s="113"/>
      <c r="VXG21" s="113"/>
      <c r="VXH21" s="113"/>
      <c r="VXI21" s="113"/>
      <c r="VXJ21" s="113"/>
      <c r="VXK21" s="113"/>
      <c r="VXL21" s="113"/>
      <c r="VXM21" s="113"/>
      <c r="VXN21" s="113"/>
      <c r="VXO21" s="113"/>
      <c r="VXP21" s="113"/>
      <c r="VXQ21" s="113"/>
      <c r="VXR21" s="113"/>
      <c r="VXS21" s="113"/>
      <c r="VXT21" s="113"/>
      <c r="VXU21" s="113"/>
      <c r="VXV21" s="113"/>
      <c r="VXW21" s="113"/>
      <c r="VXX21" s="113"/>
      <c r="VXY21" s="113"/>
      <c r="VXZ21" s="113"/>
      <c r="VYA21" s="113"/>
      <c r="VYB21" s="113"/>
      <c r="VYC21" s="113"/>
      <c r="VYD21" s="113"/>
      <c r="VYE21" s="113"/>
      <c r="VYF21" s="113"/>
      <c r="VYG21" s="113"/>
      <c r="VYH21" s="113"/>
      <c r="VYI21" s="113"/>
      <c r="VYJ21" s="113"/>
      <c r="VYK21" s="113"/>
      <c r="VYL21" s="113"/>
      <c r="VYM21" s="113"/>
      <c r="VYN21" s="113"/>
      <c r="VYO21" s="113"/>
      <c r="VYP21" s="113"/>
      <c r="VYQ21" s="113"/>
      <c r="VYR21" s="113"/>
      <c r="VYS21" s="113"/>
      <c r="VYT21" s="113"/>
      <c r="VYU21" s="113"/>
      <c r="VYV21" s="113"/>
      <c r="VYW21" s="113"/>
      <c r="VYX21" s="113"/>
      <c r="VYY21" s="113"/>
      <c r="VYZ21" s="113"/>
      <c r="VZA21" s="113"/>
      <c r="VZB21" s="113"/>
      <c r="VZC21" s="113"/>
      <c r="VZD21" s="113"/>
      <c r="VZE21" s="113"/>
      <c r="VZF21" s="113"/>
      <c r="VZG21" s="113"/>
      <c r="VZH21" s="113"/>
      <c r="VZI21" s="113"/>
      <c r="VZJ21" s="113"/>
      <c r="VZK21" s="113"/>
      <c r="VZL21" s="113"/>
      <c r="VZM21" s="113"/>
      <c r="VZN21" s="113"/>
      <c r="VZO21" s="113"/>
      <c r="VZP21" s="113"/>
      <c r="VZQ21" s="113"/>
      <c r="VZR21" s="113"/>
      <c r="VZS21" s="113"/>
      <c r="VZT21" s="113"/>
      <c r="VZU21" s="113"/>
      <c r="VZV21" s="113"/>
      <c r="VZW21" s="113"/>
      <c r="VZX21" s="113"/>
      <c r="VZY21" s="113"/>
      <c r="VZZ21" s="113"/>
      <c r="WAA21" s="113"/>
      <c r="WAB21" s="113"/>
      <c r="WAC21" s="113"/>
      <c r="WAD21" s="113"/>
      <c r="WAE21" s="113"/>
      <c r="WAF21" s="113"/>
      <c r="WAG21" s="113"/>
      <c r="WAH21" s="113"/>
      <c r="WAI21" s="113"/>
      <c r="WAJ21" s="113"/>
      <c r="WAK21" s="113"/>
      <c r="WAL21" s="113"/>
      <c r="WAM21" s="113"/>
      <c r="WAN21" s="113"/>
      <c r="WAO21" s="113"/>
      <c r="WAP21" s="113"/>
      <c r="WAQ21" s="113"/>
      <c r="WAR21" s="113"/>
      <c r="WAS21" s="113"/>
      <c r="WAT21" s="113"/>
      <c r="WAU21" s="113"/>
      <c r="WAV21" s="113"/>
      <c r="WAW21" s="113"/>
      <c r="WAX21" s="113"/>
      <c r="WAY21" s="113"/>
      <c r="WAZ21" s="113"/>
      <c r="WBA21" s="113"/>
      <c r="WBB21" s="113"/>
      <c r="WBC21" s="113"/>
      <c r="WBD21" s="113"/>
      <c r="WBE21" s="113"/>
      <c r="WBF21" s="113"/>
      <c r="WBG21" s="113"/>
      <c r="WBH21" s="113"/>
      <c r="WBI21" s="113"/>
      <c r="WBJ21" s="113"/>
      <c r="WBK21" s="113"/>
      <c r="WBL21" s="113"/>
      <c r="WBM21" s="113"/>
      <c r="WBN21" s="113"/>
      <c r="WBO21" s="113"/>
      <c r="WBP21" s="113"/>
      <c r="WBQ21" s="113"/>
      <c r="WBR21" s="113"/>
      <c r="WBS21" s="113"/>
      <c r="WBT21" s="113"/>
      <c r="WBU21" s="113"/>
      <c r="WBV21" s="113"/>
      <c r="WBW21" s="113"/>
      <c r="WBX21" s="113"/>
      <c r="WBY21" s="113"/>
      <c r="WBZ21" s="113"/>
      <c r="WCA21" s="113"/>
      <c r="WCB21" s="113"/>
      <c r="WCC21" s="113"/>
      <c r="WCD21" s="113"/>
      <c r="WCE21" s="113"/>
      <c r="WCF21" s="113"/>
      <c r="WCG21" s="113"/>
      <c r="WCH21" s="113"/>
      <c r="WCI21" s="113"/>
      <c r="WCJ21" s="113"/>
      <c r="WCK21" s="113"/>
      <c r="WCL21" s="113"/>
      <c r="WCM21" s="113"/>
      <c r="WCN21" s="113"/>
      <c r="WCO21" s="113"/>
      <c r="WCP21" s="113"/>
      <c r="WCQ21" s="113"/>
      <c r="WCR21" s="113"/>
      <c r="WCS21" s="113"/>
      <c r="WCT21" s="113"/>
      <c r="WCU21" s="113"/>
      <c r="WCV21" s="113"/>
      <c r="WCW21" s="113"/>
      <c r="WCX21" s="113"/>
      <c r="WCY21" s="113"/>
      <c r="WCZ21" s="113"/>
      <c r="WDA21" s="113"/>
      <c r="WDB21" s="113"/>
      <c r="WDC21" s="113"/>
      <c r="WDD21" s="113"/>
      <c r="WDE21" s="113"/>
      <c r="WDF21" s="113"/>
      <c r="WDG21" s="113"/>
      <c r="WDH21" s="113"/>
      <c r="WDI21" s="113"/>
      <c r="WDJ21" s="113"/>
      <c r="WDK21" s="113"/>
      <c r="WDL21" s="113"/>
      <c r="WDM21" s="113"/>
      <c r="WDN21" s="113"/>
      <c r="WDO21" s="113"/>
      <c r="WDP21" s="113"/>
      <c r="WDQ21" s="113"/>
      <c r="WDR21" s="113"/>
      <c r="WDS21" s="113"/>
      <c r="WDT21" s="113"/>
      <c r="WDU21" s="113"/>
      <c r="WDV21" s="113"/>
      <c r="WDW21" s="113"/>
      <c r="WDX21" s="113"/>
      <c r="WDY21" s="113"/>
      <c r="WDZ21" s="113"/>
      <c r="WEA21" s="113"/>
      <c r="WEB21" s="113"/>
      <c r="WEC21" s="113"/>
      <c r="WED21" s="113"/>
      <c r="WEE21" s="113"/>
      <c r="WEF21" s="113"/>
      <c r="WEG21" s="113"/>
      <c r="WEH21" s="113"/>
      <c r="WEI21" s="113"/>
      <c r="WEJ21" s="113"/>
      <c r="WEK21" s="113"/>
      <c r="WEL21" s="113"/>
      <c r="WEM21" s="113"/>
      <c r="WEN21" s="113"/>
      <c r="WEO21" s="113"/>
      <c r="WEP21" s="113"/>
      <c r="WEQ21" s="113"/>
      <c r="WER21" s="113"/>
      <c r="WES21" s="113"/>
      <c r="WET21" s="113"/>
      <c r="WEU21" s="113"/>
      <c r="WEV21" s="113"/>
      <c r="WEW21" s="113"/>
      <c r="WEX21" s="113"/>
      <c r="WEY21" s="113"/>
      <c r="WEZ21" s="113"/>
      <c r="WFA21" s="113"/>
      <c r="WFB21" s="113"/>
      <c r="WFC21" s="113"/>
      <c r="WFD21" s="113"/>
      <c r="WFE21" s="113"/>
      <c r="WFF21" s="113"/>
      <c r="WFG21" s="113"/>
      <c r="WFH21" s="113"/>
      <c r="WFI21" s="113"/>
      <c r="WFJ21" s="113"/>
      <c r="WFK21" s="113"/>
      <c r="WFL21" s="113"/>
      <c r="WFM21" s="113"/>
      <c r="WFN21" s="113"/>
      <c r="WFO21" s="113"/>
      <c r="WFP21" s="113"/>
      <c r="WFQ21" s="113"/>
      <c r="WFR21" s="113"/>
      <c r="WFS21" s="113"/>
      <c r="WFT21" s="113"/>
      <c r="WFU21" s="113"/>
      <c r="WFV21" s="113"/>
      <c r="WFW21" s="113"/>
      <c r="WFX21" s="113"/>
      <c r="WFY21" s="113"/>
      <c r="WFZ21" s="113"/>
      <c r="WGA21" s="113"/>
      <c r="WGB21" s="113"/>
      <c r="WGC21" s="113"/>
      <c r="WGD21" s="113"/>
      <c r="WGE21" s="113"/>
      <c r="WGF21" s="113"/>
      <c r="WGG21" s="113"/>
      <c r="WGH21" s="113"/>
      <c r="WGI21" s="113"/>
      <c r="WGJ21" s="113"/>
      <c r="WGK21" s="113"/>
      <c r="WGL21" s="113"/>
      <c r="WGM21" s="113"/>
      <c r="WGN21" s="113"/>
      <c r="WGO21" s="113"/>
      <c r="WGP21" s="113"/>
      <c r="WGQ21" s="113"/>
      <c r="WGR21" s="113"/>
      <c r="WGS21" s="113"/>
      <c r="WGT21" s="113"/>
      <c r="WGU21" s="113"/>
      <c r="WGV21" s="113"/>
      <c r="WGW21" s="113"/>
      <c r="WGX21" s="113"/>
      <c r="WGY21" s="113"/>
      <c r="WGZ21" s="113"/>
      <c r="WHA21" s="113"/>
      <c r="WHB21" s="113"/>
      <c r="WHC21" s="113"/>
      <c r="WHD21" s="113"/>
      <c r="WHE21" s="113"/>
      <c r="WHF21" s="113"/>
      <c r="WHG21" s="113"/>
      <c r="WHH21" s="113"/>
      <c r="WHI21" s="113"/>
      <c r="WHJ21" s="113"/>
      <c r="WHK21" s="113"/>
      <c r="WHL21" s="113"/>
      <c r="WHM21" s="113"/>
      <c r="WHN21" s="113"/>
      <c r="WHO21" s="113"/>
      <c r="WHP21" s="113"/>
      <c r="WHQ21" s="113"/>
      <c r="WHR21" s="113"/>
      <c r="WHS21" s="113"/>
      <c r="WHT21" s="113"/>
      <c r="WHU21" s="113"/>
      <c r="WHV21" s="113"/>
      <c r="WHW21" s="113"/>
      <c r="WHX21" s="113"/>
      <c r="WHY21" s="113"/>
      <c r="WHZ21" s="113"/>
      <c r="WIA21" s="113"/>
      <c r="WIB21" s="113"/>
      <c r="WIC21" s="113"/>
      <c r="WID21" s="113"/>
      <c r="WIE21" s="113"/>
      <c r="WIF21" s="113"/>
      <c r="WIG21" s="113"/>
      <c r="WIH21" s="113"/>
      <c r="WII21" s="113"/>
      <c r="WIJ21" s="113"/>
      <c r="WIK21" s="113"/>
      <c r="WIL21" s="113"/>
      <c r="WIM21" s="113"/>
      <c r="WIN21" s="113"/>
      <c r="WIO21" s="113"/>
      <c r="WIP21" s="113"/>
      <c r="WIQ21" s="113"/>
      <c r="WIR21" s="113"/>
      <c r="WIS21" s="113"/>
      <c r="WIT21" s="113"/>
      <c r="WIU21" s="113"/>
      <c r="WIV21" s="113"/>
      <c r="WIW21" s="113"/>
      <c r="WIX21" s="113"/>
      <c r="WIY21" s="113"/>
      <c r="WIZ21" s="113"/>
      <c r="WJA21" s="113"/>
      <c r="WJB21" s="113"/>
      <c r="WJC21" s="113"/>
      <c r="WJD21" s="113"/>
      <c r="WJE21" s="113"/>
      <c r="WJF21" s="113"/>
      <c r="WJG21" s="113"/>
      <c r="WJH21" s="113"/>
      <c r="WJI21" s="113"/>
      <c r="WJJ21" s="113"/>
      <c r="WJK21" s="113"/>
      <c r="WJL21" s="113"/>
      <c r="WJM21" s="113"/>
      <c r="WJN21" s="113"/>
      <c r="WJO21" s="113"/>
      <c r="WJP21" s="113"/>
      <c r="WJQ21" s="113"/>
      <c r="WJR21" s="113"/>
      <c r="WJS21" s="113"/>
      <c r="WJT21" s="113"/>
      <c r="WJU21" s="113"/>
      <c r="WJV21" s="113"/>
      <c r="WJW21" s="113"/>
      <c r="WJX21" s="113"/>
      <c r="WJY21" s="113"/>
      <c r="WJZ21" s="113"/>
      <c r="WKA21" s="113"/>
      <c r="WKB21" s="113"/>
      <c r="WKC21" s="113"/>
      <c r="WKD21" s="113"/>
      <c r="WKE21" s="113"/>
      <c r="WKF21" s="113"/>
      <c r="WKG21" s="113"/>
      <c r="WKH21" s="113"/>
      <c r="WKI21" s="113"/>
      <c r="WKJ21" s="113"/>
      <c r="WKK21" s="113"/>
      <c r="WKL21" s="113"/>
      <c r="WKM21" s="113"/>
      <c r="WKN21" s="113"/>
      <c r="WKO21" s="113"/>
      <c r="WKP21" s="113"/>
      <c r="WKQ21" s="113"/>
      <c r="WKR21" s="113"/>
      <c r="WKS21" s="113"/>
      <c r="WKT21" s="113"/>
      <c r="WKU21" s="113"/>
      <c r="WKV21" s="113"/>
      <c r="WKW21" s="113"/>
      <c r="WKX21" s="113"/>
      <c r="WKY21" s="113"/>
      <c r="WKZ21" s="113"/>
      <c r="WLA21" s="113"/>
      <c r="WLB21" s="113"/>
      <c r="WLC21" s="113"/>
      <c r="WLD21" s="113"/>
      <c r="WLE21" s="113"/>
      <c r="WLF21" s="113"/>
      <c r="WLG21" s="113"/>
      <c r="WLH21" s="113"/>
      <c r="WLI21" s="113"/>
      <c r="WLJ21" s="113"/>
      <c r="WLK21" s="113"/>
      <c r="WLL21" s="113"/>
      <c r="WLM21" s="113"/>
      <c r="WLN21" s="113"/>
      <c r="WLO21" s="113"/>
      <c r="WLP21" s="113"/>
      <c r="WLQ21" s="113"/>
      <c r="WLR21" s="113"/>
      <c r="WLS21" s="113"/>
      <c r="WLT21" s="113"/>
      <c r="WLU21" s="113"/>
      <c r="WLV21" s="113"/>
      <c r="WLW21" s="113"/>
      <c r="WLX21" s="113"/>
      <c r="WLY21" s="113"/>
      <c r="WLZ21" s="113"/>
      <c r="WMA21" s="113"/>
      <c r="WMB21" s="113"/>
      <c r="WMC21" s="113"/>
      <c r="WMD21" s="113"/>
      <c r="WME21" s="113"/>
      <c r="WMF21" s="113"/>
      <c r="WMG21" s="113"/>
      <c r="WMH21" s="113"/>
      <c r="WMI21" s="113"/>
      <c r="WMJ21" s="113"/>
      <c r="WMK21" s="113"/>
      <c r="WML21" s="113"/>
      <c r="WMM21" s="113"/>
      <c r="WMN21" s="113"/>
      <c r="WMO21" s="113"/>
      <c r="WMP21" s="113"/>
      <c r="WMQ21" s="113"/>
      <c r="WMR21" s="113"/>
      <c r="WMS21" s="113"/>
      <c r="WMT21" s="113"/>
      <c r="WMU21" s="113"/>
      <c r="WMV21" s="113"/>
      <c r="WMW21" s="113"/>
      <c r="WMX21" s="113"/>
      <c r="WMY21" s="113"/>
      <c r="WMZ21" s="113"/>
      <c r="WNA21" s="113"/>
      <c r="WNB21" s="113"/>
      <c r="WNC21" s="113"/>
      <c r="WND21" s="113"/>
      <c r="WNE21" s="113"/>
      <c r="WNF21" s="113"/>
      <c r="WNG21" s="113"/>
      <c r="WNH21" s="113"/>
      <c r="WNI21" s="113"/>
      <c r="WNJ21" s="113"/>
      <c r="WNK21" s="113"/>
      <c r="WNL21" s="113"/>
      <c r="WNM21" s="113"/>
      <c r="WNN21" s="113"/>
      <c r="WNO21" s="113"/>
      <c r="WNP21" s="113"/>
      <c r="WNQ21" s="113"/>
      <c r="WNR21" s="113"/>
      <c r="WNS21" s="113"/>
      <c r="WNT21" s="113"/>
      <c r="WNU21" s="113"/>
      <c r="WNV21" s="113"/>
      <c r="WNW21" s="113"/>
      <c r="WNX21" s="113"/>
      <c r="WNY21" s="113"/>
      <c r="WNZ21" s="113"/>
      <c r="WOA21" s="113"/>
      <c r="WOB21" s="113"/>
      <c r="WOC21" s="113"/>
      <c r="WOD21" s="113"/>
      <c r="WOE21" s="113"/>
      <c r="WOF21" s="113"/>
      <c r="WOG21" s="113"/>
      <c r="WOH21" s="113"/>
      <c r="WOI21" s="113"/>
      <c r="WOJ21" s="113"/>
      <c r="WOK21" s="113"/>
      <c r="WOL21" s="113"/>
      <c r="WOM21" s="113"/>
      <c r="WON21" s="113"/>
      <c r="WOO21" s="113"/>
      <c r="WOP21" s="113"/>
      <c r="WOQ21" s="113"/>
      <c r="WOR21" s="113"/>
      <c r="WOS21" s="113"/>
      <c r="WOT21" s="113"/>
      <c r="WOU21" s="113"/>
      <c r="WOV21" s="113"/>
      <c r="WOW21" s="113"/>
      <c r="WOX21" s="113"/>
      <c r="WOY21" s="113"/>
      <c r="WOZ21" s="113"/>
      <c r="WPA21" s="113"/>
      <c r="WPB21" s="113"/>
      <c r="WPC21" s="113"/>
      <c r="WPD21" s="113"/>
      <c r="WPE21" s="113"/>
      <c r="WPF21" s="113"/>
      <c r="WPG21" s="113"/>
      <c r="WPH21" s="113"/>
      <c r="WPI21" s="113"/>
      <c r="WPJ21" s="113"/>
      <c r="WPK21" s="113"/>
      <c r="WPL21" s="113"/>
      <c r="WPM21" s="113"/>
      <c r="WPN21" s="113"/>
      <c r="WPO21" s="113"/>
      <c r="WPP21" s="113"/>
      <c r="WPQ21" s="113"/>
      <c r="WPR21" s="113"/>
      <c r="WPS21" s="113"/>
      <c r="WPT21" s="113"/>
      <c r="WPU21" s="113"/>
      <c r="WPV21" s="113"/>
      <c r="WPW21" s="113"/>
      <c r="WPX21" s="113"/>
      <c r="WPY21" s="113"/>
      <c r="WPZ21" s="113"/>
      <c r="WQA21" s="113"/>
      <c r="WQB21" s="113"/>
      <c r="WQC21" s="113"/>
      <c r="WQD21" s="113"/>
      <c r="WQE21" s="113"/>
      <c r="WQF21" s="113"/>
      <c r="WQG21" s="113"/>
      <c r="WQH21" s="113"/>
      <c r="WQI21" s="113"/>
      <c r="WQJ21" s="113"/>
      <c r="WQK21" s="113"/>
      <c r="WQL21" s="113"/>
      <c r="WQM21" s="113"/>
      <c r="WQN21" s="113"/>
      <c r="WQO21" s="113"/>
      <c r="WQP21" s="113"/>
      <c r="WQQ21" s="113"/>
      <c r="WQR21" s="113"/>
      <c r="WQS21" s="113"/>
      <c r="WQT21" s="113"/>
      <c r="WQU21" s="113"/>
      <c r="WQV21" s="113"/>
      <c r="WQW21" s="113"/>
      <c r="WQX21" s="113"/>
      <c r="WQY21" s="113"/>
      <c r="WQZ21" s="113"/>
      <c r="WRA21" s="113"/>
      <c r="WRB21" s="113"/>
      <c r="WRC21" s="113"/>
      <c r="WRD21" s="113"/>
      <c r="WRE21" s="113"/>
      <c r="WRF21" s="113"/>
      <c r="WRG21" s="113"/>
      <c r="WRH21" s="113"/>
      <c r="WRI21" s="113"/>
      <c r="WRJ21" s="113"/>
      <c r="WRK21" s="113"/>
      <c r="WRL21" s="113"/>
      <c r="WRM21" s="113"/>
      <c r="WRN21" s="113"/>
      <c r="WRO21" s="113"/>
      <c r="WRP21" s="113"/>
      <c r="WRQ21" s="113"/>
      <c r="WRR21" s="113"/>
      <c r="WRS21" s="113"/>
      <c r="WRT21" s="113"/>
      <c r="WRU21" s="113"/>
      <c r="WRV21" s="113"/>
      <c r="WRW21" s="113"/>
      <c r="WRX21" s="113"/>
      <c r="WRY21" s="113"/>
      <c r="WRZ21" s="113"/>
      <c r="WSA21" s="113"/>
      <c r="WSB21" s="113"/>
      <c r="WSC21" s="113"/>
      <c r="WSD21" s="113"/>
      <c r="WSE21" s="113"/>
      <c r="WSF21" s="113"/>
      <c r="WSG21" s="113"/>
      <c r="WSH21" s="113"/>
      <c r="WSI21" s="113"/>
      <c r="WSJ21" s="113"/>
      <c r="WSK21" s="113"/>
      <c r="WSL21" s="113"/>
      <c r="WSM21" s="113"/>
      <c r="WSN21" s="113"/>
      <c r="WSO21" s="113"/>
      <c r="WSP21" s="113"/>
      <c r="WSQ21" s="113"/>
      <c r="WSR21" s="113"/>
      <c r="WSS21" s="113"/>
      <c r="WST21" s="113"/>
      <c r="WSU21" s="113"/>
      <c r="WSV21" s="113"/>
      <c r="WSW21" s="113"/>
      <c r="WSX21" s="113"/>
      <c r="WSY21" s="113"/>
      <c r="WSZ21" s="113"/>
      <c r="WTA21" s="113"/>
      <c r="WTB21" s="113"/>
      <c r="WTC21" s="113"/>
      <c r="WTD21" s="113"/>
      <c r="WTE21" s="113"/>
      <c r="WTF21" s="113"/>
      <c r="WTG21" s="113"/>
      <c r="WTH21" s="113"/>
      <c r="WTI21" s="113"/>
      <c r="WTJ21" s="113"/>
      <c r="WTK21" s="113"/>
      <c r="WTL21" s="113"/>
      <c r="WTM21" s="113"/>
      <c r="WTN21" s="113"/>
      <c r="WTO21" s="113"/>
      <c r="WTP21" s="113"/>
      <c r="WTQ21" s="113"/>
      <c r="WTR21" s="113"/>
      <c r="WTS21" s="113"/>
      <c r="WTT21" s="113"/>
      <c r="WTU21" s="113"/>
      <c r="WTV21" s="113"/>
      <c r="WTW21" s="113"/>
      <c r="WTX21" s="113"/>
      <c r="WTY21" s="113"/>
      <c r="WTZ21" s="113"/>
      <c r="WUA21" s="113"/>
      <c r="WUB21" s="113"/>
      <c r="WUC21" s="113"/>
      <c r="WUD21" s="113"/>
      <c r="WUE21" s="113"/>
      <c r="WUF21" s="113"/>
      <c r="WUG21" s="113"/>
      <c r="WUH21" s="113"/>
      <c r="WUI21" s="113"/>
      <c r="WUJ21" s="113"/>
      <c r="WUK21" s="113"/>
      <c r="WUL21" s="113"/>
      <c r="WUM21" s="113"/>
      <c r="WUN21" s="113"/>
      <c r="WUO21" s="113"/>
      <c r="WUP21" s="113"/>
      <c r="WUQ21" s="113"/>
      <c r="WUR21" s="113"/>
      <c r="WUS21" s="113"/>
      <c r="WUT21" s="113"/>
      <c r="WUU21" s="113"/>
      <c r="WUV21" s="113"/>
      <c r="WUW21" s="113"/>
      <c r="WUX21" s="113"/>
      <c r="WUY21" s="113"/>
      <c r="WUZ21" s="113"/>
      <c r="WVA21" s="113"/>
      <c r="WVB21" s="113"/>
      <c r="WVC21" s="113"/>
      <c r="WVD21" s="113"/>
      <c r="WVE21" s="113"/>
      <c r="WVF21" s="113"/>
      <c r="WVG21" s="113"/>
      <c r="WVH21" s="113"/>
      <c r="WVI21" s="113"/>
      <c r="WVJ21" s="113"/>
      <c r="WVK21" s="113"/>
      <c r="WVL21" s="113"/>
      <c r="WVM21" s="113"/>
      <c r="WVN21" s="113"/>
      <c r="WVO21" s="113"/>
      <c r="WVP21" s="113"/>
      <c r="WVQ21" s="113"/>
      <c r="WVR21" s="113"/>
      <c r="WVS21" s="113"/>
      <c r="WVT21" s="113"/>
      <c r="WVU21" s="113"/>
      <c r="WVV21" s="113"/>
      <c r="WVW21" s="113"/>
      <c r="WVX21" s="113"/>
      <c r="WVY21" s="113"/>
      <c r="WVZ21" s="113"/>
      <c r="WWA21" s="113"/>
      <c r="WWB21" s="113"/>
      <c r="WWC21" s="113"/>
      <c r="WWD21" s="113"/>
      <c r="WWE21" s="113"/>
      <c r="WWF21" s="113"/>
      <c r="WWG21" s="113"/>
      <c r="WWH21" s="113"/>
      <c r="WWI21" s="113"/>
      <c r="WWJ21" s="113"/>
      <c r="WWK21" s="113"/>
      <c r="WWL21" s="113"/>
      <c r="WWM21" s="113"/>
      <c r="WWN21" s="113"/>
      <c r="WWO21" s="113"/>
      <c r="WWP21" s="113"/>
      <c r="WWQ21" s="113"/>
      <c r="WWR21" s="113"/>
      <c r="WWS21" s="113"/>
      <c r="WWT21" s="113"/>
      <c r="WWU21" s="113"/>
      <c r="WWV21" s="113"/>
      <c r="WWW21" s="113"/>
      <c r="WWX21" s="113"/>
      <c r="WWY21" s="113"/>
      <c r="WWZ21" s="113"/>
      <c r="WXA21" s="113"/>
      <c r="WXB21" s="113"/>
      <c r="WXC21" s="113"/>
      <c r="WXD21" s="113"/>
      <c r="WXE21" s="113"/>
      <c r="WXF21" s="113"/>
      <c r="WXG21" s="113"/>
      <c r="WXH21" s="113"/>
      <c r="WXI21" s="113"/>
      <c r="WXJ21" s="113"/>
      <c r="WXK21" s="113"/>
      <c r="WXL21" s="113"/>
      <c r="WXM21" s="113"/>
      <c r="WXN21" s="113"/>
      <c r="WXO21" s="113"/>
      <c r="WXP21" s="113"/>
      <c r="WXQ21" s="113"/>
      <c r="WXR21" s="113"/>
      <c r="WXS21" s="113"/>
      <c r="WXT21" s="113"/>
      <c r="WXU21" s="113"/>
      <c r="WXV21" s="113"/>
      <c r="WXW21" s="113"/>
      <c r="WXX21" s="113"/>
      <c r="WXY21" s="113"/>
      <c r="WXZ21" s="113"/>
      <c r="WYA21" s="113"/>
      <c r="WYB21" s="113"/>
      <c r="WYC21" s="113"/>
      <c r="WYD21" s="113"/>
      <c r="WYE21" s="113"/>
      <c r="WYF21" s="113"/>
      <c r="WYG21" s="113"/>
      <c r="WYH21" s="113"/>
      <c r="WYI21" s="113"/>
      <c r="WYJ21" s="113"/>
      <c r="WYK21" s="113"/>
      <c r="WYL21" s="113"/>
      <c r="WYM21" s="113"/>
      <c r="WYN21" s="113"/>
      <c r="WYO21" s="113"/>
      <c r="WYP21" s="113"/>
      <c r="WYQ21" s="113"/>
      <c r="WYR21" s="113"/>
      <c r="WYS21" s="113"/>
      <c r="WYT21" s="113"/>
      <c r="WYU21" s="113"/>
      <c r="WYV21" s="113"/>
      <c r="WYW21" s="113"/>
      <c r="WYX21" s="113"/>
      <c r="WYY21" s="113"/>
      <c r="WYZ21" s="113"/>
      <c r="WZA21" s="113"/>
      <c r="WZB21" s="113"/>
      <c r="WZC21" s="113"/>
      <c r="WZD21" s="113"/>
      <c r="WZE21" s="113"/>
      <c r="WZF21" s="113"/>
      <c r="WZG21" s="113"/>
      <c r="WZH21" s="113"/>
      <c r="WZI21" s="113"/>
      <c r="WZJ21" s="113"/>
      <c r="WZK21" s="113"/>
      <c r="WZL21" s="113"/>
      <c r="WZM21" s="113"/>
      <c r="WZN21" s="113"/>
      <c r="WZO21" s="113"/>
      <c r="WZP21" s="113"/>
      <c r="WZQ21" s="113"/>
      <c r="WZR21" s="113"/>
      <c r="WZS21" s="113"/>
      <c r="WZT21" s="113"/>
      <c r="WZU21" s="113"/>
      <c r="WZV21" s="113"/>
      <c r="WZW21" s="113"/>
      <c r="WZX21" s="113"/>
      <c r="WZY21" s="113"/>
      <c r="WZZ21" s="113"/>
      <c r="XAA21" s="113"/>
      <c r="XAB21" s="113"/>
      <c r="XAC21" s="113"/>
      <c r="XAD21" s="113"/>
      <c r="XAE21" s="113"/>
      <c r="XAF21" s="113"/>
      <c r="XAG21" s="113"/>
      <c r="XAH21" s="113"/>
      <c r="XAI21" s="113"/>
      <c r="XAJ21" s="113"/>
      <c r="XAK21" s="113"/>
      <c r="XAL21" s="113"/>
      <c r="XAM21" s="113"/>
      <c r="XAN21" s="113"/>
      <c r="XAO21" s="113"/>
      <c r="XAP21" s="113"/>
      <c r="XAQ21" s="113"/>
      <c r="XAR21" s="113"/>
      <c r="XAS21" s="113"/>
      <c r="XAT21" s="113"/>
      <c r="XAU21" s="113"/>
      <c r="XAV21" s="113"/>
      <c r="XAW21" s="113"/>
      <c r="XAX21" s="113"/>
      <c r="XAY21" s="113"/>
      <c r="XAZ21" s="113"/>
      <c r="XBA21" s="113"/>
      <c r="XBB21" s="113"/>
      <c r="XBC21" s="113"/>
      <c r="XBD21" s="113"/>
      <c r="XBE21" s="113"/>
      <c r="XBF21" s="113"/>
      <c r="XBG21" s="113"/>
      <c r="XBH21" s="113"/>
      <c r="XBI21" s="113"/>
      <c r="XBJ21" s="113"/>
      <c r="XBK21" s="113"/>
      <c r="XBL21" s="113"/>
      <c r="XBM21" s="113"/>
      <c r="XBN21" s="113"/>
      <c r="XBO21" s="113"/>
      <c r="XBP21" s="113"/>
      <c r="XBQ21" s="113"/>
      <c r="XBR21" s="113"/>
      <c r="XBS21" s="113"/>
      <c r="XBT21" s="113"/>
      <c r="XBU21" s="113"/>
      <c r="XBV21" s="113"/>
      <c r="XBW21" s="113"/>
      <c r="XBX21" s="113"/>
      <c r="XBY21" s="113"/>
      <c r="XBZ21" s="113"/>
      <c r="XCA21" s="113"/>
      <c r="XCB21" s="113"/>
      <c r="XCC21" s="113"/>
      <c r="XCD21" s="113"/>
      <c r="XCE21" s="113"/>
      <c r="XCF21" s="113"/>
      <c r="XCG21" s="113"/>
      <c r="XCH21" s="113"/>
      <c r="XCI21" s="113"/>
      <c r="XCJ21" s="113"/>
      <c r="XCK21" s="113"/>
      <c r="XCL21" s="113"/>
      <c r="XCM21" s="113"/>
      <c r="XCN21" s="113"/>
      <c r="XCO21" s="113"/>
      <c r="XCP21" s="113"/>
      <c r="XCQ21" s="113"/>
      <c r="XCR21" s="113"/>
      <c r="XCS21" s="113"/>
      <c r="XCT21" s="113"/>
      <c r="XCU21" s="113"/>
      <c r="XCV21" s="113"/>
      <c r="XCW21" s="113"/>
      <c r="XCX21" s="113"/>
      <c r="XCY21" s="113"/>
      <c r="XCZ21" s="113"/>
      <c r="XDA21" s="113"/>
      <c r="XDB21" s="113"/>
      <c r="XDC21" s="113"/>
      <c r="XDD21" s="113"/>
      <c r="XDE21" s="113"/>
      <c r="XDF21" s="113"/>
      <c r="XDG21" s="113"/>
      <c r="XDH21" s="113"/>
      <c r="XDI21" s="113"/>
      <c r="XDJ21" s="113"/>
      <c r="XDK21" s="113"/>
      <c r="XDL21" s="113"/>
      <c r="XDM21" s="113"/>
      <c r="XDN21" s="113"/>
      <c r="XDO21" s="113"/>
      <c r="XDP21" s="113"/>
      <c r="XDQ21" s="113"/>
      <c r="XDR21" s="113"/>
      <c r="XDS21" s="113"/>
      <c r="XDT21" s="113"/>
      <c r="XDU21" s="113"/>
      <c r="XDV21" s="113"/>
      <c r="XDW21" s="113"/>
      <c r="XDX21" s="113"/>
      <c r="XDY21" s="113"/>
      <c r="XDZ21" s="113"/>
      <c r="XEA21" s="113"/>
      <c r="XEB21" s="113"/>
      <c r="XEC21" s="113"/>
      <c r="XED21" s="113"/>
      <c r="XEE21" s="113"/>
      <c r="XEF21" s="113"/>
      <c r="XEG21" s="113"/>
      <c r="XEH21" s="113"/>
      <c r="XEI21" s="113"/>
      <c r="XEJ21" s="113"/>
      <c r="XEK21" s="113"/>
      <c r="XEL21" s="113"/>
      <c r="XEM21" s="113"/>
      <c r="XEN21" s="113"/>
      <c r="XEO21" s="113"/>
      <c r="XEP21" s="113"/>
      <c r="XEQ21" s="113"/>
      <c r="XER21" s="113"/>
      <c r="XES21" s="113"/>
      <c r="XET21" s="113"/>
      <c r="XEU21" s="113"/>
      <c r="XEV21" s="113"/>
      <c r="XEW21" s="113"/>
      <c r="XEX21" s="113"/>
      <c r="XEY21" s="113"/>
      <c r="XEZ21" s="113"/>
      <c r="XFA21" s="113"/>
      <c r="XFB21" s="113"/>
    </row>
    <row r="22" spans="1:16384" s="109" customFormat="1" ht="24.95" customHeight="1">
      <c r="XFC22"/>
      <c r="XFD22"/>
    </row>
    <row r="23" spans="1:16384" s="109" customFormat="1" ht="24.95" customHeight="1">
      <c r="XFC23"/>
      <c r="XFD23"/>
    </row>
    <row r="24" spans="1:16384" s="109" customFormat="1" ht="24.95" customHeight="1">
      <c r="XFC24"/>
      <c r="XFD24"/>
    </row>
    <row r="25" spans="1:16384" s="109" customFormat="1" ht="24.95" customHeight="1">
      <c r="XFC25"/>
      <c r="XFD25"/>
    </row>
    <row r="26" spans="1:16384" s="109" customFormat="1" ht="24.95" customHeight="1">
      <c r="XFC26"/>
      <c r="XFD26"/>
    </row>
    <row r="27" spans="1:16384" s="109" customFormat="1" ht="24.95" customHeight="1">
      <c r="XFC27"/>
      <c r="XFD27"/>
    </row>
    <row r="28" spans="1:16384" s="109" customFormat="1" ht="24.95" customHeight="1">
      <c r="XFC28"/>
      <c r="XFD28"/>
    </row>
  </sheetData>
  <mergeCells count="3">
    <mergeCell ref="A4:B4"/>
    <mergeCell ref="C4:D4"/>
    <mergeCell ref="A1:D2"/>
  </mergeCells>
  <phoneticPr fontId="96" type="noConversion"/>
  <pageMargins left="0.75" right="0.75" top="1" bottom="1" header="0.51180555555555596" footer="0.51180555555555596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EZ16"/>
  <sheetViews>
    <sheetView workbookViewId="0">
      <selection activeCell="F16" sqref="F16"/>
    </sheetView>
  </sheetViews>
  <sheetFormatPr defaultColWidth="6.875" defaultRowHeight="12.75" customHeight="1"/>
  <cols>
    <col min="1" max="1" width="50" style="109" customWidth="1"/>
    <col min="2" max="2" width="30" style="109" customWidth="1"/>
    <col min="3" max="16380" width="6.875" style="109"/>
  </cols>
  <sheetData>
    <row r="1" spans="1:2" s="109" customFormat="1" ht="18" customHeight="1">
      <c r="A1" s="232" t="s">
        <v>25</v>
      </c>
      <c r="B1" s="232"/>
    </row>
    <row r="2" spans="1:2" s="109" customFormat="1" ht="21.75" customHeight="1">
      <c r="A2" s="232"/>
      <c r="B2" s="232"/>
    </row>
    <row r="3" spans="1:2" s="109" customFormat="1" ht="30" customHeight="1">
      <c r="A3" s="42"/>
      <c r="B3" s="112" t="s">
        <v>46</v>
      </c>
    </row>
    <row r="4" spans="1:2" s="109" customFormat="1" ht="27.95" customHeight="1">
      <c r="A4" s="13" t="s">
        <v>1163</v>
      </c>
      <c r="B4" s="30" t="s">
        <v>1359</v>
      </c>
    </row>
    <row r="5" spans="1:2" s="110" customFormat="1" ht="27.95" customHeight="1">
      <c r="A5" s="116" t="s">
        <v>1360</v>
      </c>
      <c r="B5" s="117"/>
    </row>
    <row r="6" spans="1:2" s="110" customFormat="1" ht="27.95" customHeight="1">
      <c r="A6" s="116" t="s">
        <v>1380</v>
      </c>
      <c r="B6" s="117"/>
    </row>
    <row r="7" spans="1:2" s="110" customFormat="1" ht="27.95" customHeight="1">
      <c r="A7" s="116" t="s">
        <v>1381</v>
      </c>
      <c r="B7" s="117"/>
    </row>
    <row r="8" spans="1:2" s="110" customFormat="1" ht="27.95" customHeight="1">
      <c r="A8" s="116" t="s">
        <v>1382</v>
      </c>
      <c r="B8" s="117"/>
    </row>
    <row r="9" spans="1:2" s="110" customFormat="1" ht="27.95" customHeight="1">
      <c r="A9" s="116" t="s">
        <v>1383</v>
      </c>
      <c r="B9" s="117"/>
    </row>
    <row r="10" spans="1:2" s="110" customFormat="1" ht="27.95" customHeight="1">
      <c r="A10" s="116" t="s">
        <v>1384</v>
      </c>
      <c r="B10" s="117"/>
    </row>
    <row r="11" spans="1:2" s="110" customFormat="1" ht="27.95" customHeight="1">
      <c r="A11" s="116" t="s">
        <v>1385</v>
      </c>
      <c r="B11" s="117"/>
    </row>
    <row r="12" spans="1:2" s="110" customFormat="1" ht="27.95" customHeight="1">
      <c r="A12" s="116" t="s">
        <v>1374</v>
      </c>
      <c r="B12" s="117"/>
    </row>
    <row r="13" spans="1:2" s="110" customFormat="1" ht="27.95" customHeight="1">
      <c r="A13" s="116" t="s">
        <v>1375</v>
      </c>
      <c r="B13" s="117"/>
    </row>
    <row r="14" spans="1:2" s="110" customFormat="1" ht="27.95" customHeight="1">
      <c r="A14" s="116" t="s">
        <v>1376</v>
      </c>
      <c r="B14" s="117"/>
    </row>
    <row r="15" spans="1:2" s="110" customFormat="1" ht="27.95" customHeight="1">
      <c r="A15" s="116" t="s">
        <v>1377</v>
      </c>
      <c r="B15" s="118">
        <v>3298</v>
      </c>
    </row>
    <row r="16" spans="1:2" s="109" customFormat="1" ht="27.95" customHeight="1">
      <c r="A16" s="119" t="s">
        <v>1378</v>
      </c>
      <c r="B16" s="119">
        <v>3298</v>
      </c>
    </row>
  </sheetData>
  <mergeCells count="1">
    <mergeCell ref="A1:B2"/>
  </mergeCells>
  <phoneticPr fontId="96" type="noConversion"/>
  <printOptions horizontalCentered="1"/>
  <pageMargins left="0.75138888888888899" right="0.75138888888888899" top="1" bottom="1" header="0.51180555555555596" footer="0.51180555555555596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EX13"/>
  <sheetViews>
    <sheetView workbookViewId="0">
      <selection activeCell="F16" sqref="F16"/>
    </sheetView>
  </sheetViews>
  <sheetFormatPr defaultColWidth="6.875" defaultRowHeight="12.75" customHeight="1"/>
  <cols>
    <col min="1" max="1" width="48.25" style="109" customWidth="1"/>
    <col min="2" max="2" width="34.5" style="109" customWidth="1"/>
    <col min="3" max="16378" width="6.875" style="109"/>
  </cols>
  <sheetData>
    <row r="1" spans="1:16378" s="109" customFormat="1" ht="18" customHeight="1">
      <c r="A1" s="232" t="s">
        <v>26</v>
      </c>
      <c r="B1" s="232"/>
    </row>
    <row r="2" spans="1:16378" s="109" customFormat="1" ht="21.75" customHeight="1">
      <c r="A2" s="232"/>
      <c r="B2" s="232"/>
    </row>
    <row r="3" spans="1:16378" s="109" customFormat="1" ht="27.95" customHeight="1">
      <c r="A3" s="42"/>
      <c r="B3" s="112" t="s">
        <v>46</v>
      </c>
    </row>
    <row r="4" spans="1:16378" s="109" customFormat="1" ht="27.95" customHeight="1">
      <c r="A4" s="13" t="s">
        <v>1163</v>
      </c>
      <c r="B4" s="13" t="s">
        <v>1359</v>
      </c>
    </row>
    <row r="5" spans="1:16378" s="110" customFormat="1" ht="27.95" customHeight="1">
      <c r="A5" s="102" t="s">
        <v>1361</v>
      </c>
      <c r="B5" s="106"/>
    </row>
    <row r="6" spans="1:16378" s="111" customFormat="1" ht="27.95" customHeight="1">
      <c r="A6" s="102" t="s">
        <v>1363</v>
      </c>
      <c r="B6" s="106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  <c r="IW6" s="113"/>
      <c r="IX6" s="113"/>
      <c r="IY6" s="113"/>
      <c r="IZ6" s="113"/>
      <c r="JA6" s="113"/>
      <c r="JB6" s="113"/>
      <c r="JC6" s="113"/>
      <c r="JD6" s="113"/>
      <c r="JE6" s="113"/>
      <c r="JF6" s="113"/>
      <c r="JG6" s="113"/>
      <c r="JH6" s="113"/>
      <c r="JI6" s="113"/>
      <c r="JJ6" s="113"/>
      <c r="JK6" s="113"/>
      <c r="JL6" s="113"/>
      <c r="JM6" s="113"/>
      <c r="JN6" s="113"/>
      <c r="JO6" s="113"/>
      <c r="JP6" s="113"/>
      <c r="JQ6" s="113"/>
      <c r="JR6" s="113"/>
      <c r="JS6" s="113"/>
      <c r="JT6" s="113"/>
      <c r="JU6" s="113"/>
      <c r="JV6" s="113"/>
      <c r="JW6" s="113"/>
      <c r="JX6" s="113"/>
      <c r="JY6" s="113"/>
      <c r="JZ6" s="113"/>
      <c r="KA6" s="113"/>
      <c r="KB6" s="113"/>
      <c r="KC6" s="113"/>
      <c r="KD6" s="113"/>
      <c r="KE6" s="113"/>
      <c r="KF6" s="113"/>
      <c r="KG6" s="113"/>
      <c r="KH6" s="113"/>
      <c r="KI6" s="113"/>
      <c r="KJ6" s="113"/>
      <c r="KK6" s="113"/>
      <c r="KL6" s="113"/>
      <c r="KM6" s="113"/>
      <c r="KN6" s="113"/>
      <c r="KO6" s="113"/>
      <c r="KP6" s="113"/>
      <c r="KQ6" s="113"/>
      <c r="KR6" s="113"/>
      <c r="KS6" s="113"/>
      <c r="KT6" s="113"/>
      <c r="KU6" s="113"/>
      <c r="KV6" s="113"/>
      <c r="KW6" s="113"/>
      <c r="KX6" s="113"/>
      <c r="KY6" s="113"/>
      <c r="KZ6" s="113"/>
      <c r="LA6" s="113"/>
      <c r="LB6" s="113"/>
      <c r="LC6" s="113"/>
      <c r="LD6" s="113"/>
      <c r="LE6" s="113"/>
      <c r="LF6" s="113"/>
      <c r="LG6" s="113"/>
      <c r="LH6" s="113"/>
      <c r="LI6" s="113"/>
      <c r="LJ6" s="113"/>
      <c r="LK6" s="113"/>
      <c r="LL6" s="113"/>
      <c r="LM6" s="113"/>
      <c r="LN6" s="113"/>
      <c r="LO6" s="113"/>
      <c r="LP6" s="113"/>
      <c r="LQ6" s="113"/>
      <c r="LR6" s="113"/>
      <c r="LS6" s="113"/>
      <c r="LT6" s="113"/>
      <c r="LU6" s="113"/>
      <c r="LV6" s="113"/>
      <c r="LW6" s="113"/>
      <c r="LX6" s="113"/>
      <c r="LY6" s="113"/>
      <c r="LZ6" s="113"/>
      <c r="MA6" s="113"/>
      <c r="MB6" s="113"/>
      <c r="MC6" s="113"/>
      <c r="MD6" s="113"/>
      <c r="ME6" s="113"/>
      <c r="MF6" s="113"/>
      <c r="MG6" s="113"/>
      <c r="MH6" s="113"/>
      <c r="MI6" s="113"/>
      <c r="MJ6" s="113"/>
      <c r="MK6" s="113"/>
      <c r="ML6" s="113"/>
      <c r="MM6" s="113"/>
      <c r="MN6" s="113"/>
      <c r="MO6" s="113"/>
      <c r="MP6" s="113"/>
      <c r="MQ6" s="113"/>
      <c r="MR6" s="113"/>
      <c r="MS6" s="113"/>
      <c r="MT6" s="113"/>
      <c r="MU6" s="113"/>
      <c r="MV6" s="113"/>
      <c r="MW6" s="113"/>
      <c r="MX6" s="113"/>
      <c r="MY6" s="113"/>
      <c r="MZ6" s="113"/>
      <c r="NA6" s="113"/>
      <c r="NB6" s="113"/>
      <c r="NC6" s="113"/>
      <c r="ND6" s="113"/>
      <c r="NE6" s="113"/>
      <c r="NF6" s="113"/>
      <c r="NG6" s="113"/>
      <c r="NH6" s="113"/>
      <c r="NI6" s="113"/>
      <c r="NJ6" s="113"/>
      <c r="NK6" s="113"/>
      <c r="NL6" s="113"/>
      <c r="NM6" s="113"/>
      <c r="NN6" s="113"/>
      <c r="NO6" s="113"/>
      <c r="NP6" s="113"/>
      <c r="NQ6" s="113"/>
      <c r="NR6" s="113"/>
      <c r="NS6" s="113"/>
      <c r="NT6" s="113"/>
      <c r="NU6" s="113"/>
      <c r="NV6" s="113"/>
      <c r="NW6" s="113"/>
      <c r="NX6" s="113"/>
      <c r="NY6" s="113"/>
      <c r="NZ6" s="113"/>
      <c r="OA6" s="113"/>
      <c r="OB6" s="113"/>
      <c r="OC6" s="113"/>
      <c r="OD6" s="113"/>
      <c r="OE6" s="113"/>
      <c r="OF6" s="113"/>
      <c r="OG6" s="113"/>
      <c r="OH6" s="113"/>
      <c r="OI6" s="113"/>
      <c r="OJ6" s="113"/>
      <c r="OK6" s="113"/>
      <c r="OL6" s="113"/>
      <c r="OM6" s="113"/>
      <c r="ON6" s="113"/>
      <c r="OO6" s="113"/>
      <c r="OP6" s="113"/>
      <c r="OQ6" s="113"/>
      <c r="OR6" s="113"/>
      <c r="OS6" s="113"/>
      <c r="OT6" s="113"/>
      <c r="OU6" s="113"/>
      <c r="OV6" s="113"/>
      <c r="OW6" s="113"/>
      <c r="OX6" s="113"/>
      <c r="OY6" s="113"/>
      <c r="OZ6" s="113"/>
      <c r="PA6" s="113"/>
      <c r="PB6" s="113"/>
      <c r="PC6" s="113"/>
      <c r="PD6" s="113"/>
      <c r="PE6" s="113"/>
      <c r="PF6" s="113"/>
      <c r="PG6" s="113"/>
      <c r="PH6" s="113"/>
      <c r="PI6" s="113"/>
      <c r="PJ6" s="113"/>
      <c r="PK6" s="113"/>
      <c r="PL6" s="113"/>
      <c r="PM6" s="113"/>
      <c r="PN6" s="113"/>
      <c r="PO6" s="113"/>
      <c r="PP6" s="113"/>
      <c r="PQ6" s="113"/>
      <c r="PR6" s="113"/>
      <c r="PS6" s="113"/>
      <c r="PT6" s="113"/>
      <c r="PU6" s="113"/>
      <c r="PV6" s="113"/>
      <c r="PW6" s="113"/>
      <c r="PX6" s="113"/>
      <c r="PY6" s="113"/>
      <c r="PZ6" s="113"/>
      <c r="QA6" s="113"/>
      <c r="QB6" s="113"/>
      <c r="QC6" s="113"/>
      <c r="QD6" s="113"/>
      <c r="QE6" s="113"/>
      <c r="QF6" s="113"/>
      <c r="QG6" s="113"/>
      <c r="QH6" s="113"/>
      <c r="QI6" s="113"/>
      <c r="QJ6" s="113"/>
      <c r="QK6" s="113"/>
      <c r="QL6" s="113"/>
      <c r="QM6" s="113"/>
      <c r="QN6" s="113"/>
      <c r="QO6" s="113"/>
      <c r="QP6" s="113"/>
      <c r="QQ6" s="113"/>
      <c r="QR6" s="113"/>
      <c r="QS6" s="113"/>
      <c r="QT6" s="113"/>
      <c r="QU6" s="113"/>
      <c r="QV6" s="113"/>
      <c r="QW6" s="113"/>
      <c r="QX6" s="113"/>
      <c r="QY6" s="113"/>
      <c r="QZ6" s="113"/>
      <c r="RA6" s="113"/>
      <c r="RB6" s="113"/>
      <c r="RC6" s="113"/>
      <c r="RD6" s="113"/>
      <c r="RE6" s="113"/>
      <c r="RF6" s="113"/>
      <c r="RG6" s="113"/>
      <c r="RH6" s="113"/>
      <c r="RI6" s="113"/>
      <c r="RJ6" s="113"/>
      <c r="RK6" s="113"/>
      <c r="RL6" s="113"/>
      <c r="RM6" s="113"/>
      <c r="RN6" s="113"/>
      <c r="RO6" s="113"/>
      <c r="RP6" s="113"/>
      <c r="RQ6" s="113"/>
      <c r="RR6" s="113"/>
      <c r="RS6" s="113"/>
      <c r="RT6" s="113"/>
      <c r="RU6" s="113"/>
      <c r="RV6" s="113"/>
      <c r="RW6" s="113"/>
      <c r="RX6" s="113"/>
      <c r="RY6" s="113"/>
      <c r="RZ6" s="113"/>
      <c r="SA6" s="113"/>
      <c r="SB6" s="113"/>
      <c r="SC6" s="113"/>
      <c r="SD6" s="113"/>
      <c r="SE6" s="113"/>
      <c r="SF6" s="113"/>
      <c r="SG6" s="113"/>
      <c r="SH6" s="113"/>
      <c r="SI6" s="113"/>
      <c r="SJ6" s="113"/>
      <c r="SK6" s="113"/>
      <c r="SL6" s="113"/>
      <c r="SM6" s="113"/>
      <c r="SN6" s="113"/>
      <c r="SO6" s="113"/>
      <c r="SP6" s="113"/>
      <c r="SQ6" s="113"/>
      <c r="SR6" s="113"/>
      <c r="SS6" s="113"/>
      <c r="ST6" s="113"/>
      <c r="SU6" s="113"/>
      <c r="SV6" s="113"/>
      <c r="SW6" s="113"/>
      <c r="SX6" s="113"/>
      <c r="SY6" s="113"/>
      <c r="SZ6" s="113"/>
      <c r="TA6" s="113"/>
      <c r="TB6" s="113"/>
      <c r="TC6" s="113"/>
      <c r="TD6" s="113"/>
      <c r="TE6" s="113"/>
      <c r="TF6" s="113"/>
      <c r="TG6" s="113"/>
      <c r="TH6" s="113"/>
      <c r="TI6" s="113"/>
      <c r="TJ6" s="113"/>
      <c r="TK6" s="113"/>
      <c r="TL6" s="113"/>
      <c r="TM6" s="113"/>
      <c r="TN6" s="113"/>
      <c r="TO6" s="113"/>
      <c r="TP6" s="113"/>
      <c r="TQ6" s="113"/>
      <c r="TR6" s="113"/>
      <c r="TS6" s="113"/>
      <c r="TT6" s="113"/>
      <c r="TU6" s="113"/>
      <c r="TV6" s="113"/>
      <c r="TW6" s="113"/>
      <c r="TX6" s="113"/>
      <c r="TY6" s="113"/>
      <c r="TZ6" s="113"/>
      <c r="UA6" s="113"/>
      <c r="UB6" s="113"/>
      <c r="UC6" s="113"/>
      <c r="UD6" s="113"/>
      <c r="UE6" s="113"/>
      <c r="UF6" s="113"/>
      <c r="UG6" s="113"/>
      <c r="UH6" s="113"/>
      <c r="UI6" s="113"/>
      <c r="UJ6" s="113"/>
      <c r="UK6" s="113"/>
      <c r="UL6" s="113"/>
      <c r="UM6" s="113"/>
      <c r="UN6" s="113"/>
      <c r="UO6" s="113"/>
      <c r="UP6" s="113"/>
      <c r="UQ6" s="113"/>
      <c r="UR6" s="113"/>
      <c r="US6" s="113"/>
      <c r="UT6" s="113"/>
      <c r="UU6" s="113"/>
      <c r="UV6" s="113"/>
      <c r="UW6" s="113"/>
      <c r="UX6" s="113"/>
      <c r="UY6" s="113"/>
      <c r="UZ6" s="113"/>
      <c r="VA6" s="113"/>
      <c r="VB6" s="113"/>
      <c r="VC6" s="113"/>
      <c r="VD6" s="113"/>
      <c r="VE6" s="113"/>
      <c r="VF6" s="113"/>
      <c r="VG6" s="113"/>
      <c r="VH6" s="113"/>
      <c r="VI6" s="113"/>
      <c r="VJ6" s="113"/>
      <c r="VK6" s="113"/>
      <c r="VL6" s="113"/>
      <c r="VM6" s="113"/>
      <c r="VN6" s="113"/>
      <c r="VO6" s="113"/>
      <c r="VP6" s="113"/>
      <c r="VQ6" s="113"/>
      <c r="VR6" s="113"/>
      <c r="VS6" s="113"/>
      <c r="VT6" s="113"/>
      <c r="VU6" s="113"/>
      <c r="VV6" s="113"/>
      <c r="VW6" s="113"/>
      <c r="VX6" s="113"/>
      <c r="VY6" s="113"/>
      <c r="VZ6" s="113"/>
      <c r="WA6" s="113"/>
      <c r="WB6" s="113"/>
      <c r="WC6" s="113"/>
      <c r="WD6" s="113"/>
      <c r="WE6" s="113"/>
      <c r="WF6" s="113"/>
      <c r="WG6" s="113"/>
      <c r="WH6" s="113"/>
      <c r="WI6" s="113"/>
      <c r="WJ6" s="113"/>
      <c r="WK6" s="113"/>
      <c r="WL6" s="113"/>
      <c r="WM6" s="113"/>
      <c r="WN6" s="113"/>
      <c r="WO6" s="113"/>
      <c r="WP6" s="113"/>
      <c r="WQ6" s="113"/>
      <c r="WR6" s="113"/>
      <c r="WS6" s="113"/>
      <c r="WT6" s="113"/>
      <c r="WU6" s="113"/>
      <c r="WV6" s="113"/>
      <c r="WW6" s="113"/>
      <c r="WX6" s="113"/>
      <c r="WY6" s="113"/>
      <c r="WZ6" s="113"/>
      <c r="XA6" s="113"/>
      <c r="XB6" s="113"/>
      <c r="XC6" s="113"/>
      <c r="XD6" s="113"/>
      <c r="XE6" s="113"/>
      <c r="XF6" s="113"/>
      <c r="XG6" s="113"/>
      <c r="XH6" s="113"/>
      <c r="XI6" s="113"/>
      <c r="XJ6" s="113"/>
      <c r="XK6" s="113"/>
      <c r="XL6" s="113"/>
      <c r="XM6" s="113"/>
      <c r="XN6" s="113"/>
      <c r="XO6" s="113"/>
      <c r="XP6" s="113"/>
      <c r="XQ6" s="113"/>
      <c r="XR6" s="113"/>
      <c r="XS6" s="113"/>
      <c r="XT6" s="113"/>
      <c r="XU6" s="113"/>
      <c r="XV6" s="113"/>
      <c r="XW6" s="113"/>
      <c r="XX6" s="113"/>
      <c r="XY6" s="113"/>
      <c r="XZ6" s="113"/>
      <c r="YA6" s="113"/>
      <c r="YB6" s="113"/>
      <c r="YC6" s="113"/>
      <c r="YD6" s="113"/>
      <c r="YE6" s="113"/>
      <c r="YF6" s="113"/>
      <c r="YG6" s="113"/>
      <c r="YH6" s="113"/>
      <c r="YI6" s="113"/>
      <c r="YJ6" s="113"/>
      <c r="YK6" s="113"/>
      <c r="YL6" s="113"/>
      <c r="YM6" s="113"/>
      <c r="YN6" s="113"/>
      <c r="YO6" s="113"/>
      <c r="YP6" s="113"/>
      <c r="YQ6" s="113"/>
      <c r="YR6" s="113"/>
      <c r="YS6" s="113"/>
      <c r="YT6" s="113"/>
      <c r="YU6" s="113"/>
      <c r="YV6" s="113"/>
      <c r="YW6" s="113"/>
      <c r="YX6" s="113"/>
      <c r="YY6" s="113"/>
      <c r="YZ6" s="113"/>
      <c r="ZA6" s="113"/>
      <c r="ZB6" s="113"/>
      <c r="ZC6" s="113"/>
      <c r="ZD6" s="113"/>
      <c r="ZE6" s="113"/>
      <c r="ZF6" s="113"/>
      <c r="ZG6" s="113"/>
      <c r="ZH6" s="113"/>
      <c r="ZI6" s="113"/>
      <c r="ZJ6" s="113"/>
      <c r="ZK6" s="113"/>
      <c r="ZL6" s="113"/>
      <c r="ZM6" s="113"/>
      <c r="ZN6" s="113"/>
      <c r="ZO6" s="113"/>
      <c r="ZP6" s="113"/>
      <c r="ZQ6" s="113"/>
      <c r="ZR6" s="113"/>
      <c r="ZS6" s="113"/>
      <c r="ZT6" s="113"/>
      <c r="ZU6" s="113"/>
      <c r="ZV6" s="113"/>
      <c r="ZW6" s="113"/>
      <c r="ZX6" s="113"/>
      <c r="ZY6" s="113"/>
      <c r="ZZ6" s="113"/>
      <c r="AAA6" s="113"/>
      <c r="AAB6" s="113"/>
      <c r="AAC6" s="113"/>
      <c r="AAD6" s="113"/>
      <c r="AAE6" s="113"/>
      <c r="AAF6" s="113"/>
      <c r="AAG6" s="113"/>
      <c r="AAH6" s="113"/>
      <c r="AAI6" s="113"/>
      <c r="AAJ6" s="113"/>
      <c r="AAK6" s="113"/>
      <c r="AAL6" s="113"/>
      <c r="AAM6" s="113"/>
      <c r="AAN6" s="113"/>
      <c r="AAO6" s="113"/>
      <c r="AAP6" s="113"/>
      <c r="AAQ6" s="113"/>
      <c r="AAR6" s="113"/>
      <c r="AAS6" s="113"/>
      <c r="AAT6" s="113"/>
      <c r="AAU6" s="113"/>
      <c r="AAV6" s="113"/>
      <c r="AAW6" s="113"/>
      <c r="AAX6" s="113"/>
      <c r="AAY6" s="113"/>
      <c r="AAZ6" s="113"/>
      <c r="ABA6" s="113"/>
      <c r="ABB6" s="113"/>
      <c r="ABC6" s="113"/>
      <c r="ABD6" s="113"/>
      <c r="ABE6" s="113"/>
      <c r="ABF6" s="113"/>
      <c r="ABG6" s="113"/>
      <c r="ABH6" s="113"/>
      <c r="ABI6" s="113"/>
      <c r="ABJ6" s="113"/>
      <c r="ABK6" s="113"/>
      <c r="ABL6" s="113"/>
      <c r="ABM6" s="113"/>
      <c r="ABN6" s="113"/>
      <c r="ABO6" s="113"/>
      <c r="ABP6" s="113"/>
      <c r="ABQ6" s="113"/>
      <c r="ABR6" s="113"/>
      <c r="ABS6" s="113"/>
      <c r="ABT6" s="113"/>
      <c r="ABU6" s="113"/>
      <c r="ABV6" s="113"/>
      <c r="ABW6" s="113"/>
      <c r="ABX6" s="113"/>
      <c r="ABY6" s="113"/>
      <c r="ABZ6" s="113"/>
      <c r="ACA6" s="113"/>
      <c r="ACB6" s="113"/>
      <c r="ACC6" s="113"/>
      <c r="ACD6" s="113"/>
      <c r="ACE6" s="113"/>
      <c r="ACF6" s="113"/>
      <c r="ACG6" s="113"/>
      <c r="ACH6" s="113"/>
      <c r="ACI6" s="113"/>
      <c r="ACJ6" s="113"/>
      <c r="ACK6" s="113"/>
      <c r="ACL6" s="113"/>
      <c r="ACM6" s="113"/>
      <c r="ACN6" s="113"/>
      <c r="ACO6" s="113"/>
      <c r="ACP6" s="113"/>
      <c r="ACQ6" s="113"/>
      <c r="ACR6" s="113"/>
      <c r="ACS6" s="113"/>
      <c r="ACT6" s="113"/>
      <c r="ACU6" s="113"/>
      <c r="ACV6" s="113"/>
      <c r="ACW6" s="113"/>
      <c r="ACX6" s="113"/>
      <c r="ACY6" s="113"/>
      <c r="ACZ6" s="113"/>
      <c r="ADA6" s="113"/>
      <c r="ADB6" s="113"/>
      <c r="ADC6" s="113"/>
      <c r="ADD6" s="113"/>
      <c r="ADE6" s="113"/>
      <c r="ADF6" s="113"/>
      <c r="ADG6" s="113"/>
      <c r="ADH6" s="113"/>
      <c r="ADI6" s="113"/>
      <c r="ADJ6" s="113"/>
      <c r="ADK6" s="113"/>
      <c r="ADL6" s="113"/>
      <c r="ADM6" s="113"/>
      <c r="ADN6" s="113"/>
      <c r="ADO6" s="113"/>
      <c r="ADP6" s="113"/>
      <c r="ADQ6" s="113"/>
      <c r="ADR6" s="113"/>
      <c r="ADS6" s="113"/>
      <c r="ADT6" s="113"/>
      <c r="ADU6" s="113"/>
      <c r="ADV6" s="113"/>
      <c r="ADW6" s="113"/>
      <c r="ADX6" s="113"/>
      <c r="ADY6" s="113"/>
      <c r="ADZ6" s="113"/>
      <c r="AEA6" s="113"/>
      <c r="AEB6" s="113"/>
      <c r="AEC6" s="113"/>
      <c r="AED6" s="113"/>
      <c r="AEE6" s="113"/>
      <c r="AEF6" s="113"/>
      <c r="AEG6" s="113"/>
      <c r="AEH6" s="113"/>
      <c r="AEI6" s="113"/>
      <c r="AEJ6" s="113"/>
      <c r="AEK6" s="113"/>
      <c r="AEL6" s="113"/>
      <c r="AEM6" s="113"/>
      <c r="AEN6" s="113"/>
      <c r="AEO6" s="113"/>
      <c r="AEP6" s="113"/>
      <c r="AEQ6" s="113"/>
      <c r="AER6" s="113"/>
      <c r="AES6" s="113"/>
      <c r="AET6" s="113"/>
      <c r="AEU6" s="113"/>
      <c r="AEV6" s="113"/>
      <c r="AEW6" s="113"/>
      <c r="AEX6" s="113"/>
      <c r="AEY6" s="113"/>
      <c r="AEZ6" s="113"/>
      <c r="AFA6" s="113"/>
      <c r="AFB6" s="113"/>
      <c r="AFC6" s="113"/>
      <c r="AFD6" s="113"/>
      <c r="AFE6" s="113"/>
      <c r="AFF6" s="113"/>
      <c r="AFG6" s="113"/>
      <c r="AFH6" s="113"/>
      <c r="AFI6" s="113"/>
      <c r="AFJ6" s="113"/>
      <c r="AFK6" s="113"/>
      <c r="AFL6" s="113"/>
      <c r="AFM6" s="113"/>
      <c r="AFN6" s="113"/>
      <c r="AFO6" s="113"/>
      <c r="AFP6" s="113"/>
      <c r="AFQ6" s="113"/>
      <c r="AFR6" s="113"/>
      <c r="AFS6" s="113"/>
      <c r="AFT6" s="113"/>
      <c r="AFU6" s="113"/>
      <c r="AFV6" s="113"/>
      <c r="AFW6" s="113"/>
      <c r="AFX6" s="113"/>
      <c r="AFY6" s="113"/>
      <c r="AFZ6" s="113"/>
      <c r="AGA6" s="113"/>
      <c r="AGB6" s="113"/>
      <c r="AGC6" s="113"/>
      <c r="AGD6" s="113"/>
      <c r="AGE6" s="113"/>
      <c r="AGF6" s="113"/>
      <c r="AGG6" s="113"/>
      <c r="AGH6" s="113"/>
      <c r="AGI6" s="113"/>
      <c r="AGJ6" s="113"/>
      <c r="AGK6" s="113"/>
      <c r="AGL6" s="113"/>
      <c r="AGM6" s="113"/>
      <c r="AGN6" s="113"/>
      <c r="AGO6" s="113"/>
      <c r="AGP6" s="113"/>
      <c r="AGQ6" s="113"/>
      <c r="AGR6" s="113"/>
      <c r="AGS6" s="113"/>
      <c r="AGT6" s="113"/>
      <c r="AGU6" s="113"/>
      <c r="AGV6" s="113"/>
      <c r="AGW6" s="113"/>
      <c r="AGX6" s="113"/>
      <c r="AGY6" s="113"/>
      <c r="AGZ6" s="113"/>
      <c r="AHA6" s="113"/>
      <c r="AHB6" s="113"/>
      <c r="AHC6" s="113"/>
      <c r="AHD6" s="113"/>
      <c r="AHE6" s="113"/>
      <c r="AHF6" s="113"/>
      <c r="AHG6" s="113"/>
      <c r="AHH6" s="113"/>
      <c r="AHI6" s="113"/>
      <c r="AHJ6" s="113"/>
      <c r="AHK6" s="113"/>
      <c r="AHL6" s="113"/>
      <c r="AHM6" s="113"/>
      <c r="AHN6" s="113"/>
      <c r="AHO6" s="113"/>
      <c r="AHP6" s="113"/>
      <c r="AHQ6" s="113"/>
      <c r="AHR6" s="113"/>
      <c r="AHS6" s="113"/>
      <c r="AHT6" s="113"/>
      <c r="AHU6" s="113"/>
      <c r="AHV6" s="113"/>
      <c r="AHW6" s="113"/>
      <c r="AHX6" s="113"/>
      <c r="AHY6" s="113"/>
      <c r="AHZ6" s="113"/>
      <c r="AIA6" s="113"/>
      <c r="AIB6" s="113"/>
      <c r="AIC6" s="113"/>
      <c r="AID6" s="113"/>
      <c r="AIE6" s="113"/>
      <c r="AIF6" s="113"/>
      <c r="AIG6" s="113"/>
      <c r="AIH6" s="113"/>
      <c r="AII6" s="113"/>
      <c r="AIJ6" s="113"/>
      <c r="AIK6" s="113"/>
      <c r="AIL6" s="113"/>
      <c r="AIM6" s="113"/>
      <c r="AIN6" s="113"/>
      <c r="AIO6" s="113"/>
      <c r="AIP6" s="113"/>
      <c r="AIQ6" s="113"/>
      <c r="AIR6" s="113"/>
      <c r="AIS6" s="113"/>
      <c r="AIT6" s="113"/>
      <c r="AIU6" s="113"/>
      <c r="AIV6" s="113"/>
      <c r="AIW6" s="113"/>
      <c r="AIX6" s="113"/>
      <c r="AIY6" s="113"/>
      <c r="AIZ6" s="113"/>
      <c r="AJA6" s="113"/>
      <c r="AJB6" s="113"/>
      <c r="AJC6" s="113"/>
      <c r="AJD6" s="113"/>
      <c r="AJE6" s="113"/>
      <c r="AJF6" s="113"/>
      <c r="AJG6" s="113"/>
      <c r="AJH6" s="113"/>
      <c r="AJI6" s="113"/>
      <c r="AJJ6" s="113"/>
      <c r="AJK6" s="113"/>
      <c r="AJL6" s="113"/>
      <c r="AJM6" s="113"/>
      <c r="AJN6" s="113"/>
      <c r="AJO6" s="113"/>
      <c r="AJP6" s="113"/>
      <c r="AJQ6" s="113"/>
      <c r="AJR6" s="113"/>
      <c r="AJS6" s="113"/>
      <c r="AJT6" s="113"/>
      <c r="AJU6" s="113"/>
      <c r="AJV6" s="113"/>
      <c r="AJW6" s="113"/>
      <c r="AJX6" s="113"/>
      <c r="AJY6" s="113"/>
      <c r="AJZ6" s="113"/>
      <c r="AKA6" s="113"/>
      <c r="AKB6" s="113"/>
      <c r="AKC6" s="113"/>
      <c r="AKD6" s="113"/>
      <c r="AKE6" s="113"/>
      <c r="AKF6" s="113"/>
      <c r="AKG6" s="113"/>
      <c r="AKH6" s="113"/>
      <c r="AKI6" s="113"/>
      <c r="AKJ6" s="113"/>
      <c r="AKK6" s="113"/>
      <c r="AKL6" s="113"/>
      <c r="AKM6" s="113"/>
      <c r="AKN6" s="113"/>
      <c r="AKO6" s="113"/>
      <c r="AKP6" s="113"/>
      <c r="AKQ6" s="113"/>
      <c r="AKR6" s="113"/>
      <c r="AKS6" s="113"/>
      <c r="AKT6" s="113"/>
      <c r="AKU6" s="113"/>
      <c r="AKV6" s="113"/>
      <c r="AKW6" s="113"/>
      <c r="AKX6" s="113"/>
      <c r="AKY6" s="113"/>
      <c r="AKZ6" s="113"/>
      <c r="ALA6" s="113"/>
      <c r="ALB6" s="113"/>
      <c r="ALC6" s="113"/>
      <c r="ALD6" s="113"/>
      <c r="ALE6" s="113"/>
      <c r="ALF6" s="113"/>
      <c r="ALG6" s="113"/>
      <c r="ALH6" s="113"/>
      <c r="ALI6" s="113"/>
      <c r="ALJ6" s="113"/>
      <c r="ALK6" s="113"/>
      <c r="ALL6" s="113"/>
      <c r="ALM6" s="113"/>
      <c r="ALN6" s="113"/>
      <c r="ALO6" s="113"/>
      <c r="ALP6" s="113"/>
      <c r="ALQ6" s="113"/>
      <c r="ALR6" s="113"/>
      <c r="ALS6" s="113"/>
      <c r="ALT6" s="113"/>
      <c r="ALU6" s="113"/>
      <c r="ALV6" s="113"/>
      <c r="ALW6" s="113"/>
      <c r="ALX6" s="113"/>
      <c r="ALY6" s="113"/>
      <c r="ALZ6" s="113"/>
      <c r="AMA6" s="113"/>
      <c r="AMB6" s="113"/>
      <c r="AMC6" s="113"/>
      <c r="AMD6" s="113"/>
      <c r="AME6" s="113"/>
      <c r="AMF6" s="113"/>
      <c r="AMG6" s="113"/>
      <c r="AMH6" s="113"/>
      <c r="AMI6" s="113"/>
      <c r="AMJ6" s="113"/>
      <c r="AMK6" s="113"/>
      <c r="AML6" s="113"/>
      <c r="AMM6" s="113"/>
      <c r="AMN6" s="113"/>
      <c r="AMO6" s="113"/>
      <c r="AMP6" s="113"/>
      <c r="AMQ6" s="113"/>
      <c r="AMR6" s="113"/>
      <c r="AMS6" s="113"/>
      <c r="AMT6" s="113"/>
      <c r="AMU6" s="113"/>
      <c r="AMV6" s="113"/>
      <c r="AMW6" s="113"/>
      <c r="AMX6" s="113"/>
      <c r="AMY6" s="113"/>
      <c r="AMZ6" s="113"/>
      <c r="ANA6" s="113"/>
      <c r="ANB6" s="113"/>
      <c r="ANC6" s="113"/>
      <c r="AND6" s="113"/>
      <c r="ANE6" s="113"/>
      <c r="ANF6" s="113"/>
      <c r="ANG6" s="113"/>
      <c r="ANH6" s="113"/>
      <c r="ANI6" s="113"/>
      <c r="ANJ6" s="113"/>
      <c r="ANK6" s="113"/>
      <c r="ANL6" s="113"/>
      <c r="ANM6" s="113"/>
      <c r="ANN6" s="113"/>
      <c r="ANO6" s="113"/>
      <c r="ANP6" s="113"/>
      <c r="ANQ6" s="113"/>
      <c r="ANR6" s="113"/>
      <c r="ANS6" s="113"/>
      <c r="ANT6" s="113"/>
      <c r="ANU6" s="113"/>
      <c r="ANV6" s="113"/>
      <c r="ANW6" s="113"/>
      <c r="ANX6" s="113"/>
      <c r="ANY6" s="113"/>
      <c r="ANZ6" s="113"/>
      <c r="AOA6" s="113"/>
      <c r="AOB6" s="113"/>
      <c r="AOC6" s="113"/>
      <c r="AOD6" s="113"/>
      <c r="AOE6" s="113"/>
      <c r="AOF6" s="113"/>
      <c r="AOG6" s="113"/>
      <c r="AOH6" s="113"/>
      <c r="AOI6" s="113"/>
      <c r="AOJ6" s="113"/>
      <c r="AOK6" s="113"/>
      <c r="AOL6" s="113"/>
      <c r="AOM6" s="113"/>
      <c r="AON6" s="113"/>
      <c r="AOO6" s="113"/>
      <c r="AOP6" s="113"/>
      <c r="AOQ6" s="113"/>
      <c r="AOR6" s="113"/>
      <c r="AOS6" s="113"/>
      <c r="AOT6" s="113"/>
      <c r="AOU6" s="113"/>
      <c r="AOV6" s="113"/>
      <c r="AOW6" s="113"/>
      <c r="AOX6" s="113"/>
      <c r="AOY6" s="113"/>
      <c r="AOZ6" s="113"/>
      <c r="APA6" s="113"/>
      <c r="APB6" s="113"/>
      <c r="APC6" s="113"/>
      <c r="APD6" s="113"/>
      <c r="APE6" s="113"/>
      <c r="APF6" s="113"/>
      <c r="APG6" s="113"/>
      <c r="APH6" s="113"/>
      <c r="API6" s="113"/>
      <c r="APJ6" s="113"/>
      <c r="APK6" s="113"/>
      <c r="APL6" s="113"/>
      <c r="APM6" s="113"/>
      <c r="APN6" s="113"/>
      <c r="APO6" s="113"/>
      <c r="APP6" s="113"/>
      <c r="APQ6" s="113"/>
      <c r="APR6" s="113"/>
      <c r="APS6" s="113"/>
      <c r="APT6" s="113"/>
      <c r="APU6" s="113"/>
      <c r="APV6" s="113"/>
      <c r="APW6" s="113"/>
      <c r="APX6" s="113"/>
      <c r="APY6" s="113"/>
      <c r="APZ6" s="113"/>
      <c r="AQA6" s="113"/>
      <c r="AQB6" s="113"/>
      <c r="AQC6" s="113"/>
      <c r="AQD6" s="113"/>
      <c r="AQE6" s="113"/>
      <c r="AQF6" s="113"/>
      <c r="AQG6" s="113"/>
      <c r="AQH6" s="113"/>
      <c r="AQI6" s="113"/>
      <c r="AQJ6" s="113"/>
      <c r="AQK6" s="113"/>
      <c r="AQL6" s="113"/>
      <c r="AQM6" s="113"/>
      <c r="AQN6" s="113"/>
      <c r="AQO6" s="113"/>
      <c r="AQP6" s="113"/>
      <c r="AQQ6" s="113"/>
      <c r="AQR6" s="113"/>
      <c r="AQS6" s="113"/>
      <c r="AQT6" s="113"/>
      <c r="AQU6" s="113"/>
      <c r="AQV6" s="113"/>
      <c r="AQW6" s="113"/>
      <c r="AQX6" s="113"/>
      <c r="AQY6" s="113"/>
      <c r="AQZ6" s="113"/>
      <c r="ARA6" s="113"/>
      <c r="ARB6" s="113"/>
      <c r="ARC6" s="113"/>
      <c r="ARD6" s="113"/>
      <c r="ARE6" s="113"/>
      <c r="ARF6" s="113"/>
      <c r="ARG6" s="113"/>
      <c r="ARH6" s="113"/>
      <c r="ARI6" s="113"/>
      <c r="ARJ6" s="113"/>
      <c r="ARK6" s="113"/>
      <c r="ARL6" s="113"/>
      <c r="ARM6" s="113"/>
      <c r="ARN6" s="113"/>
      <c r="ARO6" s="113"/>
      <c r="ARP6" s="113"/>
      <c r="ARQ6" s="113"/>
      <c r="ARR6" s="113"/>
      <c r="ARS6" s="113"/>
      <c r="ART6" s="113"/>
      <c r="ARU6" s="113"/>
      <c r="ARV6" s="113"/>
      <c r="ARW6" s="113"/>
      <c r="ARX6" s="113"/>
      <c r="ARY6" s="113"/>
      <c r="ARZ6" s="113"/>
      <c r="ASA6" s="113"/>
      <c r="ASB6" s="113"/>
      <c r="ASC6" s="113"/>
      <c r="ASD6" s="113"/>
      <c r="ASE6" s="113"/>
      <c r="ASF6" s="113"/>
      <c r="ASG6" s="113"/>
      <c r="ASH6" s="113"/>
      <c r="ASI6" s="113"/>
      <c r="ASJ6" s="113"/>
      <c r="ASK6" s="113"/>
      <c r="ASL6" s="113"/>
      <c r="ASM6" s="113"/>
      <c r="ASN6" s="113"/>
      <c r="ASO6" s="113"/>
      <c r="ASP6" s="113"/>
      <c r="ASQ6" s="113"/>
      <c r="ASR6" s="113"/>
      <c r="ASS6" s="113"/>
      <c r="AST6" s="113"/>
      <c r="ASU6" s="113"/>
      <c r="ASV6" s="113"/>
      <c r="ASW6" s="113"/>
      <c r="ASX6" s="113"/>
      <c r="ASY6" s="113"/>
      <c r="ASZ6" s="113"/>
      <c r="ATA6" s="113"/>
      <c r="ATB6" s="113"/>
      <c r="ATC6" s="113"/>
      <c r="ATD6" s="113"/>
      <c r="ATE6" s="113"/>
      <c r="ATF6" s="113"/>
      <c r="ATG6" s="113"/>
      <c r="ATH6" s="113"/>
      <c r="ATI6" s="113"/>
      <c r="ATJ6" s="113"/>
      <c r="ATK6" s="113"/>
      <c r="ATL6" s="113"/>
      <c r="ATM6" s="113"/>
      <c r="ATN6" s="113"/>
      <c r="ATO6" s="113"/>
      <c r="ATP6" s="113"/>
      <c r="ATQ6" s="113"/>
      <c r="ATR6" s="113"/>
      <c r="ATS6" s="113"/>
      <c r="ATT6" s="113"/>
      <c r="ATU6" s="113"/>
      <c r="ATV6" s="113"/>
      <c r="ATW6" s="113"/>
      <c r="ATX6" s="113"/>
      <c r="ATY6" s="113"/>
      <c r="ATZ6" s="113"/>
      <c r="AUA6" s="113"/>
      <c r="AUB6" s="113"/>
      <c r="AUC6" s="113"/>
      <c r="AUD6" s="113"/>
      <c r="AUE6" s="113"/>
      <c r="AUF6" s="113"/>
      <c r="AUG6" s="113"/>
      <c r="AUH6" s="113"/>
      <c r="AUI6" s="113"/>
      <c r="AUJ6" s="113"/>
      <c r="AUK6" s="113"/>
      <c r="AUL6" s="113"/>
      <c r="AUM6" s="113"/>
      <c r="AUN6" s="113"/>
      <c r="AUO6" s="113"/>
      <c r="AUP6" s="113"/>
      <c r="AUQ6" s="113"/>
      <c r="AUR6" s="113"/>
      <c r="AUS6" s="113"/>
      <c r="AUT6" s="113"/>
      <c r="AUU6" s="113"/>
      <c r="AUV6" s="113"/>
      <c r="AUW6" s="113"/>
      <c r="AUX6" s="113"/>
      <c r="AUY6" s="113"/>
      <c r="AUZ6" s="113"/>
      <c r="AVA6" s="113"/>
      <c r="AVB6" s="113"/>
      <c r="AVC6" s="113"/>
      <c r="AVD6" s="113"/>
      <c r="AVE6" s="113"/>
      <c r="AVF6" s="113"/>
      <c r="AVG6" s="113"/>
      <c r="AVH6" s="113"/>
      <c r="AVI6" s="113"/>
      <c r="AVJ6" s="113"/>
      <c r="AVK6" s="113"/>
      <c r="AVL6" s="113"/>
      <c r="AVM6" s="113"/>
      <c r="AVN6" s="113"/>
      <c r="AVO6" s="113"/>
      <c r="AVP6" s="113"/>
      <c r="AVQ6" s="113"/>
      <c r="AVR6" s="113"/>
      <c r="AVS6" s="113"/>
      <c r="AVT6" s="113"/>
      <c r="AVU6" s="113"/>
      <c r="AVV6" s="113"/>
      <c r="AVW6" s="113"/>
      <c r="AVX6" s="113"/>
      <c r="AVY6" s="113"/>
      <c r="AVZ6" s="113"/>
      <c r="AWA6" s="113"/>
      <c r="AWB6" s="113"/>
      <c r="AWC6" s="113"/>
      <c r="AWD6" s="113"/>
      <c r="AWE6" s="113"/>
      <c r="AWF6" s="113"/>
      <c r="AWG6" s="113"/>
      <c r="AWH6" s="113"/>
      <c r="AWI6" s="113"/>
      <c r="AWJ6" s="113"/>
      <c r="AWK6" s="113"/>
      <c r="AWL6" s="113"/>
      <c r="AWM6" s="113"/>
      <c r="AWN6" s="113"/>
      <c r="AWO6" s="113"/>
      <c r="AWP6" s="113"/>
      <c r="AWQ6" s="113"/>
      <c r="AWR6" s="113"/>
      <c r="AWS6" s="113"/>
      <c r="AWT6" s="113"/>
      <c r="AWU6" s="113"/>
      <c r="AWV6" s="113"/>
      <c r="AWW6" s="113"/>
      <c r="AWX6" s="113"/>
      <c r="AWY6" s="113"/>
      <c r="AWZ6" s="113"/>
      <c r="AXA6" s="113"/>
      <c r="AXB6" s="113"/>
      <c r="AXC6" s="113"/>
      <c r="AXD6" s="113"/>
      <c r="AXE6" s="113"/>
      <c r="AXF6" s="113"/>
      <c r="AXG6" s="113"/>
      <c r="AXH6" s="113"/>
      <c r="AXI6" s="113"/>
      <c r="AXJ6" s="113"/>
      <c r="AXK6" s="113"/>
      <c r="AXL6" s="113"/>
      <c r="AXM6" s="113"/>
      <c r="AXN6" s="113"/>
      <c r="AXO6" s="113"/>
      <c r="AXP6" s="113"/>
      <c r="AXQ6" s="113"/>
      <c r="AXR6" s="113"/>
      <c r="AXS6" s="113"/>
      <c r="AXT6" s="113"/>
      <c r="AXU6" s="113"/>
      <c r="AXV6" s="113"/>
      <c r="AXW6" s="113"/>
      <c r="AXX6" s="113"/>
      <c r="AXY6" s="113"/>
      <c r="AXZ6" s="113"/>
      <c r="AYA6" s="113"/>
      <c r="AYB6" s="113"/>
      <c r="AYC6" s="113"/>
      <c r="AYD6" s="113"/>
      <c r="AYE6" s="113"/>
      <c r="AYF6" s="113"/>
      <c r="AYG6" s="113"/>
      <c r="AYH6" s="113"/>
      <c r="AYI6" s="113"/>
      <c r="AYJ6" s="113"/>
      <c r="AYK6" s="113"/>
      <c r="AYL6" s="113"/>
      <c r="AYM6" s="113"/>
      <c r="AYN6" s="113"/>
      <c r="AYO6" s="113"/>
      <c r="AYP6" s="113"/>
      <c r="AYQ6" s="113"/>
      <c r="AYR6" s="113"/>
      <c r="AYS6" s="113"/>
      <c r="AYT6" s="113"/>
      <c r="AYU6" s="113"/>
      <c r="AYV6" s="113"/>
      <c r="AYW6" s="113"/>
      <c r="AYX6" s="113"/>
      <c r="AYY6" s="113"/>
      <c r="AYZ6" s="113"/>
      <c r="AZA6" s="113"/>
      <c r="AZB6" s="113"/>
      <c r="AZC6" s="113"/>
      <c r="AZD6" s="113"/>
      <c r="AZE6" s="113"/>
      <c r="AZF6" s="113"/>
      <c r="AZG6" s="113"/>
      <c r="AZH6" s="113"/>
      <c r="AZI6" s="113"/>
      <c r="AZJ6" s="113"/>
      <c r="AZK6" s="113"/>
      <c r="AZL6" s="113"/>
      <c r="AZM6" s="113"/>
      <c r="AZN6" s="113"/>
      <c r="AZO6" s="113"/>
      <c r="AZP6" s="113"/>
      <c r="AZQ6" s="113"/>
      <c r="AZR6" s="113"/>
      <c r="AZS6" s="113"/>
      <c r="AZT6" s="113"/>
      <c r="AZU6" s="113"/>
      <c r="AZV6" s="113"/>
      <c r="AZW6" s="113"/>
      <c r="AZX6" s="113"/>
      <c r="AZY6" s="113"/>
      <c r="AZZ6" s="113"/>
      <c r="BAA6" s="113"/>
      <c r="BAB6" s="113"/>
      <c r="BAC6" s="113"/>
      <c r="BAD6" s="113"/>
      <c r="BAE6" s="113"/>
      <c r="BAF6" s="113"/>
      <c r="BAG6" s="113"/>
      <c r="BAH6" s="113"/>
      <c r="BAI6" s="113"/>
      <c r="BAJ6" s="113"/>
      <c r="BAK6" s="113"/>
      <c r="BAL6" s="113"/>
      <c r="BAM6" s="113"/>
      <c r="BAN6" s="113"/>
      <c r="BAO6" s="113"/>
      <c r="BAP6" s="113"/>
      <c r="BAQ6" s="113"/>
      <c r="BAR6" s="113"/>
      <c r="BAS6" s="113"/>
      <c r="BAT6" s="113"/>
      <c r="BAU6" s="113"/>
      <c r="BAV6" s="113"/>
      <c r="BAW6" s="113"/>
      <c r="BAX6" s="113"/>
      <c r="BAY6" s="113"/>
      <c r="BAZ6" s="113"/>
      <c r="BBA6" s="113"/>
      <c r="BBB6" s="113"/>
      <c r="BBC6" s="113"/>
      <c r="BBD6" s="113"/>
      <c r="BBE6" s="113"/>
      <c r="BBF6" s="113"/>
      <c r="BBG6" s="113"/>
      <c r="BBH6" s="113"/>
      <c r="BBI6" s="113"/>
      <c r="BBJ6" s="113"/>
      <c r="BBK6" s="113"/>
      <c r="BBL6" s="113"/>
      <c r="BBM6" s="113"/>
      <c r="BBN6" s="113"/>
      <c r="BBO6" s="113"/>
      <c r="BBP6" s="113"/>
      <c r="BBQ6" s="113"/>
      <c r="BBR6" s="113"/>
      <c r="BBS6" s="113"/>
      <c r="BBT6" s="113"/>
      <c r="BBU6" s="113"/>
      <c r="BBV6" s="113"/>
      <c r="BBW6" s="113"/>
      <c r="BBX6" s="113"/>
      <c r="BBY6" s="113"/>
      <c r="BBZ6" s="113"/>
      <c r="BCA6" s="113"/>
      <c r="BCB6" s="113"/>
      <c r="BCC6" s="113"/>
      <c r="BCD6" s="113"/>
      <c r="BCE6" s="113"/>
      <c r="BCF6" s="113"/>
      <c r="BCG6" s="113"/>
      <c r="BCH6" s="113"/>
      <c r="BCI6" s="113"/>
      <c r="BCJ6" s="113"/>
      <c r="BCK6" s="113"/>
      <c r="BCL6" s="113"/>
      <c r="BCM6" s="113"/>
      <c r="BCN6" s="113"/>
      <c r="BCO6" s="113"/>
      <c r="BCP6" s="113"/>
      <c r="BCQ6" s="113"/>
      <c r="BCR6" s="113"/>
      <c r="BCS6" s="113"/>
      <c r="BCT6" s="113"/>
      <c r="BCU6" s="113"/>
      <c r="BCV6" s="113"/>
      <c r="BCW6" s="113"/>
      <c r="BCX6" s="113"/>
      <c r="BCY6" s="113"/>
      <c r="BCZ6" s="113"/>
      <c r="BDA6" s="113"/>
      <c r="BDB6" s="113"/>
      <c r="BDC6" s="113"/>
      <c r="BDD6" s="113"/>
      <c r="BDE6" s="113"/>
      <c r="BDF6" s="113"/>
      <c r="BDG6" s="113"/>
      <c r="BDH6" s="113"/>
      <c r="BDI6" s="113"/>
      <c r="BDJ6" s="113"/>
      <c r="BDK6" s="113"/>
      <c r="BDL6" s="113"/>
      <c r="BDM6" s="113"/>
      <c r="BDN6" s="113"/>
      <c r="BDO6" s="113"/>
      <c r="BDP6" s="113"/>
      <c r="BDQ6" s="113"/>
      <c r="BDR6" s="113"/>
      <c r="BDS6" s="113"/>
      <c r="BDT6" s="113"/>
      <c r="BDU6" s="113"/>
      <c r="BDV6" s="113"/>
      <c r="BDW6" s="113"/>
      <c r="BDX6" s="113"/>
      <c r="BDY6" s="113"/>
      <c r="BDZ6" s="113"/>
      <c r="BEA6" s="113"/>
      <c r="BEB6" s="113"/>
      <c r="BEC6" s="113"/>
      <c r="BED6" s="113"/>
      <c r="BEE6" s="113"/>
      <c r="BEF6" s="113"/>
      <c r="BEG6" s="113"/>
      <c r="BEH6" s="113"/>
      <c r="BEI6" s="113"/>
      <c r="BEJ6" s="113"/>
      <c r="BEK6" s="113"/>
      <c r="BEL6" s="113"/>
      <c r="BEM6" s="113"/>
      <c r="BEN6" s="113"/>
      <c r="BEO6" s="113"/>
      <c r="BEP6" s="113"/>
      <c r="BEQ6" s="113"/>
      <c r="BER6" s="113"/>
      <c r="BES6" s="113"/>
      <c r="BET6" s="113"/>
      <c r="BEU6" s="113"/>
      <c r="BEV6" s="113"/>
      <c r="BEW6" s="113"/>
      <c r="BEX6" s="113"/>
      <c r="BEY6" s="113"/>
      <c r="BEZ6" s="113"/>
      <c r="BFA6" s="113"/>
      <c r="BFB6" s="113"/>
      <c r="BFC6" s="113"/>
      <c r="BFD6" s="113"/>
      <c r="BFE6" s="113"/>
      <c r="BFF6" s="113"/>
      <c r="BFG6" s="113"/>
      <c r="BFH6" s="113"/>
      <c r="BFI6" s="113"/>
      <c r="BFJ6" s="113"/>
      <c r="BFK6" s="113"/>
      <c r="BFL6" s="113"/>
      <c r="BFM6" s="113"/>
      <c r="BFN6" s="113"/>
      <c r="BFO6" s="113"/>
      <c r="BFP6" s="113"/>
      <c r="BFQ6" s="113"/>
      <c r="BFR6" s="113"/>
      <c r="BFS6" s="113"/>
      <c r="BFT6" s="113"/>
      <c r="BFU6" s="113"/>
      <c r="BFV6" s="113"/>
      <c r="BFW6" s="113"/>
      <c r="BFX6" s="113"/>
      <c r="BFY6" s="113"/>
      <c r="BFZ6" s="113"/>
      <c r="BGA6" s="113"/>
      <c r="BGB6" s="113"/>
      <c r="BGC6" s="113"/>
      <c r="BGD6" s="113"/>
      <c r="BGE6" s="113"/>
      <c r="BGF6" s="113"/>
      <c r="BGG6" s="113"/>
      <c r="BGH6" s="113"/>
      <c r="BGI6" s="113"/>
      <c r="BGJ6" s="113"/>
      <c r="BGK6" s="113"/>
      <c r="BGL6" s="113"/>
      <c r="BGM6" s="113"/>
      <c r="BGN6" s="113"/>
      <c r="BGO6" s="113"/>
      <c r="BGP6" s="113"/>
      <c r="BGQ6" s="113"/>
      <c r="BGR6" s="113"/>
      <c r="BGS6" s="113"/>
      <c r="BGT6" s="113"/>
      <c r="BGU6" s="113"/>
      <c r="BGV6" s="113"/>
      <c r="BGW6" s="113"/>
      <c r="BGX6" s="113"/>
      <c r="BGY6" s="113"/>
      <c r="BGZ6" s="113"/>
      <c r="BHA6" s="113"/>
      <c r="BHB6" s="113"/>
      <c r="BHC6" s="113"/>
      <c r="BHD6" s="113"/>
      <c r="BHE6" s="113"/>
      <c r="BHF6" s="113"/>
      <c r="BHG6" s="113"/>
      <c r="BHH6" s="113"/>
      <c r="BHI6" s="113"/>
      <c r="BHJ6" s="113"/>
      <c r="BHK6" s="113"/>
      <c r="BHL6" s="113"/>
      <c r="BHM6" s="113"/>
      <c r="BHN6" s="113"/>
      <c r="BHO6" s="113"/>
      <c r="BHP6" s="113"/>
      <c r="BHQ6" s="113"/>
      <c r="BHR6" s="113"/>
      <c r="BHS6" s="113"/>
      <c r="BHT6" s="113"/>
      <c r="BHU6" s="113"/>
      <c r="BHV6" s="113"/>
      <c r="BHW6" s="113"/>
      <c r="BHX6" s="113"/>
      <c r="BHY6" s="113"/>
      <c r="BHZ6" s="113"/>
      <c r="BIA6" s="113"/>
      <c r="BIB6" s="113"/>
      <c r="BIC6" s="113"/>
      <c r="BID6" s="113"/>
      <c r="BIE6" s="113"/>
      <c r="BIF6" s="113"/>
      <c r="BIG6" s="113"/>
      <c r="BIH6" s="113"/>
      <c r="BII6" s="113"/>
      <c r="BIJ6" s="113"/>
      <c r="BIK6" s="113"/>
      <c r="BIL6" s="113"/>
      <c r="BIM6" s="113"/>
      <c r="BIN6" s="113"/>
      <c r="BIO6" s="113"/>
      <c r="BIP6" s="113"/>
      <c r="BIQ6" s="113"/>
      <c r="BIR6" s="113"/>
      <c r="BIS6" s="113"/>
      <c r="BIT6" s="113"/>
      <c r="BIU6" s="113"/>
      <c r="BIV6" s="113"/>
      <c r="BIW6" s="113"/>
      <c r="BIX6" s="113"/>
      <c r="BIY6" s="113"/>
      <c r="BIZ6" s="113"/>
      <c r="BJA6" s="113"/>
      <c r="BJB6" s="113"/>
      <c r="BJC6" s="113"/>
      <c r="BJD6" s="113"/>
      <c r="BJE6" s="113"/>
      <c r="BJF6" s="113"/>
      <c r="BJG6" s="113"/>
      <c r="BJH6" s="113"/>
      <c r="BJI6" s="113"/>
      <c r="BJJ6" s="113"/>
      <c r="BJK6" s="113"/>
      <c r="BJL6" s="113"/>
      <c r="BJM6" s="113"/>
      <c r="BJN6" s="113"/>
      <c r="BJO6" s="113"/>
      <c r="BJP6" s="113"/>
      <c r="BJQ6" s="113"/>
      <c r="BJR6" s="113"/>
      <c r="BJS6" s="113"/>
      <c r="BJT6" s="113"/>
      <c r="BJU6" s="113"/>
      <c r="BJV6" s="113"/>
      <c r="BJW6" s="113"/>
      <c r="BJX6" s="113"/>
      <c r="BJY6" s="113"/>
      <c r="BJZ6" s="113"/>
      <c r="BKA6" s="113"/>
      <c r="BKB6" s="113"/>
      <c r="BKC6" s="113"/>
      <c r="BKD6" s="113"/>
      <c r="BKE6" s="113"/>
      <c r="BKF6" s="113"/>
      <c r="BKG6" s="113"/>
      <c r="BKH6" s="113"/>
      <c r="BKI6" s="113"/>
      <c r="BKJ6" s="113"/>
      <c r="BKK6" s="113"/>
      <c r="BKL6" s="113"/>
      <c r="BKM6" s="113"/>
      <c r="BKN6" s="113"/>
      <c r="BKO6" s="113"/>
      <c r="BKP6" s="113"/>
      <c r="BKQ6" s="113"/>
      <c r="BKR6" s="113"/>
      <c r="BKS6" s="113"/>
      <c r="BKT6" s="113"/>
      <c r="BKU6" s="113"/>
      <c r="BKV6" s="113"/>
      <c r="BKW6" s="113"/>
      <c r="BKX6" s="113"/>
      <c r="BKY6" s="113"/>
      <c r="BKZ6" s="113"/>
      <c r="BLA6" s="113"/>
      <c r="BLB6" s="113"/>
      <c r="BLC6" s="113"/>
      <c r="BLD6" s="113"/>
      <c r="BLE6" s="113"/>
      <c r="BLF6" s="113"/>
      <c r="BLG6" s="113"/>
      <c r="BLH6" s="113"/>
      <c r="BLI6" s="113"/>
      <c r="BLJ6" s="113"/>
      <c r="BLK6" s="113"/>
      <c r="BLL6" s="113"/>
      <c r="BLM6" s="113"/>
      <c r="BLN6" s="113"/>
      <c r="BLO6" s="113"/>
      <c r="BLP6" s="113"/>
      <c r="BLQ6" s="113"/>
      <c r="BLR6" s="113"/>
      <c r="BLS6" s="113"/>
      <c r="BLT6" s="113"/>
      <c r="BLU6" s="113"/>
      <c r="BLV6" s="113"/>
      <c r="BLW6" s="113"/>
      <c r="BLX6" s="113"/>
      <c r="BLY6" s="113"/>
      <c r="BLZ6" s="113"/>
      <c r="BMA6" s="113"/>
      <c r="BMB6" s="113"/>
      <c r="BMC6" s="113"/>
      <c r="BMD6" s="113"/>
      <c r="BME6" s="113"/>
      <c r="BMF6" s="113"/>
      <c r="BMG6" s="113"/>
      <c r="BMH6" s="113"/>
      <c r="BMI6" s="113"/>
      <c r="BMJ6" s="113"/>
      <c r="BMK6" s="113"/>
      <c r="BML6" s="113"/>
      <c r="BMM6" s="113"/>
      <c r="BMN6" s="113"/>
      <c r="BMO6" s="113"/>
      <c r="BMP6" s="113"/>
      <c r="BMQ6" s="113"/>
      <c r="BMR6" s="113"/>
      <c r="BMS6" s="113"/>
      <c r="BMT6" s="113"/>
      <c r="BMU6" s="113"/>
      <c r="BMV6" s="113"/>
      <c r="BMW6" s="113"/>
      <c r="BMX6" s="113"/>
      <c r="BMY6" s="113"/>
      <c r="BMZ6" s="113"/>
      <c r="BNA6" s="113"/>
      <c r="BNB6" s="113"/>
      <c r="BNC6" s="113"/>
      <c r="BND6" s="113"/>
      <c r="BNE6" s="113"/>
      <c r="BNF6" s="113"/>
      <c r="BNG6" s="113"/>
      <c r="BNH6" s="113"/>
      <c r="BNI6" s="113"/>
      <c r="BNJ6" s="113"/>
      <c r="BNK6" s="113"/>
      <c r="BNL6" s="113"/>
      <c r="BNM6" s="113"/>
      <c r="BNN6" s="113"/>
      <c r="BNO6" s="113"/>
      <c r="BNP6" s="113"/>
      <c r="BNQ6" s="113"/>
      <c r="BNR6" s="113"/>
      <c r="BNS6" s="113"/>
      <c r="BNT6" s="113"/>
      <c r="BNU6" s="113"/>
      <c r="BNV6" s="113"/>
      <c r="BNW6" s="113"/>
      <c r="BNX6" s="113"/>
      <c r="BNY6" s="113"/>
      <c r="BNZ6" s="113"/>
      <c r="BOA6" s="113"/>
      <c r="BOB6" s="113"/>
      <c r="BOC6" s="113"/>
      <c r="BOD6" s="113"/>
      <c r="BOE6" s="113"/>
      <c r="BOF6" s="113"/>
      <c r="BOG6" s="113"/>
      <c r="BOH6" s="113"/>
      <c r="BOI6" s="113"/>
      <c r="BOJ6" s="113"/>
      <c r="BOK6" s="113"/>
      <c r="BOL6" s="113"/>
      <c r="BOM6" s="113"/>
      <c r="BON6" s="113"/>
      <c r="BOO6" s="113"/>
      <c r="BOP6" s="113"/>
      <c r="BOQ6" s="113"/>
      <c r="BOR6" s="113"/>
      <c r="BOS6" s="113"/>
      <c r="BOT6" s="113"/>
      <c r="BOU6" s="113"/>
      <c r="BOV6" s="113"/>
      <c r="BOW6" s="113"/>
      <c r="BOX6" s="113"/>
      <c r="BOY6" s="113"/>
      <c r="BOZ6" s="113"/>
      <c r="BPA6" s="113"/>
      <c r="BPB6" s="113"/>
      <c r="BPC6" s="113"/>
      <c r="BPD6" s="113"/>
      <c r="BPE6" s="113"/>
      <c r="BPF6" s="113"/>
      <c r="BPG6" s="113"/>
      <c r="BPH6" s="113"/>
      <c r="BPI6" s="113"/>
      <c r="BPJ6" s="113"/>
      <c r="BPK6" s="113"/>
      <c r="BPL6" s="113"/>
      <c r="BPM6" s="113"/>
      <c r="BPN6" s="113"/>
      <c r="BPO6" s="113"/>
      <c r="BPP6" s="113"/>
      <c r="BPQ6" s="113"/>
      <c r="BPR6" s="113"/>
      <c r="BPS6" s="113"/>
      <c r="BPT6" s="113"/>
      <c r="BPU6" s="113"/>
      <c r="BPV6" s="113"/>
      <c r="BPW6" s="113"/>
      <c r="BPX6" s="113"/>
      <c r="BPY6" s="113"/>
      <c r="BPZ6" s="113"/>
      <c r="BQA6" s="113"/>
      <c r="BQB6" s="113"/>
      <c r="BQC6" s="113"/>
      <c r="BQD6" s="113"/>
      <c r="BQE6" s="113"/>
      <c r="BQF6" s="113"/>
      <c r="BQG6" s="113"/>
      <c r="BQH6" s="113"/>
      <c r="BQI6" s="113"/>
      <c r="BQJ6" s="113"/>
      <c r="BQK6" s="113"/>
      <c r="BQL6" s="113"/>
      <c r="BQM6" s="113"/>
      <c r="BQN6" s="113"/>
      <c r="BQO6" s="113"/>
      <c r="BQP6" s="113"/>
      <c r="BQQ6" s="113"/>
      <c r="BQR6" s="113"/>
      <c r="BQS6" s="113"/>
      <c r="BQT6" s="113"/>
      <c r="BQU6" s="113"/>
      <c r="BQV6" s="113"/>
      <c r="BQW6" s="113"/>
      <c r="BQX6" s="113"/>
      <c r="BQY6" s="113"/>
      <c r="BQZ6" s="113"/>
      <c r="BRA6" s="113"/>
      <c r="BRB6" s="113"/>
      <c r="BRC6" s="113"/>
      <c r="BRD6" s="113"/>
      <c r="BRE6" s="113"/>
      <c r="BRF6" s="113"/>
      <c r="BRG6" s="113"/>
      <c r="BRH6" s="113"/>
      <c r="BRI6" s="113"/>
      <c r="BRJ6" s="113"/>
      <c r="BRK6" s="113"/>
      <c r="BRL6" s="113"/>
      <c r="BRM6" s="113"/>
      <c r="BRN6" s="113"/>
      <c r="BRO6" s="113"/>
      <c r="BRP6" s="113"/>
      <c r="BRQ6" s="113"/>
      <c r="BRR6" s="113"/>
      <c r="BRS6" s="113"/>
      <c r="BRT6" s="113"/>
      <c r="BRU6" s="113"/>
      <c r="BRV6" s="113"/>
      <c r="BRW6" s="113"/>
      <c r="BRX6" s="113"/>
      <c r="BRY6" s="113"/>
      <c r="BRZ6" s="113"/>
      <c r="BSA6" s="113"/>
      <c r="BSB6" s="113"/>
      <c r="BSC6" s="113"/>
      <c r="BSD6" s="113"/>
      <c r="BSE6" s="113"/>
      <c r="BSF6" s="113"/>
      <c r="BSG6" s="113"/>
      <c r="BSH6" s="113"/>
      <c r="BSI6" s="113"/>
      <c r="BSJ6" s="113"/>
      <c r="BSK6" s="113"/>
      <c r="BSL6" s="113"/>
      <c r="BSM6" s="113"/>
      <c r="BSN6" s="113"/>
      <c r="BSO6" s="113"/>
      <c r="BSP6" s="113"/>
      <c r="BSQ6" s="113"/>
      <c r="BSR6" s="113"/>
      <c r="BSS6" s="113"/>
      <c r="BST6" s="113"/>
      <c r="BSU6" s="113"/>
      <c r="BSV6" s="113"/>
      <c r="BSW6" s="113"/>
      <c r="BSX6" s="113"/>
      <c r="BSY6" s="113"/>
      <c r="BSZ6" s="113"/>
      <c r="BTA6" s="113"/>
      <c r="BTB6" s="113"/>
      <c r="BTC6" s="113"/>
      <c r="BTD6" s="113"/>
      <c r="BTE6" s="113"/>
      <c r="BTF6" s="113"/>
      <c r="BTG6" s="113"/>
      <c r="BTH6" s="113"/>
      <c r="BTI6" s="113"/>
      <c r="BTJ6" s="113"/>
      <c r="BTK6" s="113"/>
      <c r="BTL6" s="113"/>
      <c r="BTM6" s="113"/>
      <c r="BTN6" s="113"/>
      <c r="BTO6" s="113"/>
      <c r="BTP6" s="113"/>
      <c r="BTQ6" s="113"/>
      <c r="BTR6" s="113"/>
      <c r="BTS6" s="113"/>
      <c r="BTT6" s="113"/>
      <c r="BTU6" s="113"/>
      <c r="BTV6" s="113"/>
      <c r="BTW6" s="113"/>
      <c r="BTX6" s="113"/>
      <c r="BTY6" s="113"/>
      <c r="BTZ6" s="113"/>
      <c r="BUA6" s="113"/>
      <c r="BUB6" s="113"/>
      <c r="BUC6" s="113"/>
      <c r="BUD6" s="113"/>
      <c r="BUE6" s="113"/>
      <c r="BUF6" s="113"/>
      <c r="BUG6" s="113"/>
      <c r="BUH6" s="113"/>
      <c r="BUI6" s="113"/>
      <c r="BUJ6" s="113"/>
      <c r="BUK6" s="113"/>
      <c r="BUL6" s="113"/>
      <c r="BUM6" s="113"/>
      <c r="BUN6" s="113"/>
      <c r="BUO6" s="113"/>
      <c r="BUP6" s="113"/>
      <c r="BUQ6" s="113"/>
      <c r="BUR6" s="113"/>
      <c r="BUS6" s="113"/>
      <c r="BUT6" s="113"/>
      <c r="BUU6" s="113"/>
      <c r="BUV6" s="113"/>
      <c r="BUW6" s="113"/>
      <c r="BUX6" s="113"/>
      <c r="BUY6" s="113"/>
      <c r="BUZ6" s="113"/>
      <c r="BVA6" s="113"/>
      <c r="BVB6" s="113"/>
      <c r="BVC6" s="113"/>
      <c r="BVD6" s="113"/>
      <c r="BVE6" s="113"/>
      <c r="BVF6" s="113"/>
      <c r="BVG6" s="113"/>
      <c r="BVH6" s="113"/>
      <c r="BVI6" s="113"/>
      <c r="BVJ6" s="113"/>
      <c r="BVK6" s="113"/>
      <c r="BVL6" s="113"/>
      <c r="BVM6" s="113"/>
      <c r="BVN6" s="113"/>
      <c r="BVO6" s="113"/>
      <c r="BVP6" s="113"/>
      <c r="BVQ6" s="113"/>
      <c r="BVR6" s="113"/>
      <c r="BVS6" s="113"/>
      <c r="BVT6" s="113"/>
      <c r="BVU6" s="113"/>
      <c r="BVV6" s="113"/>
      <c r="BVW6" s="113"/>
      <c r="BVX6" s="113"/>
      <c r="BVY6" s="113"/>
      <c r="BVZ6" s="113"/>
      <c r="BWA6" s="113"/>
      <c r="BWB6" s="113"/>
      <c r="BWC6" s="113"/>
      <c r="BWD6" s="113"/>
      <c r="BWE6" s="113"/>
      <c r="BWF6" s="113"/>
      <c r="BWG6" s="113"/>
      <c r="BWH6" s="113"/>
      <c r="BWI6" s="113"/>
      <c r="BWJ6" s="113"/>
      <c r="BWK6" s="113"/>
      <c r="BWL6" s="113"/>
      <c r="BWM6" s="113"/>
      <c r="BWN6" s="113"/>
      <c r="BWO6" s="113"/>
      <c r="BWP6" s="113"/>
      <c r="BWQ6" s="113"/>
      <c r="BWR6" s="113"/>
      <c r="BWS6" s="113"/>
      <c r="BWT6" s="113"/>
      <c r="BWU6" s="113"/>
      <c r="BWV6" s="113"/>
      <c r="BWW6" s="113"/>
      <c r="BWX6" s="113"/>
      <c r="BWY6" s="113"/>
      <c r="BWZ6" s="113"/>
      <c r="BXA6" s="113"/>
      <c r="BXB6" s="113"/>
      <c r="BXC6" s="113"/>
      <c r="BXD6" s="113"/>
      <c r="BXE6" s="113"/>
      <c r="BXF6" s="113"/>
      <c r="BXG6" s="113"/>
      <c r="BXH6" s="113"/>
      <c r="BXI6" s="113"/>
      <c r="BXJ6" s="113"/>
      <c r="BXK6" s="113"/>
      <c r="BXL6" s="113"/>
      <c r="BXM6" s="113"/>
      <c r="BXN6" s="113"/>
      <c r="BXO6" s="113"/>
      <c r="BXP6" s="113"/>
      <c r="BXQ6" s="113"/>
      <c r="BXR6" s="113"/>
      <c r="BXS6" s="113"/>
      <c r="BXT6" s="113"/>
      <c r="BXU6" s="113"/>
      <c r="BXV6" s="113"/>
      <c r="BXW6" s="113"/>
      <c r="BXX6" s="113"/>
      <c r="BXY6" s="113"/>
      <c r="BXZ6" s="113"/>
      <c r="BYA6" s="113"/>
      <c r="BYB6" s="113"/>
      <c r="BYC6" s="113"/>
      <c r="BYD6" s="113"/>
      <c r="BYE6" s="113"/>
      <c r="BYF6" s="113"/>
      <c r="BYG6" s="113"/>
      <c r="BYH6" s="113"/>
      <c r="BYI6" s="113"/>
      <c r="BYJ6" s="113"/>
      <c r="BYK6" s="113"/>
      <c r="BYL6" s="113"/>
      <c r="BYM6" s="113"/>
      <c r="BYN6" s="113"/>
      <c r="BYO6" s="113"/>
      <c r="BYP6" s="113"/>
      <c r="BYQ6" s="113"/>
      <c r="BYR6" s="113"/>
      <c r="BYS6" s="113"/>
      <c r="BYT6" s="113"/>
      <c r="BYU6" s="113"/>
      <c r="BYV6" s="113"/>
      <c r="BYW6" s="113"/>
      <c r="BYX6" s="113"/>
      <c r="BYY6" s="113"/>
      <c r="BYZ6" s="113"/>
      <c r="BZA6" s="113"/>
      <c r="BZB6" s="113"/>
      <c r="BZC6" s="113"/>
      <c r="BZD6" s="113"/>
      <c r="BZE6" s="113"/>
      <c r="BZF6" s="113"/>
      <c r="BZG6" s="113"/>
      <c r="BZH6" s="113"/>
      <c r="BZI6" s="113"/>
      <c r="BZJ6" s="113"/>
      <c r="BZK6" s="113"/>
      <c r="BZL6" s="113"/>
      <c r="BZM6" s="113"/>
      <c r="BZN6" s="113"/>
      <c r="BZO6" s="113"/>
      <c r="BZP6" s="113"/>
      <c r="BZQ6" s="113"/>
      <c r="BZR6" s="113"/>
      <c r="BZS6" s="113"/>
      <c r="BZT6" s="113"/>
      <c r="BZU6" s="113"/>
      <c r="BZV6" s="113"/>
      <c r="BZW6" s="113"/>
      <c r="BZX6" s="113"/>
      <c r="BZY6" s="113"/>
      <c r="BZZ6" s="113"/>
      <c r="CAA6" s="113"/>
      <c r="CAB6" s="113"/>
      <c r="CAC6" s="113"/>
      <c r="CAD6" s="113"/>
      <c r="CAE6" s="113"/>
      <c r="CAF6" s="113"/>
      <c r="CAG6" s="113"/>
      <c r="CAH6" s="113"/>
      <c r="CAI6" s="113"/>
      <c r="CAJ6" s="113"/>
      <c r="CAK6" s="113"/>
      <c r="CAL6" s="113"/>
      <c r="CAM6" s="113"/>
      <c r="CAN6" s="113"/>
      <c r="CAO6" s="113"/>
      <c r="CAP6" s="113"/>
      <c r="CAQ6" s="113"/>
      <c r="CAR6" s="113"/>
      <c r="CAS6" s="113"/>
      <c r="CAT6" s="113"/>
      <c r="CAU6" s="113"/>
      <c r="CAV6" s="113"/>
      <c r="CAW6" s="113"/>
      <c r="CAX6" s="113"/>
      <c r="CAY6" s="113"/>
      <c r="CAZ6" s="113"/>
      <c r="CBA6" s="113"/>
      <c r="CBB6" s="113"/>
      <c r="CBC6" s="113"/>
      <c r="CBD6" s="113"/>
      <c r="CBE6" s="113"/>
      <c r="CBF6" s="113"/>
      <c r="CBG6" s="113"/>
      <c r="CBH6" s="113"/>
      <c r="CBI6" s="113"/>
      <c r="CBJ6" s="113"/>
      <c r="CBK6" s="113"/>
      <c r="CBL6" s="113"/>
      <c r="CBM6" s="113"/>
      <c r="CBN6" s="113"/>
      <c r="CBO6" s="113"/>
      <c r="CBP6" s="113"/>
      <c r="CBQ6" s="113"/>
      <c r="CBR6" s="113"/>
      <c r="CBS6" s="113"/>
      <c r="CBT6" s="113"/>
      <c r="CBU6" s="113"/>
      <c r="CBV6" s="113"/>
      <c r="CBW6" s="113"/>
      <c r="CBX6" s="113"/>
      <c r="CBY6" s="113"/>
      <c r="CBZ6" s="113"/>
      <c r="CCA6" s="113"/>
      <c r="CCB6" s="113"/>
      <c r="CCC6" s="113"/>
      <c r="CCD6" s="113"/>
      <c r="CCE6" s="113"/>
      <c r="CCF6" s="113"/>
      <c r="CCG6" s="113"/>
      <c r="CCH6" s="113"/>
      <c r="CCI6" s="113"/>
      <c r="CCJ6" s="113"/>
      <c r="CCK6" s="113"/>
      <c r="CCL6" s="113"/>
      <c r="CCM6" s="113"/>
      <c r="CCN6" s="113"/>
      <c r="CCO6" s="113"/>
      <c r="CCP6" s="113"/>
      <c r="CCQ6" s="113"/>
      <c r="CCR6" s="113"/>
      <c r="CCS6" s="113"/>
      <c r="CCT6" s="113"/>
      <c r="CCU6" s="113"/>
      <c r="CCV6" s="113"/>
      <c r="CCW6" s="113"/>
      <c r="CCX6" s="113"/>
      <c r="CCY6" s="113"/>
      <c r="CCZ6" s="113"/>
      <c r="CDA6" s="113"/>
      <c r="CDB6" s="113"/>
      <c r="CDC6" s="113"/>
      <c r="CDD6" s="113"/>
      <c r="CDE6" s="113"/>
      <c r="CDF6" s="113"/>
      <c r="CDG6" s="113"/>
      <c r="CDH6" s="113"/>
      <c r="CDI6" s="113"/>
      <c r="CDJ6" s="113"/>
      <c r="CDK6" s="113"/>
      <c r="CDL6" s="113"/>
      <c r="CDM6" s="113"/>
      <c r="CDN6" s="113"/>
      <c r="CDO6" s="113"/>
      <c r="CDP6" s="113"/>
      <c r="CDQ6" s="113"/>
      <c r="CDR6" s="113"/>
      <c r="CDS6" s="113"/>
      <c r="CDT6" s="113"/>
      <c r="CDU6" s="113"/>
      <c r="CDV6" s="113"/>
      <c r="CDW6" s="113"/>
      <c r="CDX6" s="113"/>
      <c r="CDY6" s="113"/>
      <c r="CDZ6" s="113"/>
      <c r="CEA6" s="113"/>
      <c r="CEB6" s="113"/>
      <c r="CEC6" s="113"/>
      <c r="CED6" s="113"/>
      <c r="CEE6" s="113"/>
      <c r="CEF6" s="113"/>
      <c r="CEG6" s="113"/>
      <c r="CEH6" s="113"/>
      <c r="CEI6" s="113"/>
      <c r="CEJ6" s="113"/>
      <c r="CEK6" s="113"/>
      <c r="CEL6" s="113"/>
      <c r="CEM6" s="113"/>
      <c r="CEN6" s="113"/>
      <c r="CEO6" s="113"/>
      <c r="CEP6" s="113"/>
      <c r="CEQ6" s="113"/>
      <c r="CER6" s="113"/>
      <c r="CES6" s="113"/>
      <c r="CET6" s="113"/>
      <c r="CEU6" s="113"/>
      <c r="CEV6" s="113"/>
      <c r="CEW6" s="113"/>
      <c r="CEX6" s="113"/>
      <c r="CEY6" s="113"/>
      <c r="CEZ6" s="113"/>
      <c r="CFA6" s="113"/>
      <c r="CFB6" s="113"/>
      <c r="CFC6" s="113"/>
      <c r="CFD6" s="113"/>
      <c r="CFE6" s="113"/>
      <c r="CFF6" s="113"/>
      <c r="CFG6" s="113"/>
      <c r="CFH6" s="113"/>
      <c r="CFI6" s="113"/>
      <c r="CFJ6" s="113"/>
      <c r="CFK6" s="113"/>
      <c r="CFL6" s="113"/>
      <c r="CFM6" s="113"/>
      <c r="CFN6" s="113"/>
      <c r="CFO6" s="113"/>
      <c r="CFP6" s="113"/>
      <c r="CFQ6" s="113"/>
      <c r="CFR6" s="113"/>
      <c r="CFS6" s="113"/>
      <c r="CFT6" s="113"/>
      <c r="CFU6" s="113"/>
      <c r="CFV6" s="113"/>
      <c r="CFW6" s="113"/>
      <c r="CFX6" s="113"/>
      <c r="CFY6" s="113"/>
      <c r="CFZ6" s="113"/>
      <c r="CGA6" s="113"/>
      <c r="CGB6" s="113"/>
      <c r="CGC6" s="113"/>
      <c r="CGD6" s="113"/>
      <c r="CGE6" s="113"/>
      <c r="CGF6" s="113"/>
      <c r="CGG6" s="113"/>
      <c r="CGH6" s="113"/>
      <c r="CGI6" s="113"/>
      <c r="CGJ6" s="113"/>
      <c r="CGK6" s="113"/>
      <c r="CGL6" s="113"/>
      <c r="CGM6" s="113"/>
      <c r="CGN6" s="113"/>
      <c r="CGO6" s="113"/>
      <c r="CGP6" s="113"/>
      <c r="CGQ6" s="113"/>
      <c r="CGR6" s="113"/>
      <c r="CGS6" s="113"/>
      <c r="CGT6" s="113"/>
      <c r="CGU6" s="113"/>
      <c r="CGV6" s="113"/>
      <c r="CGW6" s="113"/>
      <c r="CGX6" s="113"/>
      <c r="CGY6" s="113"/>
      <c r="CGZ6" s="113"/>
      <c r="CHA6" s="113"/>
      <c r="CHB6" s="113"/>
      <c r="CHC6" s="113"/>
      <c r="CHD6" s="113"/>
      <c r="CHE6" s="113"/>
      <c r="CHF6" s="113"/>
      <c r="CHG6" s="113"/>
      <c r="CHH6" s="113"/>
      <c r="CHI6" s="113"/>
      <c r="CHJ6" s="113"/>
      <c r="CHK6" s="113"/>
      <c r="CHL6" s="113"/>
      <c r="CHM6" s="113"/>
      <c r="CHN6" s="113"/>
      <c r="CHO6" s="113"/>
      <c r="CHP6" s="113"/>
      <c r="CHQ6" s="113"/>
      <c r="CHR6" s="113"/>
      <c r="CHS6" s="113"/>
      <c r="CHT6" s="113"/>
      <c r="CHU6" s="113"/>
      <c r="CHV6" s="113"/>
      <c r="CHW6" s="113"/>
      <c r="CHX6" s="113"/>
      <c r="CHY6" s="113"/>
      <c r="CHZ6" s="113"/>
      <c r="CIA6" s="113"/>
      <c r="CIB6" s="113"/>
      <c r="CIC6" s="113"/>
      <c r="CID6" s="113"/>
      <c r="CIE6" s="113"/>
      <c r="CIF6" s="113"/>
      <c r="CIG6" s="113"/>
      <c r="CIH6" s="113"/>
      <c r="CII6" s="113"/>
      <c r="CIJ6" s="113"/>
      <c r="CIK6" s="113"/>
      <c r="CIL6" s="113"/>
      <c r="CIM6" s="113"/>
      <c r="CIN6" s="113"/>
      <c r="CIO6" s="113"/>
      <c r="CIP6" s="113"/>
      <c r="CIQ6" s="113"/>
      <c r="CIR6" s="113"/>
      <c r="CIS6" s="113"/>
      <c r="CIT6" s="113"/>
      <c r="CIU6" s="113"/>
      <c r="CIV6" s="113"/>
      <c r="CIW6" s="113"/>
      <c r="CIX6" s="113"/>
      <c r="CIY6" s="113"/>
      <c r="CIZ6" s="113"/>
      <c r="CJA6" s="113"/>
      <c r="CJB6" s="113"/>
      <c r="CJC6" s="113"/>
      <c r="CJD6" s="113"/>
      <c r="CJE6" s="113"/>
      <c r="CJF6" s="113"/>
      <c r="CJG6" s="113"/>
      <c r="CJH6" s="113"/>
      <c r="CJI6" s="113"/>
      <c r="CJJ6" s="113"/>
      <c r="CJK6" s="113"/>
      <c r="CJL6" s="113"/>
      <c r="CJM6" s="113"/>
      <c r="CJN6" s="113"/>
      <c r="CJO6" s="113"/>
      <c r="CJP6" s="113"/>
      <c r="CJQ6" s="113"/>
      <c r="CJR6" s="113"/>
      <c r="CJS6" s="113"/>
      <c r="CJT6" s="113"/>
      <c r="CJU6" s="113"/>
      <c r="CJV6" s="113"/>
      <c r="CJW6" s="113"/>
      <c r="CJX6" s="113"/>
      <c r="CJY6" s="113"/>
      <c r="CJZ6" s="113"/>
      <c r="CKA6" s="113"/>
      <c r="CKB6" s="113"/>
      <c r="CKC6" s="113"/>
      <c r="CKD6" s="113"/>
      <c r="CKE6" s="113"/>
      <c r="CKF6" s="113"/>
      <c r="CKG6" s="113"/>
      <c r="CKH6" s="113"/>
      <c r="CKI6" s="113"/>
      <c r="CKJ6" s="113"/>
      <c r="CKK6" s="113"/>
      <c r="CKL6" s="113"/>
      <c r="CKM6" s="113"/>
      <c r="CKN6" s="113"/>
      <c r="CKO6" s="113"/>
      <c r="CKP6" s="113"/>
      <c r="CKQ6" s="113"/>
      <c r="CKR6" s="113"/>
      <c r="CKS6" s="113"/>
      <c r="CKT6" s="113"/>
      <c r="CKU6" s="113"/>
      <c r="CKV6" s="113"/>
      <c r="CKW6" s="113"/>
      <c r="CKX6" s="113"/>
      <c r="CKY6" s="113"/>
      <c r="CKZ6" s="113"/>
      <c r="CLA6" s="113"/>
      <c r="CLB6" s="113"/>
      <c r="CLC6" s="113"/>
      <c r="CLD6" s="113"/>
      <c r="CLE6" s="113"/>
      <c r="CLF6" s="113"/>
      <c r="CLG6" s="113"/>
      <c r="CLH6" s="113"/>
      <c r="CLI6" s="113"/>
      <c r="CLJ6" s="113"/>
      <c r="CLK6" s="113"/>
      <c r="CLL6" s="113"/>
      <c r="CLM6" s="113"/>
      <c r="CLN6" s="113"/>
      <c r="CLO6" s="113"/>
      <c r="CLP6" s="113"/>
      <c r="CLQ6" s="113"/>
      <c r="CLR6" s="113"/>
      <c r="CLS6" s="113"/>
      <c r="CLT6" s="113"/>
      <c r="CLU6" s="113"/>
      <c r="CLV6" s="113"/>
      <c r="CLW6" s="113"/>
      <c r="CLX6" s="113"/>
      <c r="CLY6" s="113"/>
      <c r="CLZ6" s="113"/>
      <c r="CMA6" s="113"/>
      <c r="CMB6" s="113"/>
      <c r="CMC6" s="113"/>
      <c r="CMD6" s="113"/>
      <c r="CME6" s="113"/>
      <c r="CMF6" s="113"/>
      <c r="CMG6" s="113"/>
      <c r="CMH6" s="113"/>
      <c r="CMI6" s="113"/>
      <c r="CMJ6" s="113"/>
      <c r="CMK6" s="113"/>
      <c r="CML6" s="113"/>
      <c r="CMM6" s="113"/>
      <c r="CMN6" s="113"/>
      <c r="CMO6" s="113"/>
      <c r="CMP6" s="113"/>
      <c r="CMQ6" s="113"/>
      <c r="CMR6" s="113"/>
      <c r="CMS6" s="113"/>
      <c r="CMT6" s="113"/>
      <c r="CMU6" s="113"/>
      <c r="CMV6" s="113"/>
      <c r="CMW6" s="113"/>
      <c r="CMX6" s="113"/>
      <c r="CMY6" s="113"/>
      <c r="CMZ6" s="113"/>
      <c r="CNA6" s="113"/>
      <c r="CNB6" s="113"/>
      <c r="CNC6" s="113"/>
      <c r="CND6" s="113"/>
      <c r="CNE6" s="113"/>
      <c r="CNF6" s="113"/>
      <c r="CNG6" s="113"/>
      <c r="CNH6" s="113"/>
      <c r="CNI6" s="113"/>
      <c r="CNJ6" s="113"/>
      <c r="CNK6" s="113"/>
      <c r="CNL6" s="113"/>
      <c r="CNM6" s="113"/>
      <c r="CNN6" s="113"/>
      <c r="CNO6" s="113"/>
      <c r="CNP6" s="113"/>
      <c r="CNQ6" s="113"/>
      <c r="CNR6" s="113"/>
      <c r="CNS6" s="113"/>
      <c r="CNT6" s="113"/>
      <c r="CNU6" s="113"/>
      <c r="CNV6" s="113"/>
      <c r="CNW6" s="113"/>
      <c r="CNX6" s="113"/>
      <c r="CNY6" s="113"/>
      <c r="CNZ6" s="113"/>
      <c r="COA6" s="113"/>
      <c r="COB6" s="113"/>
      <c r="COC6" s="113"/>
      <c r="COD6" s="113"/>
      <c r="COE6" s="113"/>
      <c r="COF6" s="113"/>
      <c r="COG6" s="113"/>
      <c r="COH6" s="113"/>
      <c r="COI6" s="113"/>
      <c r="COJ6" s="113"/>
      <c r="COK6" s="113"/>
      <c r="COL6" s="113"/>
      <c r="COM6" s="113"/>
      <c r="CON6" s="113"/>
      <c r="COO6" s="113"/>
      <c r="COP6" s="113"/>
      <c r="COQ6" s="113"/>
      <c r="COR6" s="113"/>
      <c r="COS6" s="113"/>
      <c r="COT6" s="113"/>
      <c r="COU6" s="113"/>
      <c r="COV6" s="113"/>
      <c r="COW6" s="113"/>
      <c r="COX6" s="113"/>
      <c r="COY6" s="113"/>
      <c r="COZ6" s="113"/>
      <c r="CPA6" s="113"/>
      <c r="CPB6" s="113"/>
      <c r="CPC6" s="113"/>
      <c r="CPD6" s="113"/>
      <c r="CPE6" s="113"/>
      <c r="CPF6" s="113"/>
      <c r="CPG6" s="113"/>
      <c r="CPH6" s="113"/>
      <c r="CPI6" s="113"/>
      <c r="CPJ6" s="113"/>
      <c r="CPK6" s="113"/>
      <c r="CPL6" s="113"/>
      <c r="CPM6" s="113"/>
      <c r="CPN6" s="113"/>
      <c r="CPO6" s="113"/>
      <c r="CPP6" s="113"/>
      <c r="CPQ6" s="113"/>
      <c r="CPR6" s="113"/>
      <c r="CPS6" s="113"/>
      <c r="CPT6" s="113"/>
      <c r="CPU6" s="113"/>
      <c r="CPV6" s="113"/>
      <c r="CPW6" s="113"/>
      <c r="CPX6" s="113"/>
      <c r="CPY6" s="113"/>
      <c r="CPZ6" s="113"/>
      <c r="CQA6" s="113"/>
      <c r="CQB6" s="113"/>
      <c r="CQC6" s="113"/>
      <c r="CQD6" s="113"/>
      <c r="CQE6" s="113"/>
      <c r="CQF6" s="113"/>
      <c r="CQG6" s="113"/>
      <c r="CQH6" s="113"/>
      <c r="CQI6" s="113"/>
      <c r="CQJ6" s="113"/>
      <c r="CQK6" s="113"/>
      <c r="CQL6" s="113"/>
      <c r="CQM6" s="113"/>
      <c r="CQN6" s="113"/>
      <c r="CQO6" s="113"/>
      <c r="CQP6" s="113"/>
      <c r="CQQ6" s="113"/>
      <c r="CQR6" s="113"/>
      <c r="CQS6" s="113"/>
      <c r="CQT6" s="113"/>
      <c r="CQU6" s="113"/>
      <c r="CQV6" s="113"/>
      <c r="CQW6" s="113"/>
      <c r="CQX6" s="113"/>
      <c r="CQY6" s="113"/>
      <c r="CQZ6" s="113"/>
      <c r="CRA6" s="113"/>
      <c r="CRB6" s="113"/>
      <c r="CRC6" s="113"/>
      <c r="CRD6" s="113"/>
      <c r="CRE6" s="113"/>
      <c r="CRF6" s="113"/>
      <c r="CRG6" s="113"/>
      <c r="CRH6" s="113"/>
      <c r="CRI6" s="113"/>
      <c r="CRJ6" s="113"/>
      <c r="CRK6" s="113"/>
      <c r="CRL6" s="113"/>
      <c r="CRM6" s="113"/>
      <c r="CRN6" s="113"/>
      <c r="CRO6" s="113"/>
      <c r="CRP6" s="113"/>
      <c r="CRQ6" s="113"/>
      <c r="CRR6" s="113"/>
      <c r="CRS6" s="113"/>
      <c r="CRT6" s="113"/>
      <c r="CRU6" s="113"/>
      <c r="CRV6" s="113"/>
      <c r="CRW6" s="113"/>
      <c r="CRX6" s="113"/>
      <c r="CRY6" s="113"/>
      <c r="CRZ6" s="113"/>
      <c r="CSA6" s="113"/>
      <c r="CSB6" s="113"/>
      <c r="CSC6" s="113"/>
      <c r="CSD6" s="113"/>
      <c r="CSE6" s="113"/>
      <c r="CSF6" s="113"/>
      <c r="CSG6" s="113"/>
      <c r="CSH6" s="113"/>
      <c r="CSI6" s="113"/>
      <c r="CSJ6" s="113"/>
      <c r="CSK6" s="113"/>
      <c r="CSL6" s="113"/>
      <c r="CSM6" s="113"/>
      <c r="CSN6" s="113"/>
      <c r="CSO6" s="113"/>
      <c r="CSP6" s="113"/>
      <c r="CSQ6" s="113"/>
      <c r="CSR6" s="113"/>
      <c r="CSS6" s="113"/>
      <c r="CST6" s="113"/>
      <c r="CSU6" s="113"/>
      <c r="CSV6" s="113"/>
      <c r="CSW6" s="113"/>
      <c r="CSX6" s="113"/>
      <c r="CSY6" s="113"/>
      <c r="CSZ6" s="113"/>
      <c r="CTA6" s="113"/>
      <c r="CTB6" s="113"/>
      <c r="CTC6" s="113"/>
      <c r="CTD6" s="113"/>
      <c r="CTE6" s="113"/>
      <c r="CTF6" s="113"/>
      <c r="CTG6" s="113"/>
      <c r="CTH6" s="113"/>
      <c r="CTI6" s="113"/>
      <c r="CTJ6" s="113"/>
      <c r="CTK6" s="113"/>
      <c r="CTL6" s="113"/>
      <c r="CTM6" s="113"/>
      <c r="CTN6" s="113"/>
      <c r="CTO6" s="113"/>
      <c r="CTP6" s="113"/>
      <c r="CTQ6" s="113"/>
      <c r="CTR6" s="113"/>
      <c r="CTS6" s="113"/>
      <c r="CTT6" s="113"/>
      <c r="CTU6" s="113"/>
      <c r="CTV6" s="113"/>
      <c r="CTW6" s="113"/>
      <c r="CTX6" s="113"/>
      <c r="CTY6" s="113"/>
      <c r="CTZ6" s="113"/>
      <c r="CUA6" s="113"/>
      <c r="CUB6" s="113"/>
      <c r="CUC6" s="113"/>
      <c r="CUD6" s="113"/>
      <c r="CUE6" s="113"/>
      <c r="CUF6" s="113"/>
      <c r="CUG6" s="113"/>
      <c r="CUH6" s="113"/>
      <c r="CUI6" s="113"/>
      <c r="CUJ6" s="113"/>
      <c r="CUK6" s="113"/>
      <c r="CUL6" s="113"/>
      <c r="CUM6" s="113"/>
      <c r="CUN6" s="113"/>
      <c r="CUO6" s="113"/>
      <c r="CUP6" s="113"/>
      <c r="CUQ6" s="113"/>
      <c r="CUR6" s="113"/>
      <c r="CUS6" s="113"/>
      <c r="CUT6" s="113"/>
      <c r="CUU6" s="113"/>
      <c r="CUV6" s="113"/>
      <c r="CUW6" s="113"/>
      <c r="CUX6" s="113"/>
      <c r="CUY6" s="113"/>
      <c r="CUZ6" s="113"/>
      <c r="CVA6" s="113"/>
      <c r="CVB6" s="113"/>
      <c r="CVC6" s="113"/>
      <c r="CVD6" s="113"/>
      <c r="CVE6" s="113"/>
      <c r="CVF6" s="113"/>
      <c r="CVG6" s="113"/>
      <c r="CVH6" s="113"/>
      <c r="CVI6" s="113"/>
      <c r="CVJ6" s="113"/>
      <c r="CVK6" s="113"/>
      <c r="CVL6" s="113"/>
      <c r="CVM6" s="113"/>
      <c r="CVN6" s="113"/>
      <c r="CVO6" s="113"/>
      <c r="CVP6" s="113"/>
      <c r="CVQ6" s="113"/>
      <c r="CVR6" s="113"/>
      <c r="CVS6" s="113"/>
      <c r="CVT6" s="113"/>
      <c r="CVU6" s="113"/>
      <c r="CVV6" s="113"/>
      <c r="CVW6" s="113"/>
      <c r="CVX6" s="113"/>
      <c r="CVY6" s="113"/>
      <c r="CVZ6" s="113"/>
      <c r="CWA6" s="113"/>
      <c r="CWB6" s="113"/>
      <c r="CWC6" s="113"/>
      <c r="CWD6" s="113"/>
      <c r="CWE6" s="113"/>
      <c r="CWF6" s="113"/>
      <c r="CWG6" s="113"/>
      <c r="CWH6" s="113"/>
      <c r="CWI6" s="113"/>
      <c r="CWJ6" s="113"/>
      <c r="CWK6" s="113"/>
      <c r="CWL6" s="113"/>
      <c r="CWM6" s="113"/>
      <c r="CWN6" s="113"/>
      <c r="CWO6" s="113"/>
      <c r="CWP6" s="113"/>
      <c r="CWQ6" s="113"/>
      <c r="CWR6" s="113"/>
      <c r="CWS6" s="113"/>
      <c r="CWT6" s="113"/>
      <c r="CWU6" s="113"/>
      <c r="CWV6" s="113"/>
      <c r="CWW6" s="113"/>
      <c r="CWX6" s="113"/>
      <c r="CWY6" s="113"/>
      <c r="CWZ6" s="113"/>
      <c r="CXA6" s="113"/>
      <c r="CXB6" s="113"/>
      <c r="CXC6" s="113"/>
      <c r="CXD6" s="113"/>
      <c r="CXE6" s="113"/>
      <c r="CXF6" s="113"/>
      <c r="CXG6" s="113"/>
      <c r="CXH6" s="113"/>
      <c r="CXI6" s="113"/>
      <c r="CXJ6" s="113"/>
      <c r="CXK6" s="113"/>
      <c r="CXL6" s="113"/>
      <c r="CXM6" s="113"/>
      <c r="CXN6" s="113"/>
      <c r="CXO6" s="113"/>
      <c r="CXP6" s="113"/>
      <c r="CXQ6" s="113"/>
      <c r="CXR6" s="113"/>
      <c r="CXS6" s="113"/>
      <c r="CXT6" s="113"/>
      <c r="CXU6" s="113"/>
      <c r="CXV6" s="113"/>
      <c r="CXW6" s="113"/>
      <c r="CXX6" s="113"/>
      <c r="CXY6" s="113"/>
      <c r="CXZ6" s="113"/>
      <c r="CYA6" s="113"/>
      <c r="CYB6" s="113"/>
      <c r="CYC6" s="113"/>
      <c r="CYD6" s="113"/>
      <c r="CYE6" s="113"/>
      <c r="CYF6" s="113"/>
      <c r="CYG6" s="113"/>
      <c r="CYH6" s="113"/>
      <c r="CYI6" s="113"/>
      <c r="CYJ6" s="113"/>
      <c r="CYK6" s="113"/>
      <c r="CYL6" s="113"/>
      <c r="CYM6" s="113"/>
      <c r="CYN6" s="113"/>
      <c r="CYO6" s="113"/>
      <c r="CYP6" s="113"/>
      <c r="CYQ6" s="113"/>
      <c r="CYR6" s="113"/>
      <c r="CYS6" s="113"/>
      <c r="CYT6" s="113"/>
      <c r="CYU6" s="113"/>
      <c r="CYV6" s="113"/>
      <c r="CYW6" s="113"/>
      <c r="CYX6" s="113"/>
      <c r="CYY6" s="113"/>
      <c r="CYZ6" s="113"/>
      <c r="CZA6" s="113"/>
      <c r="CZB6" s="113"/>
      <c r="CZC6" s="113"/>
      <c r="CZD6" s="113"/>
      <c r="CZE6" s="113"/>
      <c r="CZF6" s="113"/>
      <c r="CZG6" s="113"/>
      <c r="CZH6" s="113"/>
      <c r="CZI6" s="113"/>
      <c r="CZJ6" s="113"/>
      <c r="CZK6" s="113"/>
      <c r="CZL6" s="113"/>
      <c r="CZM6" s="113"/>
      <c r="CZN6" s="113"/>
      <c r="CZO6" s="113"/>
      <c r="CZP6" s="113"/>
      <c r="CZQ6" s="113"/>
      <c r="CZR6" s="113"/>
      <c r="CZS6" s="113"/>
      <c r="CZT6" s="113"/>
      <c r="CZU6" s="113"/>
      <c r="CZV6" s="113"/>
      <c r="CZW6" s="113"/>
      <c r="CZX6" s="113"/>
      <c r="CZY6" s="113"/>
      <c r="CZZ6" s="113"/>
      <c r="DAA6" s="113"/>
      <c r="DAB6" s="113"/>
      <c r="DAC6" s="113"/>
      <c r="DAD6" s="113"/>
      <c r="DAE6" s="113"/>
      <c r="DAF6" s="113"/>
      <c r="DAG6" s="113"/>
      <c r="DAH6" s="113"/>
      <c r="DAI6" s="113"/>
      <c r="DAJ6" s="113"/>
      <c r="DAK6" s="113"/>
      <c r="DAL6" s="113"/>
      <c r="DAM6" s="113"/>
      <c r="DAN6" s="113"/>
      <c r="DAO6" s="113"/>
      <c r="DAP6" s="113"/>
      <c r="DAQ6" s="113"/>
      <c r="DAR6" s="113"/>
      <c r="DAS6" s="113"/>
      <c r="DAT6" s="113"/>
      <c r="DAU6" s="113"/>
      <c r="DAV6" s="113"/>
      <c r="DAW6" s="113"/>
      <c r="DAX6" s="113"/>
      <c r="DAY6" s="113"/>
      <c r="DAZ6" s="113"/>
      <c r="DBA6" s="113"/>
      <c r="DBB6" s="113"/>
      <c r="DBC6" s="113"/>
      <c r="DBD6" s="113"/>
      <c r="DBE6" s="113"/>
      <c r="DBF6" s="113"/>
      <c r="DBG6" s="113"/>
      <c r="DBH6" s="113"/>
      <c r="DBI6" s="113"/>
      <c r="DBJ6" s="113"/>
      <c r="DBK6" s="113"/>
      <c r="DBL6" s="113"/>
      <c r="DBM6" s="113"/>
      <c r="DBN6" s="113"/>
      <c r="DBO6" s="113"/>
      <c r="DBP6" s="113"/>
      <c r="DBQ6" s="113"/>
      <c r="DBR6" s="113"/>
      <c r="DBS6" s="113"/>
      <c r="DBT6" s="113"/>
      <c r="DBU6" s="113"/>
      <c r="DBV6" s="113"/>
      <c r="DBW6" s="113"/>
      <c r="DBX6" s="113"/>
      <c r="DBY6" s="113"/>
      <c r="DBZ6" s="113"/>
      <c r="DCA6" s="113"/>
      <c r="DCB6" s="113"/>
      <c r="DCC6" s="113"/>
      <c r="DCD6" s="113"/>
      <c r="DCE6" s="113"/>
      <c r="DCF6" s="113"/>
      <c r="DCG6" s="113"/>
      <c r="DCH6" s="113"/>
      <c r="DCI6" s="113"/>
      <c r="DCJ6" s="113"/>
      <c r="DCK6" s="113"/>
      <c r="DCL6" s="113"/>
      <c r="DCM6" s="113"/>
      <c r="DCN6" s="113"/>
      <c r="DCO6" s="113"/>
      <c r="DCP6" s="113"/>
      <c r="DCQ6" s="113"/>
      <c r="DCR6" s="113"/>
      <c r="DCS6" s="113"/>
      <c r="DCT6" s="113"/>
      <c r="DCU6" s="113"/>
      <c r="DCV6" s="113"/>
      <c r="DCW6" s="113"/>
      <c r="DCX6" s="113"/>
      <c r="DCY6" s="113"/>
      <c r="DCZ6" s="113"/>
      <c r="DDA6" s="113"/>
      <c r="DDB6" s="113"/>
      <c r="DDC6" s="113"/>
      <c r="DDD6" s="113"/>
      <c r="DDE6" s="113"/>
      <c r="DDF6" s="113"/>
      <c r="DDG6" s="113"/>
      <c r="DDH6" s="113"/>
      <c r="DDI6" s="113"/>
      <c r="DDJ6" s="113"/>
      <c r="DDK6" s="113"/>
      <c r="DDL6" s="113"/>
      <c r="DDM6" s="113"/>
      <c r="DDN6" s="113"/>
      <c r="DDO6" s="113"/>
      <c r="DDP6" s="113"/>
      <c r="DDQ6" s="113"/>
      <c r="DDR6" s="113"/>
      <c r="DDS6" s="113"/>
      <c r="DDT6" s="113"/>
      <c r="DDU6" s="113"/>
      <c r="DDV6" s="113"/>
      <c r="DDW6" s="113"/>
      <c r="DDX6" s="113"/>
      <c r="DDY6" s="113"/>
      <c r="DDZ6" s="113"/>
      <c r="DEA6" s="113"/>
      <c r="DEB6" s="113"/>
      <c r="DEC6" s="113"/>
      <c r="DED6" s="113"/>
      <c r="DEE6" s="113"/>
      <c r="DEF6" s="113"/>
      <c r="DEG6" s="113"/>
      <c r="DEH6" s="113"/>
      <c r="DEI6" s="113"/>
      <c r="DEJ6" s="113"/>
      <c r="DEK6" s="113"/>
      <c r="DEL6" s="113"/>
      <c r="DEM6" s="113"/>
      <c r="DEN6" s="113"/>
      <c r="DEO6" s="113"/>
      <c r="DEP6" s="113"/>
      <c r="DEQ6" s="113"/>
      <c r="DER6" s="113"/>
      <c r="DES6" s="113"/>
      <c r="DET6" s="113"/>
      <c r="DEU6" s="113"/>
      <c r="DEV6" s="113"/>
      <c r="DEW6" s="113"/>
      <c r="DEX6" s="113"/>
      <c r="DEY6" s="113"/>
      <c r="DEZ6" s="113"/>
      <c r="DFA6" s="113"/>
      <c r="DFB6" s="113"/>
      <c r="DFC6" s="113"/>
      <c r="DFD6" s="113"/>
      <c r="DFE6" s="113"/>
      <c r="DFF6" s="113"/>
      <c r="DFG6" s="113"/>
      <c r="DFH6" s="113"/>
      <c r="DFI6" s="113"/>
      <c r="DFJ6" s="113"/>
      <c r="DFK6" s="113"/>
      <c r="DFL6" s="113"/>
      <c r="DFM6" s="113"/>
      <c r="DFN6" s="113"/>
      <c r="DFO6" s="113"/>
      <c r="DFP6" s="113"/>
      <c r="DFQ6" s="113"/>
      <c r="DFR6" s="113"/>
      <c r="DFS6" s="113"/>
      <c r="DFT6" s="113"/>
      <c r="DFU6" s="113"/>
      <c r="DFV6" s="113"/>
      <c r="DFW6" s="113"/>
      <c r="DFX6" s="113"/>
      <c r="DFY6" s="113"/>
      <c r="DFZ6" s="113"/>
      <c r="DGA6" s="113"/>
      <c r="DGB6" s="113"/>
      <c r="DGC6" s="113"/>
      <c r="DGD6" s="113"/>
      <c r="DGE6" s="113"/>
      <c r="DGF6" s="113"/>
      <c r="DGG6" s="113"/>
      <c r="DGH6" s="113"/>
      <c r="DGI6" s="113"/>
      <c r="DGJ6" s="113"/>
      <c r="DGK6" s="113"/>
      <c r="DGL6" s="113"/>
      <c r="DGM6" s="113"/>
      <c r="DGN6" s="113"/>
      <c r="DGO6" s="113"/>
      <c r="DGP6" s="113"/>
      <c r="DGQ6" s="113"/>
      <c r="DGR6" s="113"/>
      <c r="DGS6" s="113"/>
      <c r="DGT6" s="113"/>
      <c r="DGU6" s="113"/>
      <c r="DGV6" s="113"/>
      <c r="DGW6" s="113"/>
      <c r="DGX6" s="113"/>
      <c r="DGY6" s="113"/>
      <c r="DGZ6" s="113"/>
      <c r="DHA6" s="113"/>
      <c r="DHB6" s="113"/>
      <c r="DHC6" s="113"/>
      <c r="DHD6" s="113"/>
      <c r="DHE6" s="113"/>
      <c r="DHF6" s="113"/>
      <c r="DHG6" s="113"/>
      <c r="DHH6" s="113"/>
      <c r="DHI6" s="113"/>
      <c r="DHJ6" s="113"/>
      <c r="DHK6" s="113"/>
      <c r="DHL6" s="113"/>
      <c r="DHM6" s="113"/>
      <c r="DHN6" s="113"/>
      <c r="DHO6" s="113"/>
      <c r="DHP6" s="113"/>
      <c r="DHQ6" s="113"/>
      <c r="DHR6" s="113"/>
      <c r="DHS6" s="113"/>
      <c r="DHT6" s="113"/>
      <c r="DHU6" s="113"/>
      <c r="DHV6" s="113"/>
      <c r="DHW6" s="113"/>
      <c r="DHX6" s="113"/>
      <c r="DHY6" s="113"/>
      <c r="DHZ6" s="113"/>
      <c r="DIA6" s="113"/>
      <c r="DIB6" s="113"/>
      <c r="DIC6" s="113"/>
      <c r="DID6" s="113"/>
      <c r="DIE6" s="113"/>
      <c r="DIF6" s="113"/>
      <c r="DIG6" s="113"/>
      <c r="DIH6" s="113"/>
      <c r="DII6" s="113"/>
      <c r="DIJ6" s="113"/>
      <c r="DIK6" s="113"/>
      <c r="DIL6" s="113"/>
      <c r="DIM6" s="113"/>
      <c r="DIN6" s="113"/>
      <c r="DIO6" s="113"/>
      <c r="DIP6" s="113"/>
      <c r="DIQ6" s="113"/>
      <c r="DIR6" s="113"/>
      <c r="DIS6" s="113"/>
      <c r="DIT6" s="113"/>
      <c r="DIU6" s="113"/>
      <c r="DIV6" s="113"/>
      <c r="DIW6" s="113"/>
      <c r="DIX6" s="113"/>
      <c r="DIY6" s="113"/>
      <c r="DIZ6" s="113"/>
      <c r="DJA6" s="113"/>
      <c r="DJB6" s="113"/>
      <c r="DJC6" s="113"/>
      <c r="DJD6" s="113"/>
      <c r="DJE6" s="113"/>
      <c r="DJF6" s="113"/>
      <c r="DJG6" s="113"/>
      <c r="DJH6" s="113"/>
      <c r="DJI6" s="113"/>
      <c r="DJJ6" s="113"/>
      <c r="DJK6" s="113"/>
      <c r="DJL6" s="113"/>
      <c r="DJM6" s="113"/>
      <c r="DJN6" s="113"/>
      <c r="DJO6" s="113"/>
      <c r="DJP6" s="113"/>
      <c r="DJQ6" s="113"/>
      <c r="DJR6" s="113"/>
      <c r="DJS6" s="113"/>
      <c r="DJT6" s="113"/>
      <c r="DJU6" s="113"/>
      <c r="DJV6" s="113"/>
      <c r="DJW6" s="113"/>
      <c r="DJX6" s="113"/>
      <c r="DJY6" s="113"/>
      <c r="DJZ6" s="113"/>
      <c r="DKA6" s="113"/>
      <c r="DKB6" s="113"/>
      <c r="DKC6" s="113"/>
      <c r="DKD6" s="113"/>
      <c r="DKE6" s="113"/>
      <c r="DKF6" s="113"/>
      <c r="DKG6" s="113"/>
      <c r="DKH6" s="113"/>
      <c r="DKI6" s="113"/>
      <c r="DKJ6" s="113"/>
      <c r="DKK6" s="113"/>
      <c r="DKL6" s="113"/>
      <c r="DKM6" s="113"/>
      <c r="DKN6" s="113"/>
      <c r="DKO6" s="113"/>
      <c r="DKP6" s="113"/>
      <c r="DKQ6" s="113"/>
      <c r="DKR6" s="113"/>
      <c r="DKS6" s="113"/>
      <c r="DKT6" s="113"/>
      <c r="DKU6" s="113"/>
      <c r="DKV6" s="113"/>
      <c r="DKW6" s="113"/>
      <c r="DKX6" s="113"/>
      <c r="DKY6" s="113"/>
      <c r="DKZ6" s="113"/>
      <c r="DLA6" s="113"/>
      <c r="DLB6" s="113"/>
      <c r="DLC6" s="113"/>
      <c r="DLD6" s="113"/>
      <c r="DLE6" s="113"/>
      <c r="DLF6" s="113"/>
      <c r="DLG6" s="113"/>
      <c r="DLH6" s="113"/>
      <c r="DLI6" s="113"/>
      <c r="DLJ6" s="113"/>
      <c r="DLK6" s="113"/>
      <c r="DLL6" s="113"/>
      <c r="DLM6" s="113"/>
      <c r="DLN6" s="113"/>
      <c r="DLO6" s="113"/>
      <c r="DLP6" s="113"/>
      <c r="DLQ6" s="113"/>
      <c r="DLR6" s="113"/>
      <c r="DLS6" s="113"/>
      <c r="DLT6" s="113"/>
      <c r="DLU6" s="113"/>
      <c r="DLV6" s="113"/>
      <c r="DLW6" s="113"/>
      <c r="DLX6" s="113"/>
      <c r="DLY6" s="113"/>
      <c r="DLZ6" s="113"/>
      <c r="DMA6" s="113"/>
      <c r="DMB6" s="113"/>
      <c r="DMC6" s="113"/>
      <c r="DMD6" s="113"/>
      <c r="DME6" s="113"/>
      <c r="DMF6" s="113"/>
      <c r="DMG6" s="113"/>
      <c r="DMH6" s="113"/>
      <c r="DMI6" s="113"/>
      <c r="DMJ6" s="113"/>
      <c r="DMK6" s="113"/>
      <c r="DML6" s="113"/>
      <c r="DMM6" s="113"/>
      <c r="DMN6" s="113"/>
      <c r="DMO6" s="113"/>
      <c r="DMP6" s="113"/>
      <c r="DMQ6" s="113"/>
      <c r="DMR6" s="113"/>
      <c r="DMS6" s="113"/>
      <c r="DMT6" s="113"/>
      <c r="DMU6" s="113"/>
      <c r="DMV6" s="113"/>
      <c r="DMW6" s="113"/>
      <c r="DMX6" s="113"/>
      <c r="DMY6" s="113"/>
      <c r="DMZ6" s="113"/>
      <c r="DNA6" s="113"/>
      <c r="DNB6" s="113"/>
      <c r="DNC6" s="113"/>
      <c r="DND6" s="113"/>
      <c r="DNE6" s="113"/>
      <c r="DNF6" s="113"/>
      <c r="DNG6" s="113"/>
      <c r="DNH6" s="113"/>
      <c r="DNI6" s="113"/>
      <c r="DNJ6" s="113"/>
      <c r="DNK6" s="113"/>
      <c r="DNL6" s="113"/>
      <c r="DNM6" s="113"/>
      <c r="DNN6" s="113"/>
      <c r="DNO6" s="113"/>
      <c r="DNP6" s="113"/>
      <c r="DNQ6" s="113"/>
      <c r="DNR6" s="113"/>
      <c r="DNS6" s="113"/>
      <c r="DNT6" s="113"/>
      <c r="DNU6" s="113"/>
      <c r="DNV6" s="113"/>
      <c r="DNW6" s="113"/>
      <c r="DNX6" s="113"/>
      <c r="DNY6" s="113"/>
      <c r="DNZ6" s="113"/>
      <c r="DOA6" s="113"/>
      <c r="DOB6" s="113"/>
      <c r="DOC6" s="113"/>
      <c r="DOD6" s="113"/>
      <c r="DOE6" s="113"/>
      <c r="DOF6" s="113"/>
      <c r="DOG6" s="113"/>
      <c r="DOH6" s="113"/>
      <c r="DOI6" s="113"/>
      <c r="DOJ6" s="113"/>
      <c r="DOK6" s="113"/>
      <c r="DOL6" s="113"/>
      <c r="DOM6" s="113"/>
      <c r="DON6" s="113"/>
      <c r="DOO6" s="113"/>
      <c r="DOP6" s="113"/>
      <c r="DOQ6" s="113"/>
      <c r="DOR6" s="113"/>
      <c r="DOS6" s="113"/>
      <c r="DOT6" s="113"/>
      <c r="DOU6" s="113"/>
      <c r="DOV6" s="113"/>
      <c r="DOW6" s="113"/>
      <c r="DOX6" s="113"/>
      <c r="DOY6" s="113"/>
      <c r="DOZ6" s="113"/>
      <c r="DPA6" s="113"/>
      <c r="DPB6" s="113"/>
      <c r="DPC6" s="113"/>
      <c r="DPD6" s="113"/>
      <c r="DPE6" s="113"/>
      <c r="DPF6" s="113"/>
      <c r="DPG6" s="113"/>
      <c r="DPH6" s="113"/>
      <c r="DPI6" s="113"/>
      <c r="DPJ6" s="113"/>
      <c r="DPK6" s="113"/>
      <c r="DPL6" s="113"/>
      <c r="DPM6" s="113"/>
      <c r="DPN6" s="113"/>
      <c r="DPO6" s="113"/>
      <c r="DPP6" s="113"/>
      <c r="DPQ6" s="113"/>
      <c r="DPR6" s="113"/>
      <c r="DPS6" s="113"/>
      <c r="DPT6" s="113"/>
      <c r="DPU6" s="113"/>
      <c r="DPV6" s="113"/>
      <c r="DPW6" s="113"/>
      <c r="DPX6" s="113"/>
      <c r="DPY6" s="113"/>
      <c r="DPZ6" s="113"/>
      <c r="DQA6" s="113"/>
      <c r="DQB6" s="113"/>
      <c r="DQC6" s="113"/>
      <c r="DQD6" s="113"/>
      <c r="DQE6" s="113"/>
      <c r="DQF6" s="113"/>
      <c r="DQG6" s="113"/>
      <c r="DQH6" s="113"/>
      <c r="DQI6" s="113"/>
      <c r="DQJ6" s="113"/>
      <c r="DQK6" s="113"/>
      <c r="DQL6" s="113"/>
      <c r="DQM6" s="113"/>
      <c r="DQN6" s="113"/>
      <c r="DQO6" s="113"/>
      <c r="DQP6" s="113"/>
      <c r="DQQ6" s="113"/>
      <c r="DQR6" s="113"/>
      <c r="DQS6" s="113"/>
      <c r="DQT6" s="113"/>
      <c r="DQU6" s="113"/>
      <c r="DQV6" s="113"/>
      <c r="DQW6" s="113"/>
      <c r="DQX6" s="113"/>
      <c r="DQY6" s="113"/>
      <c r="DQZ6" s="113"/>
      <c r="DRA6" s="113"/>
      <c r="DRB6" s="113"/>
      <c r="DRC6" s="113"/>
      <c r="DRD6" s="113"/>
      <c r="DRE6" s="113"/>
      <c r="DRF6" s="113"/>
      <c r="DRG6" s="113"/>
      <c r="DRH6" s="113"/>
      <c r="DRI6" s="113"/>
      <c r="DRJ6" s="113"/>
      <c r="DRK6" s="113"/>
      <c r="DRL6" s="113"/>
      <c r="DRM6" s="113"/>
      <c r="DRN6" s="113"/>
      <c r="DRO6" s="113"/>
      <c r="DRP6" s="113"/>
      <c r="DRQ6" s="113"/>
      <c r="DRR6" s="113"/>
      <c r="DRS6" s="113"/>
      <c r="DRT6" s="113"/>
      <c r="DRU6" s="113"/>
      <c r="DRV6" s="113"/>
      <c r="DRW6" s="113"/>
      <c r="DRX6" s="113"/>
      <c r="DRY6" s="113"/>
      <c r="DRZ6" s="113"/>
      <c r="DSA6" s="113"/>
      <c r="DSB6" s="113"/>
      <c r="DSC6" s="113"/>
      <c r="DSD6" s="113"/>
      <c r="DSE6" s="113"/>
      <c r="DSF6" s="113"/>
      <c r="DSG6" s="113"/>
      <c r="DSH6" s="113"/>
      <c r="DSI6" s="113"/>
      <c r="DSJ6" s="113"/>
      <c r="DSK6" s="113"/>
      <c r="DSL6" s="113"/>
      <c r="DSM6" s="113"/>
      <c r="DSN6" s="113"/>
      <c r="DSO6" s="113"/>
      <c r="DSP6" s="113"/>
      <c r="DSQ6" s="113"/>
      <c r="DSR6" s="113"/>
      <c r="DSS6" s="113"/>
      <c r="DST6" s="113"/>
      <c r="DSU6" s="113"/>
      <c r="DSV6" s="113"/>
      <c r="DSW6" s="113"/>
      <c r="DSX6" s="113"/>
      <c r="DSY6" s="113"/>
      <c r="DSZ6" s="113"/>
      <c r="DTA6" s="113"/>
      <c r="DTB6" s="113"/>
      <c r="DTC6" s="113"/>
      <c r="DTD6" s="113"/>
      <c r="DTE6" s="113"/>
      <c r="DTF6" s="113"/>
      <c r="DTG6" s="113"/>
      <c r="DTH6" s="113"/>
      <c r="DTI6" s="113"/>
      <c r="DTJ6" s="113"/>
      <c r="DTK6" s="113"/>
      <c r="DTL6" s="113"/>
      <c r="DTM6" s="113"/>
      <c r="DTN6" s="113"/>
      <c r="DTO6" s="113"/>
      <c r="DTP6" s="113"/>
      <c r="DTQ6" s="113"/>
      <c r="DTR6" s="113"/>
      <c r="DTS6" s="113"/>
      <c r="DTT6" s="113"/>
      <c r="DTU6" s="113"/>
      <c r="DTV6" s="113"/>
      <c r="DTW6" s="113"/>
      <c r="DTX6" s="113"/>
      <c r="DTY6" s="113"/>
      <c r="DTZ6" s="113"/>
      <c r="DUA6" s="113"/>
      <c r="DUB6" s="113"/>
      <c r="DUC6" s="113"/>
      <c r="DUD6" s="113"/>
      <c r="DUE6" s="113"/>
      <c r="DUF6" s="113"/>
      <c r="DUG6" s="113"/>
      <c r="DUH6" s="113"/>
      <c r="DUI6" s="113"/>
      <c r="DUJ6" s="113"/>
      <c r="DUK6" s="113"/>
      <c r="DUL6" s="113"/>
      <c r="DUM6" s="113"/>
      <c r="DUN6" s="113"/>
      <c r="DUO6" s="113"/>
      <c r="DUP6" s="113"/>
      <c r="DUQ6" s="113"/>
      <c r="DUR6" s="113"/>
      <c r="DUS6" s="113"/>
      <c r="DUT6" s="113"/>
      <c r="DUU6" s="113"/>
      <c r="DUV6" s="113"/>
      <c r="DUW6" s="113"/>
      <c r="DUX6" s="113"/>
      <c r="DUY6" s="113"/>
      <c r="DUZ6" s="113"/>
      <c r="DVA6" s="113"/>
      <c r="DVB6" s="113"/>
      <c r="DVC6" s="113"/>
      <c r="DVD6" s="113"/>
      <c r="DVE6" s="113"/>
      <c r="DVF6" s="113"/>
      <c r="DVG6" s="113"/>
      <c r="DVH6" s="113"/>
      <c r="DVI6" s="113"/>
      <c r="DVJ6" s="113"/>
      <c r="DVK6" s="113"/>
      <c r="DVL6" s="113"/>
      <c r="DVM6" s="113"/>
      <c r="DVN6" s="113"/>
      <c r="DVO6" s="113"/>
      <c r="DVP6" s="113"/>
      <c r="DVQ6" s="113"/>
      <c r="DVR6" s="113"/>
      <c r="DVS6" s="113"/>
      <c r="DVT6" s="113"/>
      <c r="DVU6" s="113"/>
      <c r="DVV6" s="113"/>
      <c r="DVW6" s="113"/>
      <c r="DVX6" s="113"/>
      <c r="DVY6" s="113"/>
      <c r="DVZ6" s="113"/>
      <c r="DWA6" s="113"/>
      <c r="DWB6" s="113"/>
      <c r="DWC6" s="113"/>
      <c r="DWD6" s="113"/>
      <c r="DWE6" s="113"/>
      <c r="DWF6" s="113"/>
      <c r="DWG6" s="113"/>
      <c r="DWH6" s="113"/>
      <c r="DWI6" s="113"/>
      <c r="DWJ6" s="113"/>
      <c r="DWK6" s="113"/>
      <c r="DWL6" s="113"/>
      <c r="DWM6" s="113"/>
      <c r="DWN6" s="113"/>
      <c r="DWO6" s="113"/>
      <c r="DWP6" s="113"/>
      <c r="DWQ6" s="113"/>
      <c r="DWR6" s="113"/>
      <c r="DWS6" s="113"/>
      <c r="DWT6" s="113"/>
      <c r="DWU6" s="113"/>
      <c r="DWV6" s="113"/>
      <c r="DWW6" s="113"/>
      <c r="DWX6" s="113"/>
      <c r="DWY6" s="113"/>
      <c r="DWZ6" s="113"/>
      <c r="DXA6" s="113"/>
      <c r="DXB6" s="113"/>
      <c r="DXC6" s="113"/>
      <c r="DXD6" s="113"/>
      <c r="DXE6" s="113"/>
      <c r="DXF6" s="113"/>
      <c r="DXG6" s="113"/>
      <c r="DXH6" s="113"/>
      <c r="DXI6" s="113"/>
      <c r="DXJ6" s="113"/>
      <c r="DXK6" s="113"/>
      <c r="DXL6" s="113"/>
      <c r="DXM6" s="113"/>
      <c r="DXN6" s="113"/>
      <c r="DXO6" s="113"/>
      <c r="DXP6" s="113"/>
      <c r="DXQ6" s="113"/>
      <c r="DXR6" s="113"/>
      <c r="DXS6" s="113"/>
      <c r="DXT6" s="113"/>
      <c r="DXU6" s="113"/>
      <c r="DXV6" s="113"/>
      <c r="DXW6" s="113"/>
      <c r="DXX6" s="113"/>
      <c r="DXY6" s="113"/>
      <c r="DXZ6" s="113"/>
      <c r="DYA6" s="113"/>
      <c r="DYB6" s="113"/>
      <c r="DYC6" s="113"/>
      <c r="DYD6" s="113"/>
      <c r="DYE6" s="113"/>
      <c r="DYF6" s="113"/>
      <c r="DYG6" s="113"/>
      <c r="DYH6" s="113"/>
      <c r="DYI6" s="113"/>
      <c r="DYJ6" s="113"/>
      <c r="DYK6" s="113"/>
      <c r="DYL6" s="113"/>
      <c r="DYM6" s="113"/>
      <c r="DYN6" s="113"/>
      <c r="DYO6" s="113"/>
      <c r="DYP6" s="113"/>
      <c r="DYQ6" s="113"/>
      <c r="DYR6" s="113"/>
      <c r="DYS6" s="113"/>
      <c r="DYT6" s="113"/>
      <c r="DYU6" s="113"/>
      <c r="DYV6" s="113"/>
      <c r="DYW6" s="113"/>
      <c r="DYX6" s="113"/>
      <c r="DYY6" s="113"/>
      <c r="DYZ6" s="113"/>
      <c r="DZA6" s="113"/>
      <c r="DZB6" s="113"/>
      <c r="DZC6" s="113"/>
      <c r="DZD6" s="113"/>
      <c r="DZE6" s="113"/>
      <c r="DZF6" s="113"/>
      <c r="DZG6" s="113"/>
      <c r="DZH6" s="113"/>
      <c r="DZI6" s="113"/>
      <c r="DZJ6" s="113"/>
      <c r="DZK6" s="113"/>
      <c r="DZL6" s="113"/>
      <c r="DZM6" s="113"/>
      <c r="DZN6" s="113"/>
      <c r="DZO6" s="113"/>
      <c r="DZP6" s="113"/>
      <c r="DZQ6" s="113"/>
      <c r="DZR6" s="113"/>
      <c r="DZS6" s="113"/>
      <c r="DZT6" s="113"/>
      <c r="DZU6" s="113"/>
      <c r="DZV6" s="113"/>
      <c r="DZW6" s="113"/>
      <c r="DZX6" s="113"/>
      <c r="DZY6" s="113"/>
      <c r="DZZ6" s="113"/>
      <c r="EAA6" s="113"/>
      <c r="EAB6" s="113"/>
      <c r="EAC6" s="113"/>
      <c r="EAD6" s="113"/>
      <c r="EAE6" s="113"/>
      <c r="EAF6" s="113"/>
      <c r="EAG6" s="113"/>
      <c r="EAH6" s="113"/>
      <c r="EAI6" s="113"/>
      <c r="EAJ6" s="113"/>
      <c r="EAK6" s="113"/>
      <c r="EAL6" s="113"/>
      <c r="EAM6" s="113"/>
      <c r="EAN6" s="113"/>
      <c r="EAO6" s="113"/>
      <c r="EAP6" s="113"/>
      <c r="EAQ6" s="113"/>
      <c r="EAR6" s="113"/>
      <c r="EAS6" s="113"/>
      <c r="EAT6" s="113"/>
      <c r="EAU6" s="113"/>
      <c r="EAV6" s="113"/>
      <c r="EAW6" s="113"/>
      <c r="EAX6" s="113"/>
      <c r="EAY6" s="113"/>
      <c r="EAZ6" s="113"/>
      <c r="EBA6" s="113"/>
      <c r="EBB6" s="113"/>
      <c r="EBC6" s="113"/>
      <c r="EBD6" s="113"/>
      <c r="EBE6" s="113"/>
      <c r="EBF6" s="113"/>
      <c r="EBG6" s="113"/>
      <c r="EBH6" s="113"/>
      <c r="EBI6" s="113"/>
      <c r="EBJ6" s="113"/>
      <c r="EBK6" s="113"/>
      <c r="EBL6" s="113"/>
      <c r="EBM6" s="113"/>
      <c r="EBN6" s="113"/>
      <c r="EBO6" s="113"/>
      <c r="EBP6" s="113"/>
      <c r="EBQ6" s="113"/>
      <c r="EBR6" s="113"/>
      <c r="EBS6" s="113"/>
      <c r="EBT6" s="113"/>
      <c r="EBU6" s="113"/>
      <c r="EBV6" s="113"/>
      <c r="EBW6" s="113"/>
      <c r="EBX6" s="113"/>
      <c r="EBY6" s="113"/>
      <c r="EBZ6" s="113"/>
      <c r="ECA6" s="113"/>
      <c r="ECB6" s="113"/>
      <c r="ECC6" s="113"/>
      <c r="ECD6" s="113"/>
      <c r="ECE6" s="113"/>
      <c r="ECF6" s="113"/>
      <c r="ECG6" s="113"/>
      <c r="ECH6" s="113"/>
      <c r="ECI6" s="113"/>
      <c r="ECJ6" s="113"/>
      <c r="ECK6" s="113"/>
      <c r="ECL6" s="113"/>
      <c r="ECM6" s="113"/>
      <c r="ECN6" s="113"/>
      <c r="ECO6" s="113"/>
      <c r="ECP6" s="113"/>
      <c r="ECQ6" s="113"/>
      <c r="ECR6" s="113"/>
      <c r="ECS6" s="113"/>
      <c r="ECT6" s="113"/>
      <c r="ECU6" s="113"/>
      <c r="ECV6" s="113"/>
      <c r="ECW6" s="113"/>
      <c r="ECX6" s="113"/>
      <c r="ECY6" s="113"/>
      <c r="ECZ6" s="113"/>
      <c r="EDA6" s="113"/>
      <c r="EDB6" s="113"/>
      <c r="EDC6" s="113"/>
      <c r="EDD6" s="113"/>
      <c r="EDE6" s="113"/>
      <c r="EDF6" s="113"/>
      <c r="EDG6" s="113"/>
      <c r="EDH6" s="113"/>
      <c r="EDI6" s="113"/>
      <c r="EDJ6" s="113"/>
      <c r="EDK6" s="113"/>
      <c r="EDL6" s="113"/>
      <c r="EDM6" s="113"/>
      <c r="EDN6" s="113"/>
      <c r="EDO6" s="113"/>
      <c r="EDP6" s="113"/>
      <c r="EDQ6" s="113"/>
      <c r="EDR6" s="113"/>
      <c r="EDS6" s="113"/>
      <c r="EDT6" s="113"/>
      <c r="EDU6" s="113"/>
      <c r="EDV6" s="113"/>
      <c r="EDW6" s="113"/>
      <c r="EDX6" s="113"/>
      <c r="EDY6" s="113"/>
      <c r="EDZ6" s="113"/>
      <c r="EEA6" s="113"/>
      <c r="EEB6" s="113"/>
      <c r="EEC6" s="113"/>
      <c r="EED6" s="113"/>
      <c r="EEE6" s="113"/>
      <c r="EEF6" s="113"/>
      <c r="EEG6" s="113"/>
      <c r="EEH6" s="113"/>
      <c r="EEI6" s="113"/>
      <c r="EEJ6" s="113"/>
      <c r="EEK6" s="113"/>
      <c r="EEL6" s="113"/>
      <c r="EEM6" s="113"/>
      <c r="EEN6" s="113"/>
      <c r="EEO6" s="113"/>
      <c r="EEP6" s="113"/>
      <c r="EEQ6" s="113"/>
      <c r="EER6" s="113"/>
      <c r="EES6" s="113"/>
      <c r="EET6" s="113"/>
      <c r="EEU6" s="113"/>
      <c r="EEV6" s="113"/>
      <c r="EEW6" s="113"/>
      <c r="EEX6" s="113"/>
      <c r="EEY6" s="113"/>
      <c r="EEZ6" s="113"/>
      <c r="EFA6" s="113"/>
      <c r="EFB6" s="113"/>
      <c r="EFC6" s="113"/>
      <c r="EFD6" s="113"/>
      <c r="EFE6" s="113"/>
      <c r="EFF6" s="113"/>
      <c r="EFG6" s="113"/>
      <c r="EFH6" s="113"/>
      <c r="EFI6" s="113"/>
      <c r="EFJ6" s="113"/>
      <c r="EFK6" s="113"/>
      <c r="EFL6" s="113"/>
      <c r="EFM6" s="113"/>
      <c r="EFN6" s="113"/>
      <c r="EFO6" s="113"/>
      <c r="EFP6" s="113"/>
      <c r="EFQ6" s="113"/>
      <c r="EFR6" s="113"/>
      <c r="EFS6" s="113"/>
      <c r="EFT6" s="113"/>
      <c r="EFU6" s="113"/>
      <c r="EFV6" s="113"/>
      <c r="EFW6" s="113"/>
      <c r="EFX6" s="113"/>
      <c r="EFY6" s="113"/>
      <c r="EFZ6" s="113"/>
      <c r="EGA6" s="113"/>
      <c r="EGB6" s="113"/>
      <c r="EGC6" s="113"/>
      <c r="EGD6" s="113"/>
      <c r="EGE6" s="113"/>
      <c r="EGF6" s="113"/>
      <c r="EGG6" s="113"/>
      <c r="EGH6" s="113"/>
      <c r="EGI6" s="113"/>
      <c r="EGJ6" s="113"/>
      <c r="EGK6" s="113"/>
      <c r="EGL6" s="113"/>
      <c r="EGM6" s="113"/>
      <c r="EGN6" s="113"/>
      <c r="EGO6" s="113"/>
      <c r="EGP6" s="113"/>
      <c r="EGQ6" s="113"/>
      <c r="EGR6" s="113"/>
      <c r="EGS6" s="113"/>
      <c r="EGT6" s="113"/>
      <c r="EGU6" s="113"/>
      <c r="EGV6" s="113"/>
      <c r="EGW6" s="113"/>
      <c r="EGX6" s="113"/>
      <c r="EGY6" s="113"/>
      <c r="EGZ6" s="113"/>
      <c r="EHA6" s="113"/>
      <c r="EHB6" s="113"/>
      <c r="EHC6" s="113"/>
      <c r="EHD6" s="113"/>
      <c r="EHE6" s="113"/>
      <c r="EHF6" s="113"/>
      <c r="EHG6" s="113"/>
      <c r="EHH6" s="113"/>
      <c r="EHI6" s="113"/>
      <c r="EHJ6" s="113"/>
      <c r="EHK6" s="113"/>
      <c r="EHL6" s="113"/>
      <c r="EHM6" s="113"/>
      <c r="EHN6" s="113"/>
      <c r="EHO6" s="113"/>
      <c r="EHP6" s="113"/>
      <c r="EHQ6" s="113"/>
      <c r="EHR6" s="113"/>
      <c r="EHS6" s="113"/>
      <c r="EHT6" s="113"/>
      <c r="EHU6" s="113"/>
      <c r="EHV6" s="113"/>
      <c r="EHW6" s="113"/>
      <c r="EHX6" s="113"/>
      <c r="EHY6" s="113"/>
      <c r="EHZ6" s="113"/>
      <c r="EIA6" s="113"/>
      <c r="EIB6" s="113"/>
      <c r="EIC6" s="113"/>
      <c r="EID6" s="113"/>
      <c r="EIE6" s="113"/>
      <c r="EIF6" s="113"/>
      <c r="EIG6" s="113"/>
      <c r="EIH6" s="113"/>
      <c r="EII6" s="113"/>
      <c r="EIJ6" s="113"/>
      <c r="EIK6" s="113"/>
      <c r="EIL6" s="113"/>
      <c r="EIM6" s="113"/>
      <c r="EIN6" s="113"/>
      <c r="EIO6" s="113"/>
      <c r="EIP6" s="113"/>
      <c r="EIQ6" s="113"/>
      <c r="EIR6" s="113"/>
      <c r="EIS6" s="113"/>
      <c r="EIT6" s="113"/>
      <c r="EIU6" s="113"/>
      <c r="EIV6" s="113"/>
      <c r="EIW6" s="113"/>
      <c r="EIX6" s="113"/>
      <c r="EIY6" s="113"/>
      <c r="EIZ6" s="113"/>
      <c r="EJA6" s="113"/>
      <c r="EJB6" s="113"/>
      <c r="EJC6" s="113"/>
      <c r="EJD6" s="113"/>
      <c r="EJE6" s="113"/>
      <c r="EJF6" s="113"/>
      <c r="EJG6" s="113"/>
      <c r="EJH6" s="113"/>
      <c r="EJI6" s="113"/>
      <c r="EJJ6" s="113"/>
      <c r="EJK6" s="113"/>
      <c r="EJL6" s="113"/>
      <c r="EJM6" s="113"/>
      <c r="EJN6" s="113"/>
      <c r="EJO6" s="113"/>
      <c r="EJP6" s="113"/>
      <c r="EJQ6" s="113"/>
      <c r="EJR6" s="113"/>
      <c r="EJS6" s="113"/>
      <c r="EJT6" s="113"/>
      <c r="EJU6" s="113"/>
      <c r="EJV6" s="113"/>
      <c r="EJW6" s="113"/>
      <c r="EJX6" s="113"/>
      <c r="EJY6" s="113"/>
      <c r="EJZ6" s="113"/>
      <c r="EKA6" s="113"/>
      <c r="EKB6" s="113"/>
      <c r="EKC6" s="113"/>
      <c r="EKD6" s="113"/>
      <c r="EKE6" s="113"/>
      <c r="EKF6" s="113"/>
      <c r="EKG6" s="113"/>
      <c r="EKH6" s="113"/>
      <c r="EKI6" s="113"/>
      <c r="EKJ6" s="113"/>
      <c r="EKK6" s="113"/>
      <c r="EKL6" s="113"/>
      <c r="EKM6" s="113"/>
      <c r="EKN6" s="113"/>
      <c r="EKO6" s="113"/>
      <c r="EKP6" s="113"/>
      <c r="EKQ6" s="113"/>
      <c r="EKR6" s="113"/>
      <c r="EKS6" s="113"/>
      <c r="EKT6" s="113"/>
      <c r="EKU6" s="113"/>
      <c r="EKV6" s="113"/>
      <c r="EKW6" s="113"/>
      <c r="EKX6" s="113"/>
      <c r="EKY6" s="113"/>
      <c r="EKZ6" s="113"/>
      <c r="ELA6" s="113"/>
      <c r="ELB6" s="113"/>
      <c r="ELC6" s="113"/>
      <c r="ELD6" s="113"/>
      <c r="ELE6" s="113"/>
      <c r="ELF6" s="113"/>
      <c r="ELG6" s="113"/>
      <c r="ELH6" s="113"/>
      <c r="ELI6" s="113"/>
      <c r="ELJ6" s="113"/>
      <c r="ELK6" s="113"/>
      <c r="ELL6" s="113"/>
      <c r="ELM6" s="113"/>
      <c r="ELN6" s="113"/>
      <c r="ELO6" s="113"/>
      <c r="ELP6" s="113"/>
      <c r="ELQ6" s="113"/>
      <c r="ELR6" s="113"/>
      <c r="ELS6" s="113"/>
      <c r="ELT6" s="113"/>
      <c r="ELU6" s="113"/>
      <c r="ELV6" s="113"/>
      <c r="ELW6" s="113"/>
      <c r="ELX6" s="113"/>
      <c r="ELY6" s="113"/>
      <c r="ELZ6" s="113"/>
      <c r="EMA6" s="113"/>
      <c r="EMB6" s="113"/>
      <c r="EMC6" s="113"/>
      <c r="EMD6" s="113"/>
      <c r="EME6" s="113"/>
      <c r="EMF6" s="113"/>
      <c r="EMG6" s="113"/>
      <c r="EMH6" s="113"/>
      <c r="EMI6" s="113"/>
      <c r="EMJ6" s="113"/>
      <c r="EMK6" s="113"/>
      <c r="EML6" s="113"/>
      <c r="EMM6" s="113"/>
      <c r="EMN6" s="113"/>
      <c r="EMO6" s="113"/>
      <c r="EMP6" s="113"/>
      <c r="EMQ6" s="113"/>
      <c r="EMR6" s="113"/>
      <c r="EMS6" s="113"/>
      <c r="EMT6" s="113"/>
      <c r="EMU6" s="113"/>
      <c r="EMV6" s="113"/>
      <c r="EMW6" s="113"/>
      <c r="EMX6" s="113"/>
      <c r="EMY6" s="113"/>
      <c r="EMZ6" s="113"/>
      <c r="ENA6" s="113"/>
      <c r="ENB6" s="113"/>
      <c r="ENC6" s="113"/>
      <c r="END6" s="113"/>
      <c r="ENE6" s="113"/>
      <c r="ENF6" s="113"/>
      <c r="ENG6" s="113"/>
      <c r="ENH6" s="113"/>
      <c r="ENI6" s="113"/>
      <c r="ENJ6" s="113"/>
      <c r="ENK6" s="113"/>
      <c r="ENL6" s="113"/>
      <c r="ENM6" s="113"/>
      <c r="ENN6" s="113"/>
      <c r="ENO6" s="113"/>
      <c r="ENP6" s="113"/>
      <c r="ENQ6" s="113"/>
      <c r="ENR6" s="113"/>
      <c r="ENS6" s="113"/>
      <c r="ENT6" s="113"/>
      <c r="ENU6" s="113"/>
      <c r="ENV6" s="113"/>
      <c r="ENW6" s="113"/>
      <c r="ENX6" s="113"/>
      <c r="ENY6" s="113"/>
      <c r="ENZ6" s="113"/>
      <c r="EOA6" s="113"/>
      <c r="EOB6" s="113"/>
      <c r="EOC6" s="113"/>
      <c r="EOD6" s="113"/>
      <c r="EOE6" s="113"/>
      <c r="EOF6" s="113"/>
      <c r="EOG6" s="113"/>
      <c r="EOH6" s="113"/>
      <c r="EOI6" s="113"/>
      <c r="EOJ6" s="113"/>
      <c r="EOK6" s="113"/>
      <c r="EOL6" s="113"/>
      <c r="EOM6" s="113"/>
      <c r="EON6" s="113"/>
      <c r="EOO6" s="113"/>
      <c r="EOP6" s="113"/>
      <c r="EOQ6" s="113"/>
      <c r="EOR6" s="113"/>
      <c r="EOS6" s="113"/>
      <c r="EOT6" s="113"/>
      <c r="EOU6" s="113"/>
      <c r="EOV6" s="113"/>
      <c r="EOW6" s="113"/>
      <c r="EOX6" s="113"/>
      <c r="EOY6" s="113"/>
      <c r="EOZ6" s="113"/>
      <c r="EPA6" s="113"/>
      <c r="EPB6" s="113"/>
      <c r="EPC6" s="113"/>
      <c r="EPD6" s="113"/>
      <c r="EPE6" s="113"/>
      <c r="EPF6" s="113"/>
      <c r="EPG6" s="113"/>
      <c r="EPH6" s="113"/>
      <c r="EPI6" s="113"/>
      <c r="EPJ6" s="113"/>
      <c r="EPK6" s="113"/>
      <c r="EPL6" s="113"/>
      <c r="EPM6" s="113"/>
      <c r="EPN6" s="113"/>
      <c r="EPO6" s="113"/>
      <c r="EPP6" s="113"/>
      <c r="EPQ6" s="113"/>
      <c r="EPR6" s="113"/>
      <c r="EPS6" s="113"/>
      <c r="EPT6" s="113"/>
      <c r="EPU6" s="113"/>
      <c r="EPV6" s="113"/>
      <c r="EPW6" s="113"/>
      <c r="EPX6" s="113"/>
      <c r="EPY6" s="113"/>
      <c r="EPZ6" s="113"/>
      <c r="EQA6" s="113"/>
      <c r="EQB6" s="113"/>
      <c r="EQC6" s="113"/>
      <c r="EQD6" s="113"/>
      <c r="EQE6" s="113"/>
      <c r="EQF6" s="113"/>
      <c r="EQG6" s="113"/>
      <c r="EQH6" s="113"/>
      <c r="EQI6" s="113"/>
      <c r="EQJ6" s="113"/>
      <c r="EQK6" s="113"/>
      <c r="EQL6" s="113"/>
      <c r="EQM6" s="113"/>
      <c r="EQN6" s="113"/>
      <c r="EQO6" s="113"/>
      <c r="EQP6" s="113"/>
      <c r="EQQ6" s="113"/>
      <c r="EQR6" s="113"/>
      <c r="EQS6" s="113"/>
      <c r="EQT6" s="113"/>
      <c r="EQU6" s="113"/>
      <c r="EQV6" s="113"/>
      <c r="EQW6" s="113"/>
      <c r="EQX6" s="113"/>
      <c r="EQY6" s="113"/>
      <c r="EQZ6" s="113"/>
      <c r="ERA6" s="113"/>
      <c r="ERB6" s="113"/>
      <c r="ERC6" s="113"/>
      <c r="ERD6" s="113"/>
      <c r="ERE6" s="113"/>
      <c r="ERF6" s="113"/>
      <c r="ERG6" s="113"/>
      <c r="ERH6" s="113"/>
      <c r="ERI6" s="113"/>
      <c r="ERJ6" s="113"/>
      <c r="ERK6" s="113"/>
      <c r="ERL6" s="113"/>
      <c r="ERM6" s="113"/>
      <c r="ERN6" s="113"/>
      <c r="ERO6" s="113"/>
      <c r="ERP6" s="113"/>
      <c r="ERQ6" s="113"/>
      <c r="ERR6" s="113"/>
      <c r="ERS6" s="113"/>
      <c r="ERT6" s="113"/>
      <c r="ERU6" s="113"/>
      <c r="ERV6" s="113"/>
      <c r="ERW6" s="113"/>
      <c r="ERX6" s="113"/>
      <c r="ERY6" s="113"/>
      <c r="ERZ6" s="113"/>
      <c r="ESA6" s="113"/>
      <c r="ESB6" s="113"/>
      <c r="ESC6" s="113"/>
      <c r="ESD6" s="113"/>
      <c r="ESE6" s="113"/>
      <c r="ESF6" s="113"/>
      <c r="ESG6" s="113"/>
      <c r="ESH6" s="113"/>
      <c r="ESI6" s="113"/>
      <c r="ESJ6" s="113"/>
      <c r="ESK6" s="113"/>
      <c r="ESL6" s="113"/>
      <c r="ESM6" s="113"/>
      <c r="ESN6" s="113"/>
      <c r="ESO6" s="113"/>
      <c r="ESP6" s="113"/>
      <c r="ESQ6" s="113"/>
      <c r="ESR6" s="113"/>
      <c r="ESS6" s="113"/>
      <c r="EST6" s="113"/>
      <c r="ESU6" s="113"/>
      <c r="ESV6" s="113"/>
      <c r="ESW6" s="113"/>
      <c r="ESX6" s="113"/>
      <c r="ESY6" s="113"/>
      <c r="ESZ6" s="113"/>
      <c r="ETA6" s="113"/>
      <c r="ETB6" s="113"/>
      <c r="ETC6" s="113"/>
      <c r="ETD6" s="113"/>
      <c r="ETE6" s="113"/>
      <c r="ETF6" s="113"/>
      <c r="ETG6" s="113"/>
      <c r="ETH6" s="113"/>
      <c r="ETI6" s="113"/>
      <c r="ETJ6" s="113"/>
      <c r="ETK6" s="113"/>
      <c r="ETL6" s="113"/>
      <c r="ETM6" s="113"/>
      <c r="ETN6" s="113"/>
      <c r="ETO6" s="113"/>
      <c r="ETP6" s="113"/>
      <c r="ETQ6" s="113"/>
      <c r="ETR6" s="113"/>
      <c r="ETS6" s="113"/>
      <c r="ETT6" s="113"/>
      <c r="ETU6" s="113"/>
      <c r="ETV6" s="113"/>
      <c r="ETW6" s="113"/>
      <c r="ETX6" s="113"/>
      <c r="ETY6" s="113"/>
      <c r="ETZ6" s="113"/>
      <c r="EUA6" s="113"/>
      <c r="EUB6" s="113"/>
      <c r="EUC6" s="113"/>
      <c r="EUD6" s="113"/>
      <c r="EUE6" s="113"/>
      <c r="EUF6" s="113"/>
      <c r="EUG6" s="113"/>
      <c r="EUH6" s="113"/>
      <c r="EUI6" s="113"/>
      <c r="EUJ6" s="113"/>
      <c r="EUK6" s="113"/>
      <c r="EUL6" s="113"/>
      <c r="EUM6" s="113"/>
      <c r="EUN6" s="113"/>
      <c r="EUO6" s="113"/>
      <c r="EUP6" s="113"/>
      <c r="EUQ6" s="113"/>
      <c r="EUR6" s="113"/>
      <c r="EUS6" s="113"/>
      <c r="EUT6" s="113"/>
      <c r="EUU6" s="113"/>
      <c r="EUV6" s="113"/>
      <c r="EUW6" s="113"/>
      <c r="EUX6" s="113"/>
      <c r="EUY6" s="113"/>
      <c r="EUZ6" s="113"/>
      <c r="EVA6" s="113"/>
      <c r="EVB6" s="113"/>
      <c r="EVC6" s="113"/>
      <c r="EVD6" s="113"/>
      <c r="EVE6" s="113"/>
      <c r="EVF6" s="113"/>
      <c r="EVG6" s="113"/>
      <c r="EVH6" s="113"/>
      <c r="EVI6" s="113"/>
      <c r="EVJ6" s="113"/>
      <c r="EVK6" s="113"/>
      <c r="EVL6" s="113"/>
      <c r="EVM6" s="113"/>
      <c r="EVN6" s="113"/>
      <c r="EVO6" s="113"/>
      <c r="EVP6" s="113"/>
      <c r="EVQ6" s="113"/>
      <c r="EVR6" s="113"/>
      <c r="EVS6" s="113"/>
      <c r="EVT6" s="113"/>
      <c r="EVU6" s="113"/>
      <c r="EVV6" s="113"/>
      <c r="EVW6" s="113"/>
      <c r="EVX6" s="113"/>
      <c r="EVY6" s="113"/>
      <c r="EVZ6" s="113"/>
      <c r="EWA6" s="113"/>
      <c r="EWB6" s="113"/>
      <c r="EWC6" s="113"/>
      <c r="EWD6" s="113"/>
      <c r="EWE6" s="113"/>
      <c r="EWF6" s="113"/>
      <c r="EWG6" s="113"/>
      <c r="EWH6" s="113"/>
      <c r="EWI6" s="113"/>
      <c r="EWJ6" s="113"/>
      <c r="EWK6" s="113"/>
      <c r="EWL6" s="113"/>
      <c r="EWM6" s="113"/>
      <c r="EWN6" s="113"/>
      <c r="EWO6" s="113"/>
      <c r="EWP6" s="113"/>
      <c r="EWQ6" s="113"/>
      <c r="EWR6" s="113"/>
      <c r="EWS6" s="113"/>
      <c r="EWT6" s="113"/>
      <c r="EWU6" s="113"/>
      <c r="EWV6" s="113"/>
      <c r="EWW6" s="113"/>
      <c r="EWX6" s="113"/>
      <c r="EWY6" s="113"/>
      <c r="EWZ6" s="113"/>
      <c r="EXA6" s="113"/>
      <c r="EXB6" s="113"/>
      <c r="EXC6" s="113"/>
      <c r="EXD6" s="113"/>
      <c r="EXE6" s="113"/>
      <c r="EXF6" s="113"/>
      <c r="EXG6" s="113"/>
      <c r="EXH6" s="113"/>
      <c r="EXI6" s="113"/>
      <c r="EXJ6" s="113"/>
      <c r="EXK6" s="113"/>
      <c r="EXL6" s="113"/>
      <c r="EXM6" s="113"/>
      <c r="EXN6" s="113"/>
      <c r="EXO6" s="113"/>
      <c r="EXP6" s="113"/>
      <c r="EXQ6" s="113"/>
      <c r="EXR6" s="113"/>
      <c r="EXS6" s="113"/>
      <c r="EXT6" s="113"/>
      <c r="EXU6" s="113"/>
      <c r="EXV6" s="113"/>
      <c r="EXW6" s="113"/>
      <c r="EXX6" s="113"/>
      <c r="EXY6" s="113"/>
      <c r="EXZ6" s="113"/>
      <c r="EYA6" s="113"/>
      <c r="EYB6" s="113"/>
      <c r="EYC6" s="113"/>
      <c r="EYD6" s="113"/>
      <c r="EYE6" s="113"/>
      <c r="EYF6" s="113"/>
      <c r="EYG6" s="113"/>
      <c r="EYH6" s="113"/>
      <c r="EYI6" s="113"/>
      <c r="EYJ6" s="113"/>
      <c r="EYK6" s="113"/>
      <c r="EYL6" s="113"/>
      <c r="EYM6" s="113"/>
      <c r="EYN6" s="113"/>
      <c r="EYO6" s="113"/>
      <c r="EYP6" s="113"/>
      <c r="EYQ6" s="113"/>
      <c r="EYR6" s="113"/>
      <c r="EYS6" s="113"/>
      <c r="EYT6" s="113"/>
      <c r="EYU6" s="113"/>
      <c r="EYV6" s="113"/>
      <c r="EYW6" s="113"/>
      <c r="EYX6" s="113"/>
      <c r="EYY6" s="113"/>
      <c r="EYZ6" s="113"/>
      <c r="EZA6" s="113"/>
      <c r="EZB6" s="113"/>
      <c r="EZC6" s="113"/>
      <c r="EZD6" s="113"/>
      <c r="EZE6" s="113"/>
      <c r="EZF6" s="113"/>
      <c r="EZG6" s="113"/>
      <c r="EZH6" s="113"/>
      <c r="EZI6" s="113"/>
      <c r="EZJ6" s="113"/>
      <c r="EZK6" s="113"/>
      <c r="EZL6" s="113"/>
      <c r="EZM6" s="113"/>
      <c r="EZN6" s="113"/>
      <c r="EZO6" s="113"/>
      <c r="EZP6" s="113"/>
      <c r="EZQ6" s="113"/>
      <c r="EZR6" s="113"/>
      <c r="EZS6" s="113"/>
      <c r="EZT6" s="113"/>
      <c r="EZU6" s="113"/>
      <c r="EZV6" s="113"/>
      <c r="EZW6" s="113"/>
      <c r="EZX6" s="113"/>
      <c r="EZY6" s="113"/>
      <c r="EZZ6" s="113"/>
      <c r="FAA6" s="113"/>
      <c r="FAB6" s="113"/>
      <c r="FAC6" s="113"/>
      <c r="FAD6" s="113"/>
      <c r="FAE6" s="113"/>
      <c r="FAF6" s="113"/>
      <c r="FAG6" s="113"/>
      <c r="FAH6" s="113"/>
      <c r="FAI6" s="113"/>
      <c r="FAJ6" s="113"/>
      <c r="FAK6" s="113"/>
      <c r="FAL6" s="113"/>
      <c r="FAM6" s="113"/>
      <c r="FAN6" s="113"/>
      <c r="FAO6" s="113"/>
      <c r="FAP6" s="113"/>
      <c r="FAQ6" s="113"/>
      <c r="FAR6" s="113"/>
      <c r="FAS6" s="113"/>
      <c r="FAT6" s="113"/>
      <c r="FAU6" s="113"/>
      <c r="FAV6" s="113"/>
      <c r="FAW6" s="113"/>
      <c r="FAX6" s="113"/>
      <c r="FAY6" s="113"/>
      <c r="FAZ6" s="113"/>
      <c r="FBA6" s="113"/>
      <c r="FBB6" s="113"/>
      <c r="FBC6" s="113"/>
      <c r="FBD6" s="113"/>
      <c r="FBE6" s="113"/>
      <c r="FBF6" s="113"/>
      <c r="FBG6" s="113"/>
      <c r="FBH6" s="113"/>
      <c r="FBI6" s="113"/>
      <c r="FBJ6" s="113"/>
      <c r="FBK6" s="113"/>
      <c r="FBL6" s="113"/>
      <c r="FBM6" s="113"/>
      <c r="FBN6" s="113"/>
      <c r="FBO6" s="113"/>
      <c r="FBP6" s="113"/>
      <c r="FBQ6" s="113"/>
      <c r="FBR6" s="113"/>
      <c r="FBS6" s="113"/>
      <c r="FBT6" s="113"/>
      <c r="FBU6" s="113"/>
      <c r="FBV6" s="113"/>
      <c r="FBW6" s="113"/>
      <c r="FBX6" s="113"/>
      <c r="FBY6" s="113"/>
      <c r="FBZ6" s="113"/>
      <c r="FCA6" s="113"/>
      <c r="FCB6" s="113"/>
      <c r="FCC6" s="113"/>
      <c r="FCD6" s="113"/>
      <c r="FCE6" s="113"/>
      <c r="FCF6" s="113"/>
      <c r="FCG6" s="113"/>
      <c r="FCH6" s="113"/>
      <c r="FCI6" s="113"/>
      <c r="FCJ6" s="113"/>
      <c r="FCK6" s="113"/>
      <c r="FCL6" s="113"/>
      <c r="FCM6" s="113"/>
      <c r="FCN6" s="113"/>
      <c r="FCO6" s="113"/>
      <c r="FCP6" s="113"/>
      <c r="FCQ6" s="113"/>
      <c r="FCR6" s="113"/>
      <c r="FCS6" s="113"/>
      <c r="FCT6" s="113"/>
      <c r="FCU6" s="113"/>
      <c r="FCV6" s="113"/>
      <c r="FCW6" s="113"/>
      <c r="FCX6" s="113"/>
      <c r="FCY6" s="113"/>
      <c r="FCZ6" s="113"/>
      <c r="FDA6" s="113"/>
      <c r="FDB6" s="113"/>
      <c r="FDC6" s="113"/>
      <c r="FDD6" s="113"/>
      <c r="FDE6" s="113"/>
      <c r="FDF6" s="113"/>
      <c r="FDG6" s="113"/>
      <c r="FDH6" s="113"/>
      <c r="FDI6" s="113"/>
      <c r="FDJ6" s="113"/>
      <c r="FDK6" s="113"/>
      <c r="FDL6" s="113"/>
      <c r="FDM6" s="113"/>
      <c r="FDN6" s="113"/>
      <c r="FDO6" s="113"/>
      <c r="FDP6" s="113"/>
      <c r="FDQ6" s="113"/>
      <c r="FDR6" s="113"/>
      <c r="FDS6" s="113"/>
      <c r="FDT6" s="113"/>
      <c r="FDU6" s="113"/>
      <c r="FDV6" s="113"/>
      <c r="FDW6" s="113"/>
      <c r="FDX6" s="113"/>
      <c r="FDY6" s="113"/>
      <c r="FDZ6" s="113"/>
      <c r="FEA6" s="113"/>
      <c r="FEB6" s="113"/>
      <c r="FEC6" s="113"/>
      <c r="FED6" s="113"/>
      <c r="FEE6" s="113"/>
      <c r="FEF6" s="113"/>
      <c r="FEG6" s="113"/>
      <c r="FEH6" s="113"/>
      <c r="FEI6" s="113"/>
      <c r="FEJ6" s="113"/>
      <c r="FEK6" s="113"/>
      <c r="FEL6" s="113"/>
      <c r="FEM6" s="113"/>
      <c r="FEN6" s="113"/>
      <c r="FEO6" s="113"/>
      <c r="FEP6" s="113"/>
      <c r="FEQ6" s="113"/>
      <c r="FER6" s="113"/>
      <c r="FES6" s="113"/>
      <c r="FET6" s="113"/>
      <c r="FEU6" s="113"/>
      <c r="FEV6" s="113"/>
      <c r="FEW6" s="113"/>
      <c r="FEX6" s="113"/>
      <c r="FEY6" s="113"/>
      <c r="FEZ6" s="113"/>
      <c r="FFA6" s="113"/>
      <c r="FFB6" s="113"/>
      <c r="FFC6" s="113"/>
      <c r="FFD6" s="113"/>
      <c r="FFE6" s="113"/>
      <c r="FFF6" s="113"/>
      <c r="FFG6" s="113"/>
      <c r="FFH6" s="113"/>
      <c r="FFI6" s="113"/>
      <c r="FFJ6" s="113"/>
      <c r="FFK6" s="113"/>
      <c r="FFL6" s="113"/>
      <c r="FFM6" s="113"/>
      <c r="FFN6" s="113"/>
      <c r="FFO6" s="113"/>
      <c r="FFP6" s="113"/>
      <c r="FFQ6" s="113"/>
      <c r="FFR6" s="113"/>
      <c r="FFS6" s="113"/>
      <c r="FFT6" s="113"/>
      <c r="FFU6" s="113"/>
      <c r="FFV6" s="113"/>
      <c r="FFW6" s="113"/>
      <c r="FFX6" s="113"/>
      <c r="FFY6" s="113"/>
      <c r="FFZ6" s="113"/>
      <c r="FGA6" s="113"/>
      <c r="FGB6" s="113"/>
      <c r="FGC6" s="113"/>
      <c r="FGD6" s="113"/>
      <c r="FGE6" s="113"/>
      <c r="FGF6" s="113"/>
      <c r="FGG6" s="113"/>
      <c r="FGH6" s="113"/>
      <c r="FGI6" s="113"/>
      <c r="FGJ6" s="113"/>
      <c r="FGK6" s="113"/>
      <c r="FGL6" s="113"/>
      <c r="FGM6" s="113"/>
      <c r="FGN6" s="113"/>
      <c r="FGO6" s="113"/>
      <c r="FGP6" s="113"/>
      <c r="FGQ6" s="113"/>
      <c r="FGR6" s="113"/>
      <c r="FGS6" s="113"/>
      <c r="FGT6" s="113"/>
      <c r="FGU6" s="113"/>
      <c r="FGV6" s="113"/>
      <c r="FGW6" s="113"/>
      <c r="FGX6" s="113"/>
      <c r="FGY6" s="113"/>
      <c r="FGZ6" s="113"/>
      <c r="FHA6" s="113"/>
      <c r="FHB6" s="113"/>
      <c r="FHC6" s="113"/>
      <c r="FHD6" s="113"/>
      <c r="FHE6" s="113"/>
      <c r="FHF6" s="113"/>
      <c r="FHG6" s="113"/>
      <c r="FHH6" s="113"/>
      <c r="FHI6" s="113"/>
      <c r="FHJ6" s="113"/>
      <c r="FHK6" s="113"/>
      <c r="FHL6" s="113"/>
      <c r="FHM6" s="113"/>
      <c r="FHN6" s="113"/>
      <c r="FHO6" s="113"/>
      <c r="FHP6" s="113"/>
      <c r="FHQ6" s="113"/>
      <c r="FHR6" s="113"/>
      <c r="FHS6" s="113"/>
      <c r="FHT6" s="113"/>
      <c r="FHU6" s="113"/>
      <c r="FHV6" s="113"/>
      <c r="FHW6" s="113"/>
      <c r="FHX6" s="113"/>
      <c r="FHY6" s="113"/>
      <c r="FHZ6" s="113"/>
      <c r="FIA6" s="113"/>
      <c r="FIB6" s="113"/>
      <c r="FIC6" s="113"/>
      <c r="FID6" s="113"/>
      <c r="FIE6" s="113"/>
      <c r="FIF6" s="113"/>
      <c r="FIG6" s="113"/>
      <c r="FIH6" s="113"/>
      <c r="FII6" s="113"/>
      <c r="FIJ6" s="113"/>
      <c r="FIK6" s="113"/>
      <c r="FIL6" s="113"/>
      <c r="FIM6" s="113"/>
      <c r="FIN6" s="113"/>
      <c r="FIO6" s="113"/>
      <c r="FIP6" s="113"/>
      <c r="FIQ6" s="113"/>
      <c r="FIR6" s="113"/>
      <c r="FIS6" s="113"/>
      <c r="FIT6" s="113"/>
      <c r="FIU6" s="113"/>
      <c r="FIV6" s="113"/>
      <c r="FIW6" s="113"/>
      <c r="FIX6" s="113"/>
      <c r="FIY6" s="113"/>
      <c r="FIZ6" s="113"/>
      <c r="FJA6" s="113"/>
      <c r="FJB6" s="113"/>
      <c r="FJC6" s="113"/>
      <c r="FJD6" s="113"/>
      <c r="FJE6" s="113"/>
      <c r="FJF6" s="113"/>
      <c r="FJG6" s="113"/>
      <c r="FJH6" s="113"/>
      <c r="FJI6" s="113"/>
      <c r="FJJ6" s="113"/>
      <c r="FJK6" s="113"/>
      <c r="FJL6" s="113"/>
      <c r="FJM6" s="113"/>
      <c r="FJN6" s="113"/>
      <c r="FJO6" s="113"/>
      <c r="FJP6" s="113"/>
      <c r="FJQ6" s="113"/>
      <c r="FJR6" s="113"/>
      <c r="FJS6" s="113"/>
      <c r="FJT6" s="113"/>
      <c r="FJU6" s="113"/>
      <c r="FJV6" s="113"/>
      <c r="FJW6" s="113"/>
      <c r="FJX6" s="113"/>
      <c r="FJY6" s="113"/>
      <c r="FJZ6" s="113"/>
      <c r="FKA6" s="113"/>
      <c r="FKB6" s="113"/>
      <c r="FKC6" s="113"/>
      <c r="FKD6" s="113"/>
      <c r="FKE6" s="113"/>
      <c r="FKF6" s="113"/>
      <c r="FKG6" s="113"/>
      <c r="FKH6" s="113"/>
      <c r="FKI6" s="113"/>
      <c r="FKJ6" s="113"/>
      <c r="FKK6" s="113"/>
      <c r="FKL6" s="113"/>
      <c r="FKM6" s="113"/>
      <c r="FKN6" s="113"/>
      <c r="FKO6" s="113"/>
      <c r="FKP6" s="113"/>
      <c r="FKQ6" s="113"/>
      <c r="FKR6" s="113"/>
      <c r="FKS6" s="113"/>
      <c r="FKT6" s="113"/>
      <c r="FKU6" s="113"/>
      <c r="FKV6" s="113"/>
      <c r="FKW6" s="113"/>
      <c r="FKX6" s="113"/>
      <c r="FKY6" s="113"/>
      <c r="FKZ6" s="113"/>
      <c r="FLA6" s="113"/>
      <c r="FLB6" s="113"/>
      <c r="FLC6" s="113"/>
      <c r="FLD6" s="113"/>
      <c r="FLE6" s="113"/>
      <c r="FLF6" s="113"/>
      <c r="FLG6" s="113"/>
      <c r="FLH6" s="113"/>
      <c r="FLI6" s="113"/>
      <c r="FLJ6" s="113"/>
      <c r="FLK6" s="113"/>
      <c r="FLL6" s="113"/>
      <c r="FLM6" s="113"/>
      <c r="FLN6" s="113"/>
      <c r="FLO6" s="113"/>
      <c r="FLP6" s="113"/>
      <c r="FLQ6" s="113"/>
      <c r="FLR6" s="113"/>
      <c r="FLS6" s="113"/>
      <c r="FLT6" s="113"/>
      <c r="FLU6" s="113"/>
      <c r="FLV6" s="113"/>
      <c r="FLW6" s="113"/>
      <c r="FLX6" s="113"/>
      <c r="FLY6" s="113"/>
      <c r="FLZ6" s="113"/>
      <c r="FMA6" s="113"/>
      <c r="FMB6" s="113"/>
      <c r="FMC6" s="113"/>
      <c r="FMD6" s="113"/>
      <c r="FME6" s="113"/>
      <c r="FMF6" s="113"/>
      <c r="FMG6" s="113"/>
      <c r="FMH6" s="113"/>
      <c r="FMI6" s="113"/>
      <c r="FMJ6" s="113"/>
      <c r="FMK6" s="113"/>
      <c r="FML6" s="113"/>
      <c r="FMM6" s="113"/>
      <c r="FMN6" s="113"/>
      <c r="FMO6" s="113"/>
      <c r="FMP6" s="113"/>
      <c r="FMQ6" s="113"/>
      <c r="FMR6" s="113"/>
      <c r="FMS6" s="113"/>
      <c r="FMT6" s="113"/>
      <c r="FMU6" s="113"/>
      <c r="FMV6" s="113"/>
      <c r="FMW6" s="113"/>
      <c r="FMX6" s="113"/>
      <c r="FMY6" s="113"/>
      <c r="FMZ6" s="113"/>
      <c r="FNA6" s="113"/>
      <c r="FNB6" s="113"/>
      <c r="FNC6" s="113"/>
      <c r="FND6" s="113"/>
      <c r="FNE6" s="113"/>
      <c r="FNF6" s="113"/>
      <c r="FNG6" s="113"/>
      <c r="FNH6" s="113"/>
      <c r="FNI6" s="113"/>
      <c r="FNJ6" s="113"/>
      <c r="FNK6" s="113"/>
      <c r="FNL6" s="113"/>
      <c r="FNM6" s="113"/>
      <c r="FNN6" s="113"/>
      <c r="FNO6" s="113"/>
      <c r="FNP6" s="113"/>
      <c r="FNQ6" s="113"/>
      <c r="FNR6" s="113"/>
      <c r="FNS6" s="113"/>
      <c r="FNT6" s="113"/>
      <c r="FNU6" s="113"/>
      <c r="FNV6" s="113"/>
      <c r="FNW6" s="113"/>
      <c r="FNX6" s="113"/>
      <c r="FNY6" s="113"/>
      <c r="FNZ6" s="113"/>
      <c r="FOA6" s="113"/>
      <c r="FOB6" s="113"/>
      <c r="FOC6" s="113"/>
      <c r="FOD6" s="113"/>
      <c r="FOE6" s="113"/>
      <c r="FOF6" s="113"/>
      <c r="FOG6" s="113"/>
      <c r="FOH6" s="113"/>
      <c r="FOI6" s="113"/>
      <c r="FOJ6" s="113"/>
      <c r="FOK6" s="113"/>
      <c r="FOL6" s="113"/>
      <c r="FOM6" s="113"/>
      <c r="FON6" s="113"/>
      <c r="FOO6" s="113"/>
      <c r="FOP6" s="113"/>
      <c r="FOQ6" s="113"/>
      <c r="FOR6" s="113"/>
      <c r="FOS6" s="113"/>
      <c r="FOT6" s="113"/>
      <c r="FOU6" s="113"/>
      <c r="FOV6" s="113"/>
      <c r="FOW6" s="113"/>
      <c r="FOX6" s="113"/>
      <c r="FOY6" s="113"/>
      <c r="FOZ6" s="113"/>
      <c r="FPA6" s="113"/>
      <c r="FPB6" s="113"/>
      <c r="FPC6" s="113"/>
      <c r="FPD6" s="113"/>
      <c r="FPE6" s="113"/>
      <c r="FPF6" s="113"/>
      <c r="FPG6" s="113"/>
      <c r="FPH6" s="113"/>
      <c r="FPI6" s="113"/>
      <c r="FPJ6" s="113"/>
      <c r="FPK6" s="113"/>
      <c r="FPL6" s="113"/>
      <c r="FPM6" s="113"/>
      <c r="FPN6" s="113"/>
      <c r="FPO6" s="113"/>
      <c r="FPP6" s="113"/>
      <c r="FPQ6" s="113"/>
      <c r="FPR6" s="113"/>
      <c r="FPS6" s="113"/>
      <c r="FPT6" s="113"/>
      <c r="FPU6" s="113"/>
      <c r="FPV6" s="113"/>
      <c r="FPW6" s="113"/>
      <c r="FPX6" s="113"/>
      <c r="FPY6" s="113"/>
      <c r="FPZ6" s="113"/>
      <c r="FQA6" s="113"/>
      <c r="FQB6" s="113"/>
      <c r="FQC6" s="113"/>
      <c r="FQD6" s="113"/>
      <c r="FQE6" s="113"/>
      <c r="FQF6" s="113"/>
      <c r="FQG6" s="113"/>
      <c r="FQH6" s="113"/>
      <c r="FQI6" s="113"/>
      <c r="FQJ6" s="113"/>
      <c r="FQK6" s="113"/>
      <c r="FQL6" s="113"/>
      <c r="FQM6" s="113"/>
      <c r="FQN6" s="113"/>
      <c r="FQO6" s="113"/>
      <c r="FQP6" s="113"/>
      <c r="FQQ6" s="113"/>
      <c r="FQR6" s="113"/>
      <c r="FQS6" s="113"/>
      <c r="FQT6" s="113"/>
      <c r="FQU6" s="113"/>
      <c r="FQV6" s="113"/>
      <c r="FQW6" s="113"/>
      <c r="FQX6" s="113"/>
      <c r="FQY6" s="113"/>
      <c r="FQZ6" s="113"/>
      <c r="FRA6" s="113"/>
      <c r="FRB6" s="113"/>
      <c r="FRC6" s="113"/>
      <c r="FRD6" s="113"/>
      <c r="FRE6" s="113"/>
      <c r="FRF6" s="113"/>
      <c r="FRG6" s="113"/>
      <c r="FRH6" s="113"/>
      <c r="FRI6" s="113"/>
      <c r="FRJ6" s="113"/>
      <c r="FRK6" s="113"/>
      <c r="FRL6" s="113"/>
      <c r="FRM6" s="113"/>
      <c r="FRN6" s="113"/>
      <c r="FRO6" s="113"/>
      <c r="FRP6" s="113"/>
      <c r="FRQ6" s="113"/>
      <c r="FRR6" s="113"/>
      <c r="FRS6" s="113"/>
      <c r="FRT6" s="113"/>
      <c r="FRU6" s="113"/>
      <c r="FRV6" s="113"/>
      <c r="FRW6" s="113"/>
      <c r="FRX6" s="113"/>
      <c r="FRY6" s="113"/>
      <c r="FRZ6" s="113"/>
      <c r="FSA6" s="113"/>
      <c r="FSB6" s="113"/>
      <c r="FSC6" s="113"/>
      <c r="FSD6" s="113"/>
      <c r="FSE6" s="113"/>
      <c r="FSF6" s="113"/>
      <c r="FSG6" s="113"/>
      <c r="FSH6" s="113"/>
      <c r="FSI6" s="113"/>
      <c r="FSJ6" s="113"/>
      <c r="FSK6" s="113"/>
      <c r="FSL6" s="113"/>
      <c r="FSM6" s="113"/>
      <c r="FSN6" s="113"/>
      <c r="FSO6" s="113"/>
      <c r="FSP6" s="113"/>
      <c r="FSQ6" s="113"/>
      <c r="FSR6" s="113"/>
      <c r="FSS6" s="113"/>
      <c r="FST6" s="113"/>
      <c r="FSU6" s="113"/>
      <c r="FSV6" s="113"/>
      <c r="FSW6" s="113"/>
      <c r="FSX6" s="113"/>
      <c r="FSY6" s="113"/>
      <c r="FSZ6" s="113"/>
      <c r="FTA6" s="113"/>
      <c r="FTB6" s="113"/>
      <c r="FTC6" s="113"/>
      <c r="FTD6" s="113"/>
      <c r="FTE6" s="113"/>
      <c r="FTF6" s="113"/>
      <c r="FTG6" s="113"/>
      <c r="FTH6" s="113"/>
      <c r="FTI6" s="113"/>
      <c r="FTJ6" s="113"/>
      <c r="FTK6" s="113"/>
      <c r="FTL6" s="113"/>
      <c r="FTM6" s="113"/>
      <c r="FTN6" s="113"/>
      <c r="FTO6" s="113"/>
      <c r="FTP6" s="113"/>
      <c r="FTQ6" s="113"/>
      <c r="FTR6" s="113"/>
      <c r="FTS6" s="113"/>
      <c r="FTT6" s="113"/>
      <c r="FTU6" s="113"/>
      <c r="FTV6" s="113"/>
      <c r="FTW6" s="113"/>
      <c r="FTX6" s="113"/>
      <c r="FTY6" s="113"/>
      <c r="FTZ6" s="113"/>
      <c r="FUA6" s="113"/>
      <c r="FUB6" s="113"/>
      <c r="FUC6" s="113"/>
      <c r="FUD6" s="113"/>
      <c r="FUE6" s="113"/>
      <c r="FUF6" s="113"/>
      <c r="FUG6" s="113"/>
      <c r="FUH6" s="113"/>
      <c r="FUI6" s="113"/>
      <c r="FUJ6" s="113"/>
      <c r="FUK6" s="113"/>
      <c r="FUL6" s="113"/>
      <c r="FUM6" s="113"/>
      <c r="FUN6" s="113"/>
      <c r="FUO6" s="113"/>
      <c r="FUP6" s="113"/>
      <c r="FUQ6" s="113"/>
      <c r="FUR6" s="113"/>
      <c r="FUS6" s="113"/>
      <c r="FUT6" s="113"/>
      <c r="FUU6" s="113"/>
      <c r="FUV6" s="113"/>
      <c r="FUW6" s="113"/>
      <c r="FUX6" s="113"/>
      <c r="FUY6" s="113"/>
      <c r="FUZ6" s="113"/>
      <c r="FVA6" s="113"/>
      <c r="FVB6" s="113"/>
      <c r="FVC6" s="113"/>
      <c r="FVD6" s="113"/>
      <c r="FVE6" s="113"/>
      <c r="FVF6" s="113"/>
      <c r="FVG6" s="113"/>
      <c r="FVH6" s="113"/>
      <c r="FVI6" s="113"/>
      <c r="FVJ6" s="113"/>
      <c r="FVK6" s="113"/>
      <c r="FVL6" s="113"/>
      <c r="FVM6" s="113"/>
      <c r="FVN6" s="113"/>
      <c r="FVO6" s="113"/>
      <c r="FVP6" s="113"/>
      <c r="FVQ6" s="113"/>
      <c r="FVR6" s="113"/>
      <c r="FVS6" s="113"/>
      <c r="FVT6" s="113"/>
      <c r="FVU6" s="113"/>
      <c r="FVV6" s="113"/>
      <c r="FVW6" s="113"/>
      <c r="FVX6" s="113"/>
      <c r="FVY6" s="113"/>
      <c r="FVZ6" s="113"/>
      <c r="FWA6" s="113"/>
      <c r="FWB6" s="113"/>
      <c r="FWC6" s="113"/>
      <c r="FWD6" s="113"/>
      <c r="FWE6" s="113"/>
      <c r="FWF6" s="113"/>
      <c r="FWG6" s="113"/>
      <c r="FWH6" s="113"/>
      <c r="FWI6" s="113"/>
      <c r="FWJ6" s="113"/>
      <c r="FWK6" s="113"/>
      <c r="FWL6" s="113"/>
      <c r="FWM6" s="113"/>
      <c r="FWN6" s="113"/>
      <c r="FWO6" s="113"/>
      <c r="FWP6" s="113"/>
      <c r="FWQ6" s="113"/>
      <c r="FWR6" s="113"/>
      <c r="FWS6" s="113"/>
      <c r="FWT6" s="113"/>
      <c r="FWU6" s="113"/>
      <c r="FWV6" s="113"/>
      <c r="FWW6" s="113"/>
      <c r="FWX6" s="113"/>
      <c r="FWY6" s="113"/>
      <c r="FWZ6" s="113"/>
      <c r="FXA6" s="113"/>
      <c r="FXB6" s="113"/>
      <c r="FXC6" s="113"/>
      <c r="FXD6" s="113"/>
      <c r="FXE6" s="113"/>
      <c r="FXF6" s="113"/>
      <c r="FXG6" s="113"/>
      <c r="FXH6" s="113"/>
      <c r="FXI6" s="113"/>
      <c r="FXJ6" s="113"/>
      <c r="FXK6" s="113"/>
      <c r="FXL6" s="113"/>
      <c r="FXM6" s="113"/>
      <c r="FXN6" s="113"/>
      <c r="FXO6" s="113"/>
      <c r="FXP6" s="113"/>
      <c r="FXQ6" s="113"/>
      <c r="FXR6" s="113"/>
      <c r="FXS6" s="113"/>
      <c r="FXT6" s="113"/>
      <c r="FXU6" s="113"/>
      <c r="FXV6" s="113"/>
      <c r="FXW6" s="113"/>
      <c r="FXX6" s="113"/>
      <c r="FXY6" s="113"/>
      <c r="FXZ6" s="113"/>
      <c r="FYA6" s="113"/>
      <c r="FYB6" s="113"/>
      <c r="FYC6" s="113"/>
      <c r="FYD6" s="113"/>
      <c r="FYE6" s="113"/>
      <c r="FYF6" s="113"/>
      <c r="FYG6" s="113"/>
      <c r="FYH6" s="113"/>
      <c r="FYI6" s="113"/>
      <c r="FYJ6" s="113"/>
      <c r="FYK6" s="113"/>
      <c r="FYL6" s="113"/>
      <c r="FYM6" s="113"/>
      <c r="FYN6" s="113"/>
      <c r="FYO6" s="113"/>
      <c r="FYP6" s="113"/>
      <c r="FYQ6" s="113"/>
      <c r="FYR6" s="113"/>
      <c r="FYS6" s="113"/>
      <c r="FYT6" s="113"/>
      <c r="FYU6" s="113"/>
      <c r="FYV6" s="113"/>
      <c r="FYW6" s="113"/>
      <c r="FYX6" s="113"/>
      <c r="FYY6" s="113"/>
      <c r="FYZ6" s="113"/>
      <c r="FZA6" s="113"/>
      <c r="FZB6" s="113"/>
      <c r="FZC6" s="113"/>
      <c r="FZD6" s="113"/>
      <c r="FZE6" s="113"/>
      <c r="FZF6" s="113"/>
      <c r="FZG6" s="113"/>
      <c r="FZH6" s="113"/>
      <c r="FZI6" s="113"/>
      <c r="FZJ6" s="113"/>
      <c r="FZK6" s="113"/>
      <c r="FZL6" s="113"/>
      <c r="FZM6" s="113"/>
      <c r="FZN6" s="113"/>
      <c r="FZO6" s="113"/>
      <c r="FZP6" s="113"/>
      <c r="FZQ6" s="113"/>
      <c r="FZR6" s="113"/>
      <c r="FZS6" s="113"/>
      <c r="FZT6" s="113"/>
      <c r="FZU6" s="113"/>
      <c r="FZV6" s="113"/>
      <c r="FZW6" s="113"/>
      <c r="FZX6" s="113"/>
      <c r="FZY6" s="113"/>
      <c r="FZZ6" s="113"/>
      <c r="GAA6" s="113"/>
      <c r="GAB6" s="113"/>
      <c r="GAC6" s="113"/>
      <c r="GAD6" s="113"/>
      <c r="GAE6" s="113"/>
      <c r="GAF6" s="113"/>
      <c r="GAG6" s="113"/>
      <c r="GAH6" s="113"/>
      <c r="GAI6" s="113"/>
      <c r="GAJ6" s="113"/>
      <c r="GAK6" s="113"/>
      <c r="GAL6" s="113"/>
      <c r="GAM6" s="113"/>
      <c r="GAN6" s="113"/>
      <c r="GAO6" s="113"/>
      <c r="GAP6" s="113"/>
      <c r="GAQ6" s="113"/>
      <c r="GAR6" s="113"/>
      <c r="GAS6" s="113"/>
      <c r="GAT6" s="113"/>
      <c r="GAU6" s="113"/>
      <c r="GAV6" s="113"/>
      <c r="GAW6" s="113"/>
      <c r="GAX6" s="113"/>
      <c r="GAY6" s="113"/>
      <c r="GAZ6" s="113"/>
      <c r="GBA6" s="113"/>
      <c r="GBB6" s="113"/>
      <c r="GBC6" s="113"/>
      <c r="GBD6" s="113"/>
      <c r="GBE6" s="113"/>
      <c r="GBF6" s="113"/>
      <c r="GBG6" s="113"/>
      <c r="GBH6" s="113"/>
      <c r="GBI6" s="113"/>
      <c r="GBJ6" s="113"/>
      <c r="GBK6" s="113"/>
      <c r="GBL6" s="113"/>
      <c r="GBM6" s="113"/>
      <c r="GBN6" s="113"/>
      <c r="GBO6" s="113"/>
      <c r="GBP6" s="113"/>
      <c r="GBQ6" s="113"/>
      <c r="GBR6" s="113"/>
      <c r="GBS6" s="113"/>
      <c r="GBT6" s="113"/>
      <c r="GBU6" s="113"/>
      <c r="GBV6" s="113"/>
      <c r="GBW6" s="113"/>
      <c r="GBX6" s="113"/>
      <c r="GBY6" s="113"/>
      <c r="GBZ6" s="113"/>
      <c r="GCA6" s="113"/>
      <c r="GCB6" s="113"/>
      <c r="GCC6" s="113"/>
      <c r="GCD6" s="113"/>
      <c r="GCE6" s="113"/>
      <c r="GCF6" s="113"/>
      <c r="GCG6" s="113"/>
      <c r="GCH6" s="113"/>
      <c r="GCI6" s="113"/>
      <c r="GCJ6" s="113"/>
      <c r="GCK6" s="113"/>
      <c r="GCL6" s="113"/>
      <c r="GCM6" s="113"/>
      <c r="GCN6" s="113"/>
      <c r="GCO6" s="113"/>
      <c r="GCP6" s="113"/>
      <c r="GCQ6" s="113"/>
      <c r="GCR6" s="113"/>
      <c r="GCS6" s="113"/>
      <c r="GCT6" s="113"/>
      <c r="GCU6" s="113"/>
      <c r="GCV6" s="113"/>
      <c r="GCW6" s="113"/>
      <c r="GCX6" s="113"/>
      <c r="GCY6" s="113"/>
      <c r="GCZ6" s="113"/>
      <c r="GDA6" s="113"/>
      <c r="GDB6" s="113"/>
      <c r="GDC6" s="113"/>
      <c r="GDD6" s="113"/>
      <c r="GDE6" s="113"/>
      <c r="GDF6" s="113"/>
      <c r="GDG6" s="113"/>
      <c r="GDH6" s="113"/>
      <c r="GDI6" s="113"/>
      <c r="GDJ6" s="113"/>
      <c r="GDK6" s="113"/>
      <c r="GDL6" s="113"/>
      <c r="GDM6" s="113"/>
      <c r="GDN6" s="113"/>
      <c r="GDO6" s="113"/>
      <c r="GDP6" s="113"/>
      <c r="GDQ6" s="113"/>
      <c r="GDR6" s="113"/>
      <c r="GDS6" s="113"/>
      <c r="GDT6" s="113"/>
      <c r="GDU6" s="113"/>
      <c r="GDV6" s="113"/>
      <c r="GDW6" s="113"/>
      <c r="GDX6" s="113"/>
      <c r="GDY6" s="113"/>
      <c r="GDZ6" s="113"/>
      <c r="GEA6" s="113"/>
      <c r="GEB6" s="113"/>
      <c r="GEC6" s="113"/>
      <c r="GED6" s="113"/>
      <c r="GEE6" s="113"/>
      <c r="GEF6" s="113"/>
      <c r="GEG6" s="113"/>
      <c r="GEH6" s="113"/>
      <c r="GEI6" s="113"/>
      <c r="GEJ6" s="113"/>
      <c r="GEK6" s="113"/>
      <c r="GEL6" s="113"/>
      <c r="GEM6" s="113"/>
      <c r="GEN6" s="113"/>
      <c r="GEO6" s="113"/>
      <c r="GEP6" s="113"/>
      <c r="GEQ6" s="113"/>
      <c r="GER6" s="113"/>
      <c r="GES6" s="113"/>
      <c r="GET6" s="113"/>
      <c r="GEU6" s="113"/>
      <c r="GEV6" s="113"/>
      <c r="GEW6" s="113"/>
      <c r="GEX6" s="113"/>
      <c r="GEY6" s="113"/>
      <c r="GEZ6" s="113"/>
      <c r="GFA6" s="113"/>
      <c r="GFB6" s="113"/>
      <c r="GFC6" s="113"/>
      <c r="GFD6" s="113"/>
      <c r="GFE6" s="113"/>
      <c r="GFF6" s="113"/>
      <c r="GFG6" s="113"/>
      <c r="GFH6" s="113"/>
      <c r="GFI6" s="113"/>
      <c r="GFJ6" s="113"/>
      <c r="GFK6" s="113"/>
      <c r="GFL6" s="113"/>
      <c r="GFM6" s="113"/>
      <c r="GFN6" s="113"/>
      <c r="GFO6" s="113"/>
      <c r="GFP6" s="113"/>
      <c r="GFQ6" s="113"/>
      <c r="GFR6" s="113"/>
      <c r="GFS6" s="113"/>
      <c r="GFT6" s="113"/>
      <c r="GFU6" s="113"/>
      <c r="GFV6" s="113"/>
      <c r="GFW6" s="113"/>
      <c r="GFX6" s="113"/>
      <c r="GFY6" s="113"/>
      <c r="GFZ6" s="113"/>
      <c r="GGA6" s="113"/>
      <c r="GGB6" s="113"/>
      <c r="GGC6" s="113"/>
      <c r="GGD6" s="113"/>
      <c r="GGE6" s="113"/>
      <c r="GGF6" s="113"/>
      <c r="GGG6" s="113"/>
      <c r="GGH6" s="113"/>
      <c r="GGI6" s="113"/>
      <c r="GGJ6" s="113"/>
      <c r="GGK6" s="113"/>
      <c r="GGL6" s="113"/>
      <c r="GGM6" s="113"/>
      <c r="GGN6" s="113"/>
      <c r="GGO6" s="113"/>
      <c r="GGP6" s="113"/>
      <c r="GGQ6" s="113"/>
      <c r="GGR6" s="113"/>
      <c r="GGS6" s="113"/>
      <c r="GGT6" s="113"/>
      <c r="GGU6" s="113"/>
      <c r="GGV6" s="113"/>
      <c r="GGW6" s="113"/>
      <c r="GGX6" s="113"/>
      <c r="GGY6" s="113"/>
      <c r="GGZ6" s="113"/>
      <c r="GHA6" s="113"/>
      <c r="GHB6" s="113"/>
      <c r="GHC6" s="113"/>
      <c r="GHD6" s="113"/>
      <c r="GHE6" s="113"/>
      <c r="GHF6" s="113"/>
      <c r="GHG6" s="113"/>
      <c r="GHH6" s="113"/>
      <c r="GHI6" s="113"/>
      <c r="GHJ6" s="113"/>
      <c r="GHK6" s="113"/>
      <c r="GHL6" s="113"/>
      <c r="GHM6" s="113"/>
      <c r="GHN6" s="113"/>
      <c r="GHO6" s="113"/>
      <c r="GHP6" s="113"/>
      <c r="GHQ6" s="113"/>
      <c r="GHR6" s="113"/>
      <c r="GHS6" s="113"/>
      <c r="GHT6" s="113"/>
      <c r="GHU6" s="113"/>
      <c r="GHV6" s="113"/>
      <c r="GHW6" s="113"/>
      <c r="GHX6" s="113"/>
      <c r="GHY6" s="113"/>
      <c r="GHZ6" s="113"/>
      <c r="GIA6" s="113"/>
      <c r="GIB6" s="113"/>
      <c r="GIC6" s="113"/>
      <c r="GID6" s="113"/>
      <c r="GIE6" s="113"/>
      <c r="GIF6" s="113"/>
      <c r="GIG6" s="113"/>
      <c r="GIH6" s="113"/>
      <c r="GII6" s="113"/>
      <c r="GIJ6" s="113"/>
      <c r="GIK6" s="113"/>
      <c r="GIL6" s="113"/>
      <c r="GIM6" s="113"/>
      <c r="GIN6" s="113"/>
      <c r="GIO6" s="113"/>
      <c r="GIP6" s="113"/>
      <c r="GIQ6" s="113"/>
      <c r="GIR6" s="113"/>
      <c r="GIS6" s="113"/>
      <c r="GIT6" s="113"/>
      <c r="GIU6" s="113"/>
      <c r="GIV6" s="113"/>
      <c r="GIW6" s="113"/>
      <c r="GIX6" s="113"/>
      <c r="GIY6" s="113"/>
      <c r="GIZ6" s="113"/>
      <c r="GJA6" s="113"/>
      <c r="GJB6" s="113"/>
      <c r="GJC6" s="113"/>
      <c r="GJD6" s="113"/>
      <c r="GJE6" s="113"/>
      <c r="GJF6" s="113"/>
      <c r="GJG6" s="113"/>
      <c r="GJH6" s="113"/>
      <c r="GJI6" s="113"/>
      <c r="GJJ6" s="113"/>
      <c r="GJK6" s="113"/>
      <c r="GJL6" s="113"/>
      <c r="GJM6" s="113"/>
      <c r="GJN6" s="113"/>
      <c r="GJO6" s="113"/>
      <c r="GJP6" s="113"/>
      <c r="GJQ6" s="113"/>
      <c r="GJR6" s="113"/>
      <c r="GJS6" s="113"/>
      <c r="GJT6" s="113"/>
      <c r="GJU6" s="113"/>
      <c r="GJV6" s="113"/>
      <c r="GJW6" s="113"/>
      <c r="GJX6" s="113"/>
      <c r="GJY6" s="113"/>
      <c r="GJZ6" s="113"/>
      <c r="GKA6" s="113"/>
      <c r="GKB6" s="113"/>
      <c r="GKC6" s="113"/>
      <c r="GKD6" s="113"/>
      <c r="GKE6" s="113"/>
      <c r="GKF6" s="113"/>
      <c r="GKG6" s="113"/>
      <c r="GKH6" s="113"/>
      <c r="GKI6" s="113"/>
      <c r="GKJ6" s="113"/>
      <c r="GKK6" s="113"/>
      <c r="GKL6" s="113"/>
      <c r="GKM6" s="113"/>
      <c r="GKN6" s="113"/>
      <c r="GKO6" s="113"/>
      <c r="GKP6" s="113"/>
      <c r="GKQ6" s="113"/>
      <c r="GKR6" s="113"/>
      <c r="GKS6" s="113"/>
      <c r="GKT6" s="113"/>
      <c r="GKU6" s="113"/>
      <c r="GKV6" s="113"/>
      <c r="GKW6" s="113"/>
      <c r="GKX6" s="113"/>
      <c r="GKY6" s="113"/>
      <c r="GKZ6" s="113"/>
      <c r="GLA6" s="113"/>
      <c r="GLB6" s="113"/>
      <c r="GLC6" s="113"/>
      <c r="GLD6" s="113"/>
      <c r="GLE6" s="113"/>
      <c r="GLF6" s="113"/>
      <c r="GLG6" s="113"/>
      <c r="GLH6" s="113"/>
      <c r="GLI6" s="113"/>
      <c r="GLJ6" s="113"/>
      <c r="GLK6" s="113"/>
      <c r="GLL6" s="113"/>
      <c r="GLM6" s="113"/>
      <c r="GLN6" s="113"/>
      <c r="GLO6" s="113"/>
      <c r="GLP6" s="113"/>
      <c r="GLQ6" s="113"/>
      <c r="GLR6" s="113"/>
      <c r="GLS6" s="113"/>
      <c r="GLT6" s="113"/>
      <c r="GLU6" s="113"/>
      <c r="GLV6" s="113"/>
      <c r="GLW6" s="113"/>
      <c r="GLX6" s="113"/>
      <c r="GLY6" s="113"/>
      <c r="GLZ6" s="113"/>
      <c r="GMA6" s="113"/>
      <c r="GMB6" s="113"/>
      <c r="GMC6" s="113"/>
      <c r="GMD6" s="113"/>
      <c r="GME6" s="113"/>
      <c r="GMF6" s="113"/>
      <c r="GMG6" s="113"/>
      <c r="GMH6" s="113"/>
      <c r="GMI6" s="113"/>
      <c r="GMJ6" s="113"/>
      <c r="GMK6" s="113"/>
      <c r="GML6" s="113"/>
      <c r="GMM6" s="113"/>
      <c r="GMN6" s="113"/>
      <c r="GMO6" s="113"/>
      <c r="GMP6" s="113"/>
      <c r="GMQ6" s="113"/>
      <c r="GMR6" s="113"/>
      <c r="GMS6" s="113"/>
      <c r="GMT6" s="113"/>
      <c r="GMU6" s="113"/>
      <c r="GMV6" s="113"/>
      <c r="GMW6" s="113"/>
      <c r="GMX6" s="113"/>
      <c r="GMY6" s="113"/>
      <c r="GMZ6" s="113"/>
      <c r="GNA6" s="113"/>
      <c r="GNB6" s="113"/>
      <c r="GNC6" s="113"/>
      <c r="GND6" s="113"/>
      <c r="GNE6" s="113"/>
      <c r="GNF6" s="113"/>
      <c r="GNG6" s="113"/>
      <c r="GNH6" s="113"/>
      <c r="GNI6" s="113"/>
      <c r="GNJ6" s="113"/>
      <c r="GNK6" s="113"/>
      <c r="GNL6" s="113"/>
      <c r="GNM6" s="113"/>
      <c r="GNN6" s="113"/>
      <c r="GNO6" s="113"/>
      <c r="GNP6" s="113"/>
      <c r="GNQ6" s="113"/>
      <c r="GNR6" s="113"/>
      <c r="GNS6" s="113"/>
      <c r="GNT6" s="113"/>
      <c r="GNU6" s="113"/>
      <c r="GNV6" s="113"/>
      <c r="GNW6" s="113"/>
      <c r="GNX6" s="113"/>
      <c r="GNY6" s="113"/>
      <c r="GNZ6" s="113"/>
      <c r="GOA6" s="113"/>
      <c r="GOB6" s="113"/>
      <c r="GOC6" s="113"/>
      <c r="GOD6" s="113"/>
      <c r="GOE6" s="113"/>
      <c r="GOF6" s="113"/>
      <c r="GOG6" s="113"/>
      <c r="GOH6" s="113"/>
      <c r="GOI6" s="113"/>
      <c r="GOJ6" s="113"/>
      <c r="GOK6" s="113"/>
      <c r="GOL6" s="113"/>
      <c r="GOM6" s="113"/>
      <c r="GON6" s="113"/>
      <c r="GOO6" s="113"/>
      <c r="GOP6" s="113"/>
      <c r="GOQ6" s="113"/>
      <c r="GOR6" s="113"/>
      <c r="GOS6" s="113"/>
      <c r="GOT6" s="113"/>
      <c r="GOU6" s="113"/>
      <c r="GOV6" s="113"/>
      <c r="GOW6" s="113"/>
      <c r="GOX6" s="113"/>
      <c r="GOY6" s="113"/>
      <c r="GOZ6" s="113"/>
      <c r="GPA6" s="113"/>
      <c r="GPB6" s="113"/>
      <c r="GPC6" s="113"/>
      <c r="GPD6" s="113"/>
      <c r="GPE6" s="113"/>
      <c r="GPF6" s="113"/>
      <c r="GPG6" s="113"/>
      <c r="GPH6" s="113"/>
      <c r="GPI6" s="113"/>
      <c r="GPJ6" s="113"/>
      <c r="GPK6" s="113"/>
      <c r="GPL6" s="113"/>
      <c r="GPM6" s="113"/>
      <c r="GPN6" s="113"/>
      <c r="GPO6" s="113"/>
      <c r="GPP6" s="113"/>
      <c r="GPQ6" s="113"/>
      <c r="GPR6" s="113"/>
      <c r="GPS6" s="113"/>
      <c r="GPT6" s="113"/>
      <c r="GPU6" s="113"/>
      <c r="GPV6" s="113"/>
      <c r="GPW6" s="113"/>
      <c r="GPX6" s="113"/>
      <c r="GPY6" s="113"/>
      <c r="GPZ6" s="113"/>
      <c r="GQA6" s="113"/>
      <c r="GQB6" s="113"/>
      <c r="GQC6" s="113"/>
      <c r="GQD6" s="113"/>
      <c r="GQE6" s="113"/>
      <c r="GQF6" s="113"/>
      <c r="GQG6" s="113"/>
      <c r="GQH6" s="113"/>
      <c r="GQI6" s="113"/>
      <c r="GQJ6" s="113"/>
      <c r="GQK6" s="113"/>
      <c r="GQL6" s="113"/>
      <c r="GQM6" s="113"/>
      <c r="GQN6" s="113"/>
      <c r="GQO6" s="113"/>
      <c r="GQP6" s="113"/>
      <c r="GQQ6" s="113"/>
      <c r="GQR6" s="113"/>
      <c r="GQS6" s="113"/>
      <c r="GQT6" s="113"/>
      <c r="GQU6" s="113"/>
      <c r="GQV6" s="113"/>
      <c r="GQW6" s="113"/>
      <c r="GQX6" s="113"/>
      <c r="GQY6" s="113"/>
      <c r="GQZ6" s="113"/>
      <c r="GRA6" s="113"/>
      <c r="GRB6" s="113"/>
      <c r="GRC6" s="113"/>
      <c r="GRD6" s="113"/>
      <c r="GRE6" s="113"/>
      <c r="GRF6" s="113"/>
      <c r="GRG6" s="113"/>
      <c r="GRH6" s="113"/>
      <c r="GRI6" s="113"/>
      <c r="GRJ6" s="113"/>
      <c r="GRK6" s="113"/>
      <c r="GRL6" s="113"/>
      <c r="GRM6" s="113"/>
      <c r="GRN6" s="113"/>
      <c r="GRO6" s="113"/>
      <c r="GRP6" s="113"/>
      <c r="GRQ6" s="113"/>
      <c r="GRR6" s="113"/>
      <c r="GRS6" s="113"/>
      <c r="GRT6" s="113"/>
      <c r="GRU6" s="113"/>
      <c r="GRV6" s="113"/>
      <c r="GRW6" s="113"/>
      <c r="GRX6" s="113"/>
      <c r="GRY6" s="113"/>
      <c r="GRZ6" s="113"/>
      <c r="GSA6" s="113"/>
      <c r="GSB6" s="113"/>
      <c r="GSC6" s="113"/>
      <c r="GSD6" s="113"/>
      <c r="GSE6" s="113"/>
      <c r="GSF6" s="113"/>
      <c r="GSG6" s="113"/>
      <c r="GSH6" s="113"/>
      <c r="GSI6" s="113"/>
      <c r="GSJ6" s="113"/>
      <c r="GSK6" s="113"/>
      <c r="GSL6" s="113"/>
      <c r="GSM6" s="113"/>
      <c r="GSN6" s="113"/>
      <c r="GSO6" s="113"/>
      <c r="GSP6" s="113"/>
      <c r="GSQ6" s="113"/>
      <c r="GSR6" s="113"/>
      <c r="GSS6" s="113"/>
      <c r="GST6" s="113"/>
      <c r="GSU6" s="113"/>
      <c r="GSV6" s="113"/>
      <c r="GSW6" s="113"/>
      <c r="GSX6" s="113"/>
      <c r="GSY6" s="113"/>
      <c r="GSZ6" s="113"/>
      <c r="GTA6" s="113"/>
      <c r="GTB6" s="113"/>
      <c r="GTC6" s="113"/>
      <c r="GTD6" s="113"/>
      <c r="GTE6" s="113"/>
      <c r="GTF6" s="113"/>
      <c r="GTG6" s="113"/>
      <c r="GTH6" s="113"/>
      <c r="GTI6" s="113"/>
      <c r="GTJ6" s="113"/>
      <c r="GTK6" s="113"/>
      <c r="GTL6" s="113"/>
      <c r="GTM6" s="113"/>
      <c r="GTN6" s="113"/>
      <c r="GTO6" s="113"/>
      <c r="GTP6" s="113"/>
      <c r="GTQ6" s="113"/>
      <c r="GTR6" s="113"/>
      <c r="GTS6" s="113"/>
      <c r="GTT6" s="113"/>
      <c r="GTU6" s="113"/>
      <c r="GTV6" s="113"/>
      <c r="GTW6" s="113"/>
      <c r="GTX6" s="113"/>
      <c r="GTY6" s="113"/>
      <c r="GTZ6" s="113"/>
      <c r="GUA6" s="113"/>
      <c r="GUB6" s="113"/>
      <c r="GUC6" s="113"/>
      <c r="GUD6" s="113"/>
      <c r="GUE6" s="113"/>
      <c r="GUF6" s="113"/>
      <c r="GUG6" s="113"/>
      <c r="GUH6" s="113"/>
      <c r="GUI6" s="113"/>
      <c r="GUJ6" s="113"/>
      <c r="GUK6" s="113"/>
      <c r="GUL6" s="113"/>
      <c r="GUM6" s="113"/>
      <c r="GUN6" s="113"/>
      <c r="GUO6" s="113"/>
      <c r="GUP6" s="113"/>
      <c r="GUQ6" s="113"/>
      <c r="GUR6" s="113"/>
      <c r="GUS6" s="113"/>
      <c r="GUT6" s="113"/>
      <c r="GUU6" s="113"/>
      <c r="GUV6" s="113"/>
      <c r="GUW6" s="113"/>
      <c r="GUX6" s="113"/>
      <c r="GUY6" s="113"/>
      <c r="GUZ6" s="113"/>
      <c r="GVA6" s="113"/>
      <c r="GVB6" s="113"/>
      <c r="GVC6" s="113"/>
      <c r="GVD6" s="113"/>
      <c r="GVE6" s="113"/>
      <c r="GVF6" s="113"/>
      <c r="GVG6" s="113"/>
      <c r="GVH6" s="113"/>
      <c r="GVI6" s="113"/>
      <c r="GVJ6" s="113"/>
      <c r="GVK6" s="113"/>
      <c r="GVL6" s="113"/>
      <c r="GVM6" s="113"/>
      <c r="GVN6" s="113"/>
      <c r="GVO6" s="113"/>
      <c r="GVP6" s="113"/>
      <c r="GVQ6" s="113"/>
      <c r="GVR6" s="113"/>
      <c r="GVS6" s="113"/>
      <c r="GVT6" s="113"/>
      <c r="GVU6" s="113"/>
      <c r="GVV6" s="113"/>
      <c r="GVW6" s="113"/>
      <c r="GVX6" s="113"/>
      <c r="GVY6" s="113"/>
      <c r="GVZ6" s="113"/>
      <c r="GWA6" s="113"/>
      <c r="GWB6" s="113"/>
      <c r="GWC6" s="113"/>
      <c r="GWD6" s="113"/>
      <c r="GWE6" s="113"/>
      <c r="GWF6" s="113"/>
      <c r="GWG6" s="113"/>
      <c r="GWH6" s="113"/>
      <c r="GWI6" s="113"/>
      <c r="GWJ6" s="113"/>
      <c r="GWK6" s="113"/>
      <c r="GWL6" s="113"/>
      <c r="GWM6" s="113"/>
      <c r="GWN6" s="113"/>
      <c r="GWO6" s="113"/>
      <c r="GWP6" s="113"/>
      <c r="GWQ6" s="113"/>
      <c r="GWR6" s="113"/>
      <c r="GWS6" s="113"/>
      <c r="GWT6" s="113"/>
      <c r="GWU6" s="113"/>
      <c r="GWV6" s="113"/>
      <c r="GWW6" s="113"/>
      <c r="GWX6" s="113"/>
      <c r="GWY6" s="113"/>
      <c r="GWZ6" s="113"/>
      <c r="GXA6" s="113"/>
      <c r="GXB6" s="113"/>
      <c r="GXC6" s="113"/>
      <c r="GXD6" s="113"/>
      <c r="GXE6" s="113"/>
      <c r="GXF6" s="113"/>
      <c r="GXG6" s="113"/>
      <c r="GXH6" s="113"/>
      <c r="GXI6" s="113"/>
      <c r="GXJ6" s="113"/>
      <c r="GXK6" s="113"/>
      <c r="GXL6" s="113"/>
      <c r="GXM6" s="113"/>
      <c r="GXN6" s="113"/>
      <c r="GXO6" s="113"/>
      <c r="GXP6" s="113"/>
      <c r="GXQ6" s="113"/>
      <c r="GXR6" s="113"/>
      <c r="GXS6" s="113"/>
      <c r="GXT6" s="113"/>
      <c r="GXU6" s="113"/>
      <c r="GXV6" s="113"/>
      <c r="GXW6" s="113"/>
      <c r="GXX6" s="113"/>
      <c r="GXY6" s="113"/>
      <c r="GXZ6" s="113"/>
      <c r="GYA6" s="113"/>
      <c r="GYB6" s="113"/>
      <c r="GYC6" s="113"/>
      <c r="GYD6" s="113"/>
      <c r="GYE6" s="113"/>
      <c r="GYF6" s="113"/>
      <c r="GYG6" s="113"/>
      <c r="GYH6" s="113"/>
      <c r="GYI6" s="113"/>
      <c r="GYJ6" s="113"/>
      <c r="GYK6" s="113"/>
      <c r="GYL6" s="113"/>
      <c r="GYM6" s="113"/>
      <c r="GYN6" s="113"/>
      <c r="GYO6" s="113"/>
      <c r="GYP6" s="113"/>
      <c r="GYQ6" s="113"/>
      <c r="GYR6" s="113"/>
      <c r="GYS6" s="113"/>
      <c r="GYT6" s="113"/>
      <c r="GYU6" s="113"/>
      <c r="GYV6" s="113"/>
      <c r="GYW6" s="113"/>
      <c r="GYX6" s="113"/>
      <c r="GYY6" s="113"/>
      <c r="GYZ6" s="113"/>
      <c r="GZA6" s="113"/>
      <c r="GZB6" s="113"/>
      <c r="GZC6" s="113"/>
      <c r="GZD6" s="113"/>
      <c r="GZE6" s="113"/>
      <c r="GZF6" s="113"/>
      <c r="GZG6" s="113"/>
      <c r="GZH6" s="113"/>
      <c r="GZI6" s="113"/>
      <c r="GZJ6" s="113"/>
      <c r="GZK6" s="113"/>
      <c r="GZL6" s="113"/>
      <c r="GZM6" s="113"/>
      <c r="GZN6" s="113"/>
      <c r="GZO6" s="113"/>
      <c r="GZP6" s="113"/>
      <c r="GZQ6" s="113"/>
      <c r="GZR6" s="113"/>
      <c r="GZS6" s="113"/>
      <c r="GZT6" s="113"/>
      <c r="GZU6" s="113"/>
      <c r="GZV6" s="113"/>
      <c r="GZW6" s="113"/>
      <c r="GZX6" s="113"/>
      <c r="GZY6" s="113"/>
      <c r="GZZ6" s="113"/>
      <c r="HAA6" s="113"/>
      <c r="HAB6" s="113"/>
      <c r="HAC6" s="113"/>
      <c r="HAD6" s="113"/>
      <c r="HAE6" s="113"/>
      <c r="HAF6" s="113"/>
      <c r="HAG6" s="113"/>
      <c r="HAH6" s="113"/>
      <c r="HAI6" s="113"/>
      <c r="HAJ6" s="113"/>
      <c r="HAK6" s="113"/>
      <c r="HAL6" s="113"/>
      <c r="HAM6" s="113"/>
      <c r="HAN6" s="113"/>
      <c r="HAO6" s="113"/>
      <c r="HAP6" s="113"/>
      <c r="HAQ6" s="113"/>
      <c r="HAR6" s="113"/>
      <c r="HAS6" s="113"/>
      <c r="HAT6" s="113"/>
      <c r="HAU6" s="113"/>
      <c r="HAV6" s="113"/>
      <c r="HAW6" s="113"/>
      <c r="HAX6" s="113"/>
      <c r="HAY6" s="113"/>
      <c r="HAZ6" s="113"/>
      <c r="HBA6" s="113"/>
      <c r="HBB6" s="113"/>
      <c r="HBC6" s="113"/>
      <c r="HBD6" s="113"/>
      <c r="HBE6" s="113"/>
      <c r="HBF6" s="113"/>
      <c r="HBG6" s="113"/>
      <c r="HBH6" s="113"/>
      <c r="HBI6" s="113"/>
      <c r="HBJ6" s="113"/>
      <c r="HBK6" s="113"/>
      <c r="HBL6" s="113"/>
      <c r="HBM6" s="113"/>
      <c r="HBN6" s="113"/>
      <c r="HBO6" s="113"/>
      <c r="HBP6" s="113"/>
      <c r="HBQ6" s="113"/>
      <c r="HBR6" s="113"/>
      <c r="HBS6" s="113"/>
      <c r="HBT6" s="113"/>
      <c r="HBU6" s="113"/>
      <c r="HBV6" s="113"/>
      <c r="HBW6" s="113"/>
      <c r="HBX6" s="113"/>
      <c r="HBY6" s="113"/>
      <c r="HBZ6" s="113"/>
      <c r="HCA6" s="113"/>
      <c r="HCB6" s="113"/>
      <c r="HCC6" s="113"/>
      <c r="HCD6" s="113"/>
      <c r="HCE6" s="113"/>
      <c r="HCF6" s="113"/>
      <c r="HCG6" s="113"/>
      <c r="HCH6" s="113"/>
      <c r="HCI6" s="113"/>
      <c r="HCJ6" s="113"/>
      <c r="HCK6" s="113"/>
      <c r="HCL6" s="113"/>
      <c r="HCM6" s="113"/>
      <c r="HCN6" s="113"/>
      <c r="HCO6" s="113"/>
      <c r="HCP6" s="113"/>
      <c r="HCQ6" s="113"/>
      <c r="HCR6" s="113"/>
      <c r="HCS6" s="113"/>
      <c r="HCT6" s="113"/>
      <c r="HCU6" s="113"/>
      <c r="HCV6" s="113"/>
      <c r="HCW6" s="113"/>
      <c r="HCX6" s="113"/>
      <c r="HCY6" s="113"/>
      <c r="HCZ6" s="113"/>
      <c r="HDA6" s="113"/>
      <c r="HDB6" s="113"/>
      <c r="HDC6" s="113"/>
      <c r="HDD6" s="113"/>
      <c r="HDE6" s="113"/>
      <c r="HDF6" s="113"/>
      <c r="HDG6" s="113"/>
      <c r="HDH6" s="113"/>
      <c r="HDI6" s="113"/>
      <c r="HDJ6" s="113"/>
      <c r="HDK6" s="113"/>
      <c r="HDL6" s="113"/>
      <c r="HDM6" s="113"/>
      <c r="HDN6" s="113"/>
      <c r="HDO6" s="113"/>
      <c r="HDP6" s="113"/>
      <c r="HDQ6" s="113"/>
      <c r="HDR6" s="113"/>
      <c r="HDS6" s="113"/>
      <c r="HDT6" s="113"/>
      <c r="HDU6" s="113"/>
      <c r="HDV6" s="113"/>
      <c r="HDW6" s="113"/>
      <c r="HDX6" s="113"/>
      <c r="HDY6" s="113"/>
      <c r="HDZ6" s="113"/>
      <c r="HEA6" s="113"/>
      <c r="HEB6" s="113"/>
      <c r="HEC6" s="113"/>
      <c r="HED6" s="113"/>
      <c r="HEE6" s="113"/>
      <c r="HEF6" s="113"/>
      <c r="HEG6" s="113"/>
      <c r="HEH6" s="113"/>
      <c r="HEI6" s="113"/>
      <c r="HEJ6" s="113"/>
      <c r="HEK6" s="113"/>
      <c r="HEL6" s="113"/>
      <c r="HEM6" s="113"/>
      <c r="HEN6" s="113"/>
      <c r="HEO6" s="113"/>
      <c r="HEP6" s="113"/>
      <c r="HEQ6" s="113"/>
      <c r="HER6" s="113"/>
      <c r="HES6" s="113"/>
      <c r="HET6" s="113"/>
      <c r="HEU6" s="113"/>
      <c r="HEV6" s="113"/>
      <c r="HEW6" s="113"/>
      <c r="HEX6" s="113"/>
      <c r="HEY6" s="113"/>
      <c r="HEZ6" s="113"/>
      <c r="HFA6" s="113"/>
      <c r="HFB6" s="113"/>
      <c r="HFC6" s="113"/>
      <c r="HFD6" s="113"/>
      <c r="HFE6" s="113"/>
      <c r="HFF6" s="113"/>
      <c r="HFG6" s="113"/>
      <c r="HFH6" s="113"/>
      <c r="HFI6" s="113"/>
      <c r="HFJ6" s="113"/>
      <c r="HFK6" s="113"/>
      <c r="HFL6" s="113"/>
      <c r="HFM6" s="113"/>
      <c r="HFN6" s="113"/>
      <c r="HFO6" s="113"/>
      <c r="HFP6" s="113"/>
      <c r="HFQ6" s="113"/>
      <c r="HFR6" s="113"/>
      <c r="HFS6" s="113"/>
      <c r="HFT6" s="113"/>
      <c r="HFU6" s="113"/>
      <c r="HFV6" s="113"/>
      <c r="HFW6" s="113"/>
      <c r="HFX6" s="113"/>
      <c r="HFY6" s="113"/>
      <c r="HFZ6" s="113"/>
      <c r="HGA6" s="113"/>
      <c r="HGB6" s="113"/>
      <c r="HGC6" s="113"/>
      <c r="HGD6" s="113"/>
      <c r="HGE6" s="113"/>
      <c r="HGF6" s="113"/>
      <c r="HGG6" s="113"/>
      <c r="HGH6" s="113"/>
      <c r="HGI6" s="113"/>
      <c r="HGJ6" s="113"/>
      <c r="HGK6" s="113"/>
      <c r="HGL6" s="113"/>
      <c r="HGM6" s="113"/>
      <c r="HGN6" s="113"/>
      <c r="HGO6" s="113"/>
      <c r="HGP6" s="113"/>
      <c r="HGQ6" s="113"/>
      <c r="HGR6" s="113"/>
      <c r="HGS6" s="113"/>
      <c r="HGT6" s="113"/>
      <c r="HGU6" s="113"/>
      <c r="HGV6" s="113"/>
      <c r="HGW6" s="113"/>
      <c r="HGX6" s="113"/>
      <c r="HGY6" s="113"/>
      <c r="HGZ6" s="113"/>
      <c r="HHA6" s="113"/>
      <c r="HHB6" s="113"/>
      <c r="HHC6" s="113"/>
      <c r="HHD6" s="113"/>
      <c r="HHE6" s="113"/>
      <c r="HHF6" s="113"/>
      <c r="HHG6" s="113"/>
      <c r="HHH6" s="113"/>
      <c r="HHI6" s="113"/>
      <c r="HHJ6" s="113"/>
      <c r="HHK6" s="113"/>
      <c r="HHL6" s="113"/>
      <c r="HHM6" s="113"/>
      <c r="HHN6" s="113"/>
      <c r="HHO6" s="113"/>
      <c r="HHP6" s="113"/>
      <c r="HHQ6" s="113"/>
      <c r="HHR6" s="113"/>
      <c r="HHS6" s="113"/>
      <c r="HHT6" s="113"/>
      <c r="HHU6" s="113"/>
      <c r="HHV6" s="113"/>
      <c r="HHW6" s="113"/>
      <c r="HHX6" s="113"/>
      <c r="HHY6" s="113"/>
      <c r="HHZ6" s="113"/>
      <c r="HIA6" s="113"/>
      <c r="HIB6" s="113"/>
      <c r="HIC6" s="113"/>
      <c r="HID6" s="113"/>
      <c r="HIE6" s="113"/>
      <c r="HIF6" s="113"/>
      <c r="HIG6" s="113"/>
      <c r="HIH6" s="113"/>
      <c r="HII6" s="113"/>
      <c r="HIJ6" s="113"/>
      <c r="HIK6" s="113"/>
      <c r="HIL6" s="113"/>
      <c r="HIM6" s="113"/>
      <c r="HIN6" s="113"/>
      <c r="HIO6" s="113"/>
      <c r="HIP6" s="113"/>
      <c r="HIQ6" s="113"/>
      <c r="HIR6" s="113"/>
      <c r="HIS6" s="113"/>
      <c r="HIT6" s="113"/>
      <c r="HIU6" s="113"/>
      <c r="HIV6" s="113"/>
      <c r="HIW6" s="113"/>
      <c r="HIX6" s="113"/>
      <c r="HIY6" s="113"/>
      <c r="HIZ6" s="113"/>
      <c r="HJA6" s="113"/>
      <c r="HJB6" s="113"/>
      <c r="HJC6" s="113"/>
      <c r="HJD6" s="113"/>
      <c r="HJE6" s="113"/>
      <c r="HJF6" s="113"/>
      <c r="HJG6" s="113"/>
      <c r="HJH6" s="113"/>
      <c r="HJI6" s="113"/>
      <c r="HJJ6" s="113"/>
      <c r="HJK6" s="113"/>
      <c r="HJL6" s="113"/>
      <c r="HJM6" s="113"/>
      <c r="HJN6" s="113"/>
      <c r="HJO6" s="113"/>
      <c r="HJP6" s="113"/>
      <c r="HJQ6" s="113"/>
      <c r="HJR6" s="113"/>
      <c r="HJS6" s="113"/>
      <c r="HJT6" s="113"/>
      <c r="HJU6" s="113"/>
      <c r="HJV6" s="113"/>
      <c r="HJW6" s="113"/>
      <c r="HJX6" s="113"/>
      <c r="HJY6" s="113"/>
      <c r="HJZ6" s="113"/>
      <c r="HKA6" s="113"/>
      <c r="HKB6" s="113"/>
      <c r="HKC6" s="113"/>
      <c r="HKD6" s="113"/>
      <c r="HKE6" s="113"/>
      <c r="HKF6" s="113"/>
      <c r="HKG6" s="113"/>
      <c r="HKH6" s="113"/>
      <c r="HKI6" s="113"/>
      <c r="HKJ6" s="113"/>
      <c r="HKK6" s="113"/>
      <c r="HKL6" s="113"/>
      <c r="HKM6" s="113"/>
      <c r="HKN6" s="113"/>
      <c r="HKO6" s="113"/>
      <c r="HKP6" s="113"/>
      <c r="HKQ6" s="113"/>
      <c r="HKR6" s="113"/>
      <c r="HKS6" s="113"/>
      <c r="HKT6" s="113"/>
      <c r="HKU6" s="113"/>
      <c r="HKV6" s="113"/>
      <c r="HKW6" s="113"/>
      <c r="HKX6" s="113"/>
      <c r="HKY6" s="113"/>
      <c r="HKZ6" s="113"/>
      <c r="HLA6" s="113"/>
      <c r="HLB6" s="113"/>
      <c r="HLC6" s="113"/>
      <c r="HLD6" s="113"/>
      <c r="HLE6" s="113"/>
      <c r="HLF6" s="113"/>
      <c r="HLG6" s="113"/>
      <c r="HLH6" s="113"/>
      <c r="HLI6" s="113"/>
      <c r="HLJ6" s="113"/>
      <c r="HLK6" s="113"/>
      <c r="HLL6" s="113"/>
      <c r="HLM6" s="113"/>
      <c r="HLN6" s="113"/>
      <c r="HLO6" s="113"/>
      <c r="HLP6" s="113"/>
      <c r="HLQ6" s="113"/>
      <c r="HLR6" s="113"/>
      <c r="HLS6" s="113"/>
      <c r="HLT6" s="113"/>
      <c r="HLU6" s="113"/>
      <c r="HLV6" s="113"/>
      <c r="HLW6" s="113"/>
      <c r="HLX6" s="113"/>
      <c r="HLY6" s="113"/>
      <c r="HLZ6" s="113"/>
      <c r="HMA6" s="113"/>
      <c r="HMB6" s="113"/>
      <c r="HMC6" s="113"/>
      <c r="HMD6" s="113"/>
      <c r="HME6" s="113"/>
      <c r="HMF6" s="113"/>
      <c r="HMG6" s="113"/>
      <c r="HMH6" s="113"/>
      <c r="HMI6" s="113"/>
      <c r="HMJ6" s="113"/>
      <c r="HMK6" s="113"/>
      <c r="HML6" s="113"/>
      <c r="HMM6" s="113"/>
      <c r="HMN6" s="113"/>
      <c r="HMO6" s="113"/>
      <c r="HMP6" s="113"/>
      <c r="HMQ6" s="113"/>
      <c r="HMR6" s="113"/>
      <c r="HMS6" s="113"/>
      <c r="HMT6" s="113"/>
      <c r="HMU6" s="113"/>
      <c r="HMV6" s="113"/>
      <c r="HMW6" s="113"/>
      <c r="HMX6" s="113"/>
      <c r="HMY6" s="113"/>
      <c r="HMZ6" s="113"/>
      <c r="HNA6" s="113"/>
      <c r="HNB6" s="113"/>
      <c r="HNC6" s="113"/>
      <c r="HND6" s="113"/>
      <c r="HNE6" s="113"/>
      <c r="HNF6" s="113"/>
      <c r="HNG6" s="113"/>
      <c r="HNH6" s="113"/>
      <c r="HNI6" s="113"/>
      <c r="HNJ6" s="113"/>
      <c r="HNK6" s="113"/>
      <c r="HNL6" s="113"/>
      <c r="HNM6" s="113"/>
      <c r="HNN6" s="113"/>
      <c r="HNO6" s="113"/>
      <c r="HNP6" s="113"/>
      <c r="HNQ6" s="113"/>
      <c r="HNR6" s="113"/>
      <c r="HNS6" s="113"/>
      <c r="HNT6" s="113"/>
      <c r="HNU6" s="113"/>
      <c r="HNV6" s="113"/>
      <c r="HNW6" s="113"/>
      <c r="HNX6" s="113"/>
      <c r="HNY6" s="113"/>
      <c r="HNZ6" s="113"/>
      <c r="HOA6" s="113"/>
      <c r="HOB6" s="113"/>
      <c r="HOC6" s="113"/>
      <c r="HOD6" s="113"/>
      <c r="HOE6" s="113"/>
      <c r="HOF6" s="113"/>
      <c r="HOG6" s="113"/>
      <c r="HOH6" s="113"/>
      <c r="HOI6" s="113"/>
      <c r="HOJ6" s="113"/>
      <c r="HOK6" s="113"/>
      <c r="HOL6" s="113"/>
      <c r="HOM6" s="113"/>
      <c r="HON6" s="113"/>
      <c r="HOO6" s="113"/>
      <c r="HOP6" s="113"/>
      <c r="HOQ6" s="113"/>
      <c r="HOR6" s="113"/>
      <c r="HOS6" s="113"/>
      <c r="HOT6" s="113"/>
      <c r="HOU6" s="113"/>
      <c r="HOV6" s="113"/>
      <c r="HOW6" s="113"/>
      <c r="HOX6" s="113"/>
      <c r="HOY6" s="113"/>
      <c r="HOZ6" s="113"/>
      <c r="HPA6" s="113"/>
      <c r="HPB6" s="113"/>
      <c r="HPC6" s="113"/>
      <c r="HPD6" s="113"/>
      <c r="HPE6" s="113"/>
      <c r="HPF6" s="113"/>
      <c r="HPG6" s="113"/>
      <c r="HPH6" s="113"/>
      <c r="HPI6" s="113"/>
      <c r="HPJ6" s="113"/>
      <c r="HPK6" s="113"/>
      <c r="HPL6" s="113"/>
      <c r="HPM6" s="113"/>
      <c r="HPN6" s="113"/>
      <c r="HPO6" s="113"/>
      <c r="HPP6" s="113"/>
      <c r="HPQ6" s="113"/>
      <c r="HPR6" s="113"/>
      <c r="HPS6" s="113"/>
      <c r="HPT6" s="113"/>
      <c r="HPU6" s="113"/>
      <c r="HPV6" s="113"/>
      <c r="HPW6" s="113"/>
      <c r="HPX6" s="113"/>
      <c r="HPY6" s="113"/>
      <c r="HPZ6" s="113"/>
      <c r="HQA6" s="113"/>
      <c r="HQB6" s="113"/>
      <c r="HQC6" s="113"/>
      <c r="HQD6" s="113"/>
      <c r="HQE6" s="113"/>
      <c r="HQF6" s="113"/>
      <c r="HQG6" s="113"/>
      <c r="HQH6" s="113"/>
      <c r="HQI6" s="113"/>
      <c r="HQJ6" s="113"/>
      <c r="HQK6" s="113"/>
      <c r="HQL6" s="113"/>
      <c r="HQM6" s="113"/>
      <c r="HQN6" s="113"/>
      <c r="HQO6" s="113"/>
      <c r="HQP6" s="113"/>
      <c r="HQQ6" s="113"/>
      <c r="HQR6" s="113"/>
      <c r="HQS6" s="113"/>
      <c r="HQT6" s="113"/>
      <c r="HQU6" s="113"/>
      <c r="HQV6" s="113"/>
      <c r="HQW6" s="113"/>
      <c r="HQX6" s="113"/>
      <c r="HQY6" s="113"/>
      <c r="HQZ6" s="113"/>
      <c r="HRA6" s="113"/>
      <c r="HRB6" s="113"/>
      <c r="HRC6" s="113"/>
      <c r="HRD6" s="113"/>
      <c r="HRE6" s="113"/>
      <c r="HRF6" s="113"/>
      <c r="HRG6" s="113"/>
      <c r="HRH6" s="113"/>
      <c r="HRI6" s="113"/>
      <c r="HRJ6" s="113"/>
      <c r="HRK6" s="113"/>
      <c r="HRL6" s="113"/>
      <c r="HRM6" s="113"/>
      <c r="HRN6" s="113"/>
      <c r="HRO6" s="113"/>
      <c r="HRP6" s="113"/>
      <c r="HRQ6" s="113"/>
      <c r="HRR6" s="113"/>
      <c r="HRS6" s="113"/>
      <c r="HRT6" s="113"/>
      <c r="HRU6" s="113"/>
      <c r="HRV6" s="113"/>
      <c r="HRW6" s="113"/>
      <c r="HRX6" s="113"/>
      <c r="HRY6" s="113"/>
      <c r="HRZ6" s="113"/>
      <c r="HSA6" s="113"/>
      <c r="HSB6" s="113"/>
      <c r="HSC6" s="113"/>
      <c r="HSD6" s="113"/>
      <c r="HSE6" s="113"/>
      <c r="HSF6" s="113"/>
      <c r="HSG6" s="113"/>
      <c r="HSH6" s="113"/>
      <c r="HSI6" s="113"/>
      <c r="HSJ6" s="113"/>
      <c r="HSK6" s="113"/>
      <c r="HSL6" s="113"/>
      <c r="HSM6" s="113"/>
      <c r="HSN6" s="113"/>
      <c r="HSO6" s="113"/>
      <c r="HSP6" s="113"/>
      <c r="HSQ6" s="113"/>
      <c r="HSR6" s="113"/>
      <c r="HSS6" s="113"/>
      <c r="HST6" s="113"/>
      <c r="HSU6" s="113"/>
      <c r="HSV6" s="113"/>
      <c r="HSW6" s="113"/>
      <c r="HSX6" s="113"/>
      <c r="HSY6" s="113"/>
      <c r="HSZ6" s="113"/>
      <c r="HTA6" s="113"/>
      <c r="HTB6" s="113"/>
      <c r="HTC6" s="113"/>
      <c r="HTD6" s="113"/>
      <c r="HTE6" s="113"/>
      <c r="HTF6" s="113"/>
      <c r="HTG6" s="113"/>
      <c r="HTH6" s="113"/>
      <c r="HTI6" s="113"/>
      <c r="HTJ6" s="113"/>
      <c r="HTK6" s="113"/>
      <c r="HTL6" s="113"/>
      <c r="HTM6" s="113"/>
      <c r="HTN6" s="113"/>
      <c r="HTO6" s="113"/>
      <c r="HTP6" s="113"/>
      <c r="HTQ6" s="113"/>
      <c r="HTR6" s="113"/>
      <c r="HTS6" s="113"/>
      <c r="HTT6" s="113"/>
      <c r="HTU6" s="113"/>
      <c r="HTV6" s="113"/>
      <c r="HTW6" s="113"/>
      <c r="HTX6" s="113"/>
      <c r="HTY6" s="113"/>
      <c r="HTZ6" s="113"/>
      <c r="HUA6" s="113"/>
      <c r="HUB6" s="113"/>
      <c r="HUC6" s="113"/>
      <c r="HUD6" s="113"/>
      <c r="HUE6" s="113"/>
      <c r="HUF6" s="113"/>
      <c r="HUG6" s="113"/>
      <c r="HUH6" s="113"/>
      <c r="HUI6" s="113"/>
      <c r="HUJ6" s="113"/>
      <c r="HUK6" s="113"/>
      <c r="HUL6" s="113"/>
      <c r="HUM6" s="113"/>
      <c r="HUN6" s="113"/>
      <c r="HUO6" s="113"/>
      <c r="HUP6" s="113"/>
      <c r="HUQ6" s="113"/>
      <c r="HUR6" s="113"/>
      <c r="HUS6" s="113"/>
      <c r="HUT6" s="113"/>
      <c r="HUU6" s="113"/>
      <c r="HUV6" s="113"/>
      <c r="HUW6" s="113"/>
      <c r="HUX6" s="113"/>
      <c r="HUY6" s="113"/>
      <c r="HUZ6" s="113"/>
      <c r="HVA6" s="113"/>
      <c r="HVB6" s="113"/>
      <c r="HVC6" s="113"/>
      <c r="HVD6" s="113"/>
      <c r="HVE6" s="113"/>
      <c r="HVF6" s="113"/>
      <c r="HVG6" s="113"/>
      <c r="HVH6" s="113"/>
      <c r="HVI6" s="113"/>
      <c r="HVJ6" s="113"/>
      <c r="HVK6" s="113"/>
      <c r="HVL6" s="113"/>
      <c r="HVM6" s="113"/>
      <c r="HVN6" s="113"/>
      <c r="HVO6" s="113"/>
      <c r="HVP6" s="113"/>
      <c r="HVQ6" s="113"/>
      <c r="HVR6" s="113"/>
      <c r="HVS6" s="113"/>
      <c r="HVT6" s="113"/>
      <c r="HVU6" s="113"/>
      <c r="HVV6" s="113"/>
      <c r="HVW6" s="113"/>
      <c r="HVX6" s="113"/>
      <c r="HVY6" s="113"/>
      <c r="HVZ6" s="113"/>
      <c r="HWA6" s="113"/>
      <c r="HWB6" s="113"/>
      <c r="HWC6" s="113"/>
      <c r="HWD6" s="113"/>
      <c r="HWE6" s="113"/>
      <c r="HWF6" s="113"/>
      <c r="HWG6" s="113"/>
      <c r="HWH6" s="113"/>
      <c r="HWI6" s="113"/>
      <c r="HWJ6" s="113"/>
      <c r="HWK6" s="113"/>
      <c r="HWL6" s="113"/>
      <c r="HWM6" s="113"/>
      <c r="HWN6" s="113"/>
      <c r="HWO6" s="113"/>
      <c r="HWP6" s="113"/>
      <c r="HWQ6" s="113"/>
      <c r="HWR6" s="113"/>
      <c r="HWS6" s="113"/>
      <c r="HWT6" s="113"/>
      <c r="HWU6" s="113"/>
      <c r="HWV6" s="113"/>
      <c r="HWW6" s="113"/>
      <c r="HWX6" s="113"/>
      <c r="HWY6" s="113"/>
      <c r="HWZ6" s="113"/>
      <c r="HXA6" s="113"/>
      <c r="HXB6" s="113"/>
      <c r="HXC6" s="113"/>
      <c r="HXD6" s="113"/>
      <c r="HXE6" s="113"/>
      <c r="HXF6" s="113"/>
      <c r="HXG6" s="113"/>
      <c r="HXH6" s="113"/>
      <c r="HXI6" s="113"/>
      <c r="HXJ6" s="113"/>
      <c r="HXK6" s="113"/>
      <c r="HXL6" s="113"/>
      <c r="HXM6" s="113"/>
      <c r="HXN6" s="113"/>
      <c r="HXO6" s="113"/>
      <c r="HXP6" s="113"/>
      <c r="HXQ6" s="113"/>
      <c r="HXR6" s="113"/>
      <c r="HXS6" s="113"/>
      <c r="HXT6" s="113"/>
      <c r="HXU6" s="113"/>
      <c r="HXV6" s="113"/>
      <c r="HXW6" s="113"/>
      <c r="HXX6" s="113"/>
      <c r="HXY6" s="113"/>
      <c r="HXZ6" s="113"/>
      <c r="HYA6" s="113"/>
      <c r="HYB6" s="113"/>
      <c r="HYC6" s="113"/>
      <c r="HYD6" s="113"/>
      <c r="HYE6" s="113"/>
      <c r="HYF6" s="113"/>
      <c r="HYG6" s="113"/>
      <c r="HYH6" s="113"/>
      <c r="HYI6" s="113"/>
      <c r="HYJ6" s="113"/>
      <c r="HYK6" s="113"/>
      <c r="HYL6" s="113"/>
      <c r="HYM6" s="113"/>
      <c r="HYN6" s="113"/>
      <c r="HYO6" s="113"/>
      <c r="HYP6" s="113"/>
      <c r="HYQ6" s="113"/>
      <c r="HYR6" s="113"/>
      <c r="HYS6" s="113"/>
      <c r="HYT6" s="113"/>
      <c r="HYU6" s="113"/>
      <c r="HYV6" s="113"/>
      <c r="HYW6" s="113"/>
      <c r="HYX6" s="113"/>
      <c r="HYY6" s="113"/>
      <c r="HYZ6" s="113"/>
      <c r="HZA6" s="113"/>
      <c r="HZB6" s="113"/>
      <c r="HZC6" s="113"/>
      <c r="HZD6" s="113"/>
      <c r="HZE6" s="113"/>
      <c r="HZF6" s="113"/>
      <c r="HZG6" s="113"/>
      <c r="HZH6" s="113"/>
      <c r="HZI6" s="113"/>
      <c r="HZJ6" s="113"/>
      <c r="HZK6" s="113"/>
      <c r="HZL6" s="113"/>
      <c r="HZM6" s="113"/>
      <c r="HZN6" s="113"/>
      <c r="HZO6" s="113"/>
      <c r="HZP6" s="113"/>
      <c r="HZQ6" s="113"/>
      <c r="HZR6" s="113"/>
      <c r="HZS6" s="113"/>
      <c r="HZT6" s="113"/>
      <c r="HZU6" s="113"/>
      <c r="HZV6" s="113"/>
      <c r="HZW6" s="113"/>
      <c r="HZX6" s="113"/>
      <c r="HZY6" s="113"/>
      <c r="HZZ6" s="113"/>
      <c r="IAA6" s="113"/>
      <c r="IAB6" s="113"/>
      <c r="IAC6" s="113"/>
      <c r="IAD6" s="113"/>
      <c r="IAE6" s="113"/>
      <c r="IAF6" s="113"/>
      <c r="IAG6" s="113"/>
      <c r="IAH6" s="113"/>
      <c r="IAI6" s="113"/>
      <c r="IAJ6" s="113"/>
      <c r="IAK6" s="113"/>
      <c r="IAL6" s="113"/>
      <c r="IAM6" s="113"/>
      <c r="IAN6" s="113"/>
      <c r="IAO6" s="113"/>
      <c r="IAP6" s="113"/>
      <c r="IAQ6" s="113"/>
      <c r="IAR6" s="113"/>
      <c r="IAS6" s="113"/>
      <c r="IAT6" s="113"/>
      <c r="IAU6" s="113"/>
      <c r="IAV6" s="113"/>
      <c r="IAW6" s="113"/>
      <c r="IAX6" s="113"/>
      <c r="IAY6" s="113"/>
      <c r="IAZ6" s="113"/>
      <c r="IBA6" s="113"/>
      <c r="IBB6" s="113"/>
      <c r="IBC6" s="113"/>
      <c r="IBD6" s="113"/>
      <c r="IBE6" s="113"/>
      <c r="IBF6" s="113"/>
      <c r="IBG6" s="113"/>
      <c r="IBH6" s="113"/>
      <c r="IBI6" s="113"/>
      <c r="IBJ6" s="113"/>
      <c r="IBK6" s="113"/>
      <c r="IBL6" s="113"/>
      <c r="IBM6" s="113"/>
      <c r="IBN6" s="113"/>
      <c r="IBO6" s="113"/>
      <c r="IBP6" s="113"/>
      <c r="IBQ6" s="113"/>
      <c r="IBR6" s="113"/>
      <c r="IBS6" s="113"/>
      <c r="IBT6" s="113"/>
      <c r="IBU6" s="113"/>
      <c r="IBV6" s="113"/>
      <c r="IBW6" s="113"/>
      <c r="IBX6" s="113"/>
      <c r="IBY6" s="113"/>
      <c r="IBZ6" s="113"/>
      <c r="ICA6" s="113"/>
      <c r="ICB6" s="113"/>
      <c r="ICC6" s="113"/>
      <c r="ICD6" s="113"/>
      <c r="ICE6" s="113"/>
      <c r="ICF6" s="113"/>
      <c r="ICG6" s="113"/>
      <c r="ICH6" s="113"/>
      <c r="ICI6" s="113"/>
      <c r="ICJ6" s="113"/>
      <c r="ICK6" s="113"/>
      <c r="ICL6" s="113"/>
      <c r="ICM6" s="113"/>
      <c r="ICN6" s="113"/>
      <c r="ICO6" s="113"/>
      <c r="ICP6" s="113"/>
      <c r="ICQ6" s="113"/>
      <c r="ICR6" s="113"/>
      <c r="ICS6" s="113"/>
      <c r="ICT6" s="113"/>
      <c r="ICU6" s="113"/>
      <c r="ICV6" s="113"/>
      <c r="ICW6" s="113"/>
      <c r="ICX6" s="113"/>
      <c r="ICY6" s="113"/>
      <c r="ICZ6" s="113"/>
      <c r="IDA6" s="113"/>
      <c r="IDB6" s="113"/>
      <c r="IDC6" s="113"/>
      <c r="IDD6" s="113"/>
      <c r="IDE6" s="113"/>
      <c r="IDF6" s="113"/>
      <c r="IDG6" s="113"/>
      <c r="IDH6" s="113"/>
      <c r="IDI6" s="113"/>
      <c r="IDJ6" s="113"/>
      <c r="IDK6" s="113"/>
      <c r="IDL6" s="113"/>
      <c r="IDM6" s="113"/>
      <c r="IDN6" s="113"/>
      <c r="IDO6" s="113"/>
      <c r="IDP6" s="113"/>
      <c r="IDQ6" s="113"/>
      <c r="IDR6" s="113"/>
      <c r="IDS6" s="113"/>
      <c r="IDT6" s="113"/>
      <c r="IDU6" s="113"/>
      <c r="IDV6" s="113"/>
      <c r="IDW6" s="113"/>
      <c r="IDX6" s="113"/>
      <c r="IDY6" s="113"/>
      <c r="IDZ6" s="113"/>
      <c r="IEA6" s="113"/>
      <c r="IEB6" s="113"/>
      <c r="IEC6" s="113"/>
      <c r="IED6" s="113"/>
      <c r="IEE6" s="113"/>
      <c r="IEF6" s="113"/>
      <c r="IEG6" s="113"/>
      <c r="IEH6" s="113"/>
      <c r="IEI6" s="113"/>
      <c r="IEJ6" s="113"/>
      <c r="IEK6" s="113"/>
      <c r="IEL6" s="113"/>
      <c r="IEM6" s="113"/>
      <c r="IEN6" s="113"/>
      <c r="IEO6" s="113"/>
      <c r="IEP6" s="113"/>
      <c r="IEQ6" s="113"/>
      <c r="IER6" s="113"/>
      <c r="IES6" s="113"/>
      <c r="IET6" s="113"/>
      <c r="IEU6" s="113"/>
      <c r="IEV6" s="113"/>
      <c r="IEW6" s="113"/>
      <c r="IEX6" s="113"/>
      <c r="IEY6" s="113"/>
      <c r="IEZ6" s="113"/>
      <c r="IFA6" s="113"/>
      <c r="IFB6" s="113"/>
      <c r="IFC6" s="113"/>
      <c r="IFD6" s="113"/>
      <c r="IFE6" s="113"/>
      <c r="IFF6" s="113"/>
      <c r="IFG6" s="113"/>
      <c r="IFH6" s="113"/>
      <c r="IFI6" s="113"/>
      <c r="IFJ6" s="113"/>
      <c r="IFK6" s="113"/>
      <c r="IFL6" s="113"/>
      <c r="IFM6" s="113"/>
      <c r="IFN6" s="113"/>
      <c r="IFO6" s="113"/>
      <c r="IFP6" s="113"/>
      <c r="IFQ6" s="113"/>
      <c r="IFR6" s="113"/>
      <c r="IFS6" s="113"/>
      <c r="IFT6" s="113"/>
      <c r="IFU6" s="113"/>
      <c r="IFV6" s="113"/>
      <c r="IFW6" s="113"/>
      <c r="IFX6" s="113"/>
      <c r="IFY6" s="113"/>
      <c r="IFZ6" s="113"/>
      <c r="IGA6" s="113"/>
      <c r="IGB6" s="113"/>
      <c r="IGC6" s="113"/>
      <c r="IGD6" s="113"/>
      <c r="IGE6" s="113"/>
      <c r="IGF6" s="113"/>
      <c r="IGG6" s="113"/>
      <c r="IGH6" s="113"/>
      <c r="IGI6" s="113"/>
      <c r="IGJ6" s="113"/>
      <c r="IGK6" s="113"/>
      <c r="IGL6" s="113"/>
      <c r="IGM6" s="113"/>
      <c r="IGN6" s="113"/>
      <c r="IGO6" s="113"/>
      <c r="IGP6" s="113"/>
      <c r="IGQ6" s="113"/>
      <c r="IGR6" s="113"/>
      <c r="IGS6" s="113"/>
      <c r="IGT6" s="113"/>
      <c r="IGU6" s="113"/>
      <c r="IGV6" s="113"/>
      <c r="IGW6" s="113"/>
      <c r="IGX6" s="113"/>
      <c r="IGY6" s="113"/>
      <c r="IGZ6" s="113"/>
      <c r="IHA6" s="113"/>
      <c r="IHB6" s="113"/>
      <c r="IHC6" s="113"/>
      <c r="IHD6" s="113"/>
      <c r="IHE6" s="113"/>
      <c r="IHF6" s="113"/>
      <c r="IHG6" s="113"/>
      <c r="IHH6" s="113"/>
      <c r="IHI6" s="113"/>
      <c r="IHJ6" s="113"/>
      <c r="IHK6" s="113"/>
      <c r="IHL6" s="113"/>
      <c r="IHM6" s="113"/>
      <c r="IHN6" s="113"/>
      <c r="IHO6" s="113"/>
      <c r="IHP6" s="113"/>
      <c r="IHQ6" s="113"/>
      <c r="IHR6" s="113"/>
      <c r="IHS6" s="113"/>
      <c r="IHT6" s="113"/>
      <c r="IHU6" s="113"/>
      <c r="IHV6" s="113"/>
      <c r="IHW6" s="113"/>
      <c r="IHX6" s="113"/>
      <c r="IHY6" s="113"/>
      <c r="IHZ6" s="113"/>
      <c r="IIA6" s="113"/>
      <c r="IIB6" s="113"/>
      <c r="IIC6" s="113"/>
      <c r="IID6" s="113"/>
      <c r="IIE6" s="113"/>
      <c r="IIF6" s="113"/>
      <c r="IIG6" s="113"/>
      <c r="IIH6" s="113"/>
      <c r="III6" s="113"/>
      <c r="IIJ6" s="113"/>
      <c r="IIK6" s="113"/>
      <c r="IIL6" s="113"/>
      <c r="IIM6" s="113"/>
      <c r="IIN6" s="113"/>
      <c r="IIO6" s="113"/>
      <c r="IIP6" s="113"/>
      <c r="IIQ6" s="113"/>
      <c r="IIR6" s="113"/>
      <c r="IIS6" s="113"/>
      <c r="IIT6" s="113"/>
      <c r="IIU6" s="113"/>
      <c r="IIV6" s="113"/>
      <c r="IIW6" s="113"/>
      <c r="IIX6" s="113"/>
      <c r="IIY6" s="113"/>
      <c r="IIZ6" s="113"/>
      <c r="IJA6" s="113"/>
      <c r="IJB6" s="113"/>
      <c r="IJC6" s="113"/>
      <c r="IJD6" s="113"/>
      <c r="IJE6" s="113"/>
      <c r="IJF6" s="113"/>
      <c r="IJG6" s="113"/>
      <c r="IJH6" s="113"/>
      <c r="IJI6" s="113"/>
      <c r="IJJ6" s="113"/>
      <c r="IJK6" s="113"/>
      <c r="IJL6" s="113"/>
      <c r="IJM6" s="113"/>
      <c r="IJN6" s="113"/>
      <c r="IJO6" s="113"/>
      <c r="IJP6" s="113"/>
      <c r="IJQ6" s="113"/>
      <c r="IJR6" s="113"/>
      <c r="IJS6" s="113"/>
      <c r="IJT6" s="113"/>
      <c r="IJU6" s="113"/>
      <c r="IJV6" s="113"/>
      <c r="IJW6" s="113"/>
      <c r="IJX6" s="113"/>
      <c r="IJY6" s="113"/>
      <c r="IJZ6" s="113"/>
      <c r="IKA6" s="113"/>
      <c r="IKB6" s="113"/>
      <c r="IKC6" s="113"/>
      <c r="IKD6" s="113"/>
      <c r="IKE6" s="113"/>
      <c r="IKF6" s="113"/>
      <c r="IKG6" s="113"/>
      <c r="IKH6" s="113"/>
      <c r="IKI6" s="113"/>
      <c r="IKJ6" s="113"/>
      <c r="IKK6" s="113"/>
      <c r="IKL6" s="113"/>
      <c r="IKM6" s="113"/>
      <c r="IKN6" s="113"/>
      <c r="IKO6" s="113"/>
      <c r="IKP6" s="113"/>
      <c r="IKQ6" s="113"/>
      <c r="IKR6" s="113"/>
      <c r="IKS6" s="113"/>
      <c r="IKT6" s="113"/>
      <c r="IKU6" s="113"/>
      <c r="IKV6" s="113"/>
      <c r="IKW6" s="113"/>
      <c r="IKX6" s="113"/>
      <c r="IKY6" s="113"/>
      <c r="IKZ6" s="113"/>
      <c r="ILA6" s="113"/>
      <c r="ILB6" s="113"/>
      <c r="ILC6" s="113"/>
      <c r="ILD6" s="113"/>
      <c r="ILE6" s="113"/>
      <c r="ILF6" s="113"/>
      <c r="ILG6" s="113"/>
      <c r="ILH6" s="113"/>
      <c r="ILI6" s="113"/>
      <c r="ILJ6" s="113"/>
      <c r="ILK6" s="113"/>
      <c r="ILL6" s="113"/>
      <c r="ILM6" s="113"/>
      <c r="ILN6" s="113"/>
      <c r="ILO6" s="113"/>
      <c r="ILP6" s="113"/>
      <c r="ILQ6" s="113"/>
      <c r="ILR6" s="113"/>
      <c r="ILS6" s="113"/>
      <c r="ILT6" s="113"/>
      <c r="ILU6" s="113"/>
      <c r="ILV6" s="113"/>
      <c r="ILW6" s="113"/>
      <c r="ILX6" s="113"/>
      <c r="ILY6" s="113"/>
      <c r="ILZ6" s="113"/>
      <c r="IMA6" s="113"/>
      <c r="IMB6" s="113"/>
      <c r="IMC6" s="113"/>
      <c r="IMD6" s="113"/>
      <c r="IME6" s="113"/>
      <c r="IMF6" s="113"/>
      <c r="IMG6" s="113"/>
      <c r="IMH6" s="113"/>
      <c r="IMI6" s="113"/>
      <c r="IMJ6" s="113"/>
      <c r="IMK6" s="113"/>
      <c r="IML6" s="113"/>
      <c r="IMM6" s="113"/>
      <c r="IMN6" s="113"/>
      <c r="IMO6" s="113"/>
      <c r="IMP6" s="113"/>
      <c r="IMQ6" s="113"/>
      <c r="IMR6" s="113"/>
      <c r="IMS6" s="113"/>
      <c r="IMT6" s="113"/>
      <c r="IMU6" s="113"/>
      <c r="IMV6" s="113"/>
      <c r="IMW6" s="113"/>
      <c r="IMX6" s="113"/>
      <c r="IMY6" s="113"/>
      <c r="IMZ6" s="113"/>
      <c r="INA6" s="113"/>
      <c r="INB6" s="113"/>
      <c r="INC6" s="113"/>
      <c r="IND6" s="113"/>
      <c r="INE6" s="113"/>
      <c r="INF6" s="113"/>
      <c r="ING6" s="113"/>
      <c r="INH6" s="113"/>
      <c r="INI6" s="113"/>
      <c r="INJ6" s="113"/>
      <c r="INK6" s="113"/>
      <c r="INL6" s="113"/>
      <c r="INM6" s="113"/>
      <c r="INN6" s="113"/>
      <c r="INO6" s="113"/>
      <c r="INP6" s="113"/>
      <c r="INQ6" s="113"/>
      <c r="INR6" s="113"/>
      <c r="INS6" s="113"/>
      <c r="INT6" s="113"/>
      <c r="INU6" s="113"/>
      <c r="INV6" s="113"/>
      <c r="INW6" s="113"/>
      <c r="INX6" s="113"/>
      <c r="INY6" s="113"/>
      <c r="INZ6" s="113"/>
      <c r="IOA6" s="113"/>
      <c r="IOB6" s="113"/>
      <c r="IOC6" s="113"/>
      <c r="IOD6" s="113"/>
      <c r="IOE6" s="113"/>
      <c r="IOF6" s="113"/>
      <c r="IOG6" s="113"/>
      <c r="IOH6" s="113"/>
      <c r="IOI6" s="113"/>
      <c r="IOJ6" s="113"/>
      <c r="IOK6" s="113"/>
      <c r="IOL6" s="113"/>
      <c r="IOM6" s="113"/>
      <c r="ION6" s="113"/>
      <c r="IOO6" s="113"/>
      <c r="IOP6" s="113"/>
      <c r="IOQ6" s="113"/>
      <c r="IOR6" s="113"/>
      <c r="IOS6" s="113"/>
      <c r="IOT6" s="113"/>
      <c r="IOU6" s="113"/>
      <c r="IOV6" s="113"/>
      <c r="IOW6" s="113"/>
      <c r="IOX6" s="113"/>
      <c r="IOY6" s="113"/>
      <c r="IOZ6" s="113"/>
      <c r="IPA6" s="113"/>
      <c r="IPB6" s="113"/>
      <c r="IPC6" s="113"/>
      <c r="IPD6" s="113"/>
      <c r="IPE6" s="113"/>
      <c r="IPF6" s="113"/>
      <c r="IPG6" s="113"/>
      <c r="IPH6" s="113"/>
      <c r="IPI6" s="113"/>
      <c r="IPJ6" s="113"/>
      <c r="IPK6" s="113"/>
      <c r="IPL6" s="113"/>
      <c r="IPM6" s="113"/>
      <c r="IPN6" s="113"/>
      <c r="IPO6" s="113"/>
      <c r="IPP6" s="113"/>
      <c r="IPQ6" s="113"/>
      <c r="IPR6" s="113"/>
      <c r="IPS6" s="113"/>
      <c r="IPT6" s="113"/>
      <c r="IPU6" s="113"/>
      <c r="IPV6" s="113"/>
      <c r="IPW6" s="113"/>
      <c r="IPX6" s="113"/>
      <c r="IPY6" s="113"/>
      <c r="IPZ6" s="113"/>
      <c r="IQA6" s="113"/>
      <c r="IQB6" s="113"/>
      <c r="IQC6" s="113"/>
      <c r="IQD6" s="113"/>
      <c r="IQE6" s="113"/>
      <c r="IQF6" s="113"/>
      <c r="IQG6" s="113"/>
      <c r="IQH6" s="113"/>
      <c r="IQI6" s="113"/>
      <c r="IQJ6" s="113"/>
      <c r="IQK6" s="113"/>
      <c r="IQL6" s="113"/>
      <c r="IQM6" s="113"/>
      <c r="IQN6" s="113"/>
      <c r="IQO6" s="113"/>
      <c r="IQP6" s="113"/>
      <c r="IQQ6" s="113"/>
      <c r="IQR6" s="113"/>
      <c r="IQS6" s="113"/>
      <c r="IQT6" s="113"/>
      <c r="IQU6" s="113"/>
      <c r="IQV6" s="113"/>
      <c r="IQW6" s="113"/>
      <c r="IQX6" s="113"/>
      <c r="IQY6" s="113"/>
      <c r="IQZ6" s="113"/>
      <c r="IRA6" s="113"/>
      <c r="IRB6" s="113"/>
      <c r="IRC6" s="113"/>
      <c r="IRD6" s="113"/>
      <c r="IRE6" s="113"/>
      <c r="IRF6" s="113"/>
      <c r="IRG6" s="113"/>
      <c r="IRH6" s="113"/>
      <c r="IRI6" s="113"/>
      <c r="IRJ6" s="113"/>
      <c r="IRK6" s="113"/>
      <c r="IRL6" s="113"/>
      <c r="IRM6" s="113"/>
      <c r="IRN6" s="113"/>
      <c r="IRO6" s="113"/>
      <c r="IRP6" s="113"/>
      <c r="IRQ6" s="113"/>
      <c r="IRR6" s="113"/>
      <c r="IRS6" s="113"/>
      <c r="IRT6" s="113"/>
      <c r="IRU6" s="113"/>
      <c r="IRV6" s="113"/>
      <c r="IRW6" s="113"/>
      <c r="IRX6" s="113"/>
      <c r="IRY6" s="113"/>
      <c r="IRZ6" s="113"/>
      <c r="ISA6" s="113"/>
      <c r="ISB6" s="113"/>
      <c r="ISC6" s="113"/>
      <c r="ISD6" s="113"/>
      <c r="ISE6" s="113"/>
      <c r="ISF6" s="113"/>
      <c r="ISG6" s="113"/>
      <c r="ISH6" s="113"/>
      <c r="ISI6" s="113"/>
      <c r="ISJ6" s="113"/>
      <c r="ISK6" s="113"/>
      <c r="ISL6" s="113"/>
      <c r="ISM6" s="113"/>
      <c r="ISN6" s="113"/>
      <c r="ISO6" s="113"/>
      <c r="ISP6" s="113"/>
      <c r="ISQ6" s="113"/>
      <c r="ISR6" s="113"/>
      <c r="ISS6" s="113"/>
      <c r="IST6" s="113"/>
      <c r="ISU6" s="113"/>
      <c r="ISV6" s="113"/>
      <c r="ISW6" s="113"/>
      <c r="ISX6" s="113"/>
      <c r="ISY6" s="113"/>
      <c r="ISZ6" s="113"/>
      <c r="ITA6" s="113"/>
      <c r="ITB6" s="113"/>
      <c r="ITC6" s="113"/>
      <c r="ITD6" s="113"/>
      <c r="ITE6" s="113"/>
      <c r="ITF6" s="113"/>
      <c r="ITG6" s="113"/>
      <c r="ITH6" s="113"/>
      <c r="ITI6" s="113"/>
      <c r="ITJ6" s="113"/>
      <c r="ITK6" s="113"/>
      <c r="ITL6" s="113"/>
      <c r="ITM6" s="113"/>
      <c r="ITN6" s="113"/>
      <c r="ITO6" s="113"/>
      <c r="ITP6" s="113"/>
      <c r="ITQ6" s="113"/>
      <c r="ITR6" s="113"/>
      <c r="ITS6" s="113"/>
      <c r="ITT6" s="113"/>
      <c r="ITU6" s="113"/>
      <c r="ITV6" s="113"/>
      <c r="ITW6" s="113"/>
      <c r="ITX6" s="113"/>
      <c r="ITY6" s="113"/>
      <c r="ITZ6" s="113"/>
      <c r="IUA6" s="113"/>
      <c r="IUB6" s="113"/>
      <c r="IUC6" s="113"/>
      <c r="IUD6" s="113"/>
      <c r="IUE6" s="113"/>
      <c r="IUF6" s="113"/>
      <c r="IUG6" s="113"/>
      <c r="IUH6" s="113"/>
      <c r="IUI6" s="113"/>
      <c r="IUJ6" s="113"/>
      <c r="IUK6" s="113"/>
      <c r="IUL6" s="113"/>
      <c r="IUM6" s="113"/>
      <c r="IUN6" s="113"/>
      <c r="IUO6" s="113"/>
      <c r="IUP6" s="113"/>
      <c r="IUQ6" s="113"/>
      <c r="IUR6" s="113"/>
      <c r="IUS6" s="113"/>
      <c r="IUT6" s="113"/>
      <c r="IUU6" s="113"/>
      <c r="IUV6" s="113"/>
      <c r="IUW6" s="113"/>
      <c r="IUX6" s="113"/>
      <c r="IUY6" s="113"/>
      <c r="IUZ6" s="113"/>
      <c r="IVA6" s="113"/>
      <c r="IVB6" s="113"/>
      <c r="IVC6" s="113"/>
      <c r="IVD6" s="113"/>
      <c r="IVE6" s="113"/>
      <c r="IVF6" s="113"/>
      <c r="IVG6" s="113"/>
      <c r="IVH6" s="113"/>
      <c r="IVI6" s="113"/>
      <c r="IVJ6" s="113"/>
      <c r="IVK6" s="113"/>
      <c r="IVL6" s="113"/>
      <c r="IVM6" s="113"/>
      <c r="IVN6" s="113"/>
      <c r="IVO6" s="113"/>
      <c r="IVP6" s="113"/>
      <c r="IVQ6" s="113"/>
      <c r="IVR6" s="113"/>
      <c r="IVS6" s="113"/>
      <c r="IVT6" s="113"/>
      <c r="IVU6" s="113"/>
      <c r="IVV6" s="113"/>
      <c r="IVW6" s="113"/>
      <c r="IVX6" s="113"/>
      <c r="IVY6" s="113"/>
      <c r="IVZ6" s="113"/>
      <c r="IWA6" s="113"/>
      <c r="IWB6" s="113"/>
      <c r="IWC6" s="113"/>
      <c r="IWD6" s="113"/>
      <c r="IWE6" s="113"/>
      <c r="IWF6" s="113"/>
      <c r="IWG6" s="113"/>
      <c r="IWH6" s="113"/>
      <c r="IWI6" s="113"/>
      <c r="IWJ6" s="113"/>
      <c r="IWK6" s="113"/>
      <c r="IWL6" s="113"/>
      <c r="IWM6" s="113"/>
      <c r="IWN6" s="113"/>
      <c r="IWO6" s="113"/>
      <c r="IWP6" s="113"/>
      <c r="IWQ6" s="113"/>
      <c r="IWR6" s="113"/>
      <c r="IWS6" s="113"/>
      <c r="IWT6" s="113"/>
      <c r="IWU6" s="113"/>
      <c r="IWV6" s="113"/>
      <c r="IWW6" s="113"/>
      <c r="IWX6" s="113"/>
      <c r="IWY6" s="113"/>
      <c r="IWZ6" s="113"/>
      <c r="IXA6" s="113"/>
      <c r="IXB6" s="113"/>
      <c r="IXC6" s="113"/>
      <c r="IXD6" s="113"/>
      <c r="IXE6" s="113"/>
      <c r="IXF6" s="113"/>
      <c r="IXG6" s="113"/>
      <c r="IXH6" s="113"/>
      <c r="IXI6" s="113"/>
      <c r="IXJ6" s="113"/>
      <c r="IXK6" s="113"/>
      <c r="IXL6" s="113"/>
      <c r="IXM6" s="113"/>
      <c r="IXN6" s="113"/>
      <c r="IXO6" s="113"/>
      <c r="IXP6" s="113"/>
      <c r="IXQ6" s="113"/>
      <c r="IXR6" s="113"/>
      <c r="IXS6" s="113"/>
      <c r="IXT6" s="113"/>
      <c r="IXU6" s="113"/>
      <c r="IXV6" s="113"/>
      <c r="IXW6" s="113"/>
      <c r="IXX6" s="113"/>
      <c r="IXY6" s="113"/>
      <c r="IXZ6" s="113"/>
      <c r="IYA6" s="113"/>
      <c r="IYB6" s="113"/>
      <c r="IYC6" s="113"/>
      <c r="IYD6" s="113"/>
      <c r="IYE6" s="113"/>
      <c r="IYF6" s="113"/>
      <c r="IYG6" s="113"/>
      <c r="IYH6" s="113"/>
      <c r="IYI6" s="113"/>
      <c r="IYJ6" s="113"/>
      <c r="IYK6" s="113"/>
      <c r="IYL6" s="113"/>
      <c r="IYM6" s="113"/>
      <c r="IYN6" s="113"/>
      <c r="IYO6" s="113"/>
      <c r="IYP6" s="113"/>
      <c r="IYQ6" s="113"/>
      <c r="IYR6" s="113"/>
      <c r="IYS6" s="113"/>
      <c r="IYT6" s="113"/>
      <c r="IYU6" s="113"/>
      <c r="IYV6" s="113"/>
      <c r="IYW6" s="113"/>
      <c r="IYX6" s="113"/>
      <c r="IYY6" s="113"/>
      <c r="IYZ6" s="113"/>
      <c r="IZA6" s="113"/>
      <c r="IZB6" s="113"/>
      <c r="IZC6" s="113"/>
      <c r="IZD6" s="113"/>
      <c r="IZE6" s="113"/>
      <c r="IZF6" s="113"/>
      <c r="IZG6" s="113"/>
      <c r="IZH6" s="113"/>
      <c r="IZI6" s="113"/>
      <c r="IZJ6" s="113"/>
      <c r="IZK6" s="113"/>
      <c r="IZL6" s="113"/>
      <c r="IZM6" s="113"/>
      <c r="IZN6" s="113"/>
      <c r="IZO6" s="113"/>
      <c r="IZP6" s="113"/>
      <c r="IZQ6" s="113"/>
      <c r="IZR6" s="113"/>
      <c r="IZS6" s="113"/>
      <c r="IZT6" s="113"/>
      <c r="IZU6" s="113"/>
      <c r="IZV6" s="113"/>
      <c r="IZW6" s="113"/>
      <c r="IZX6" s="113"/>
      <c r="IZY6" s="113"/>
      <c r="IZZ6" s="113"/>
      <c r="JAA6" s="113"/>
      <c r="JAB6" s="113"/>
      <c r="JAC6" s="113"/>
      <c r="JAD6" s="113"/>
      <c r="JAE6" s="113"/>
      <c r="JAF6" s="113"/>
      <c r="JAG6" s="113"/>
      <c r="JAH6" s="113"/>
      <c r="JAI6" s="113"/>
      <c r="JAJ6" s="113"/>
      <c r="JAK6" s="113"/>
      <c r="JAL6" s="113"/>
      <c r="JAM6" s="113"/>
      <c r="JAN6" s="113"/>
      <c r="JAO6" s="113"/>
      <c r="JAP6" s="113"/>
      <c r="JAQ6" s="113"/>
      <c r="JAR6" s="113"/>
      <c r="JAS6" s="113"/>
      <c r="JAT6" s="113"/>
      <c r="JAU6" s="113"/>
      <c r="JAV6" s="113"/>
      <c r="JAW6" s="113"/>
      <c r="JAX6" s="113"/>
      <c r="JAY6" s="113"/>
      <c r="JAZ6" s="113"/>
      <c r="JBA6" s="113"/>
      <c r="JBB6" s="113"/>
      <c r="JBC6" s="113"/>
      <c r="JBD6" s="113"/>
      <c r="JBE6" s="113"/>
      <c r="JBF6" s="113"/>
      <c r="JBG6" s="113"/>
      <c r="JBH6" s="113"/>
      <c r="JBI6" s="113"/>
      <c r="JBJ6" s="113"/>
      <c r="JBK6" s="113"/>
      <c r="JBL6" s="113"/>
      <c r="JBM6" s="113"/>
      <c r="JBN6" s="113"/>
      <c r="JBO6" s="113"/>
      <c r="JBP6" s="113"/>
      <c r="JBQ6" s="113"/>
      <c r="JBR6" s="113"/>
      <c r="JBS6" s="113"/>
      <c r="JBT6" s="113"/>
      <c r="JBU6" s="113"/>
      <c r="JBV6" s="113"/>
      <c r="JBW6" s="113"/>
      <c r="JBX6" s="113"/>
      <c r="JBY6" s="113"/>
      <c r="JBZ6" s="113"/>
      <c r="JCA6" s="113"/>
      <c r="JCB6" s="113"/>
      <c r="JCC6" s="113"/>
      <c r="JCD6" s="113"/>
      <c r="JCE6" s="113"/>
      <c r="JCF6" s="113"/>
      <c r="JCG6" s="113"/>
      <c r="JCH6" s="113"/>
      <c r="JCI6" s="113"/>
      <c r="JCJ6" s="113"/>
      <c r="JCK6" s="113"/>
      <c r="JCL6" s="113"/>
      <c r="JCM6" s="113"/>
      <c r="JCN6" s="113"/>
      <c r="JCO6" s="113"/>
      <c r="JCP6" s="113"/>
      <c r="JCQ6" s="113"/>
      <c r="JCR6" s="113"/>
      <c r="JCS6" s="113"/>
      <c r="JCT6" s="113"/>
      <c r="JCU6" s="113"/>
      <c r="JCV6" s="113"/>
      <c r="JCW6" s="113"/>
      <c r="JCX6" s="113"/>
      <c r="JCY6" s="113"/>
      <c r="JCZ6" s="113"/>
      <c r="JDA6" s="113"/>
      <c r="JDB6" s="113"/>
      <c r="JDC6" s="113"/>
      <c r="JDD6" s="113"/>
      <c r="JDE6" s="113"/>
      <c r="JDF6" s="113"/>
      <c r="JDG6" s="113"/>
      <c r="JDH6" s="113"/>
      <c r="JDI6" s="113"/>
      <c r="JDJ6" s="113"/>
      <c r="JDK6" s="113"/>
      <c r="JDL6" s="113"/>
      <c r="JDM6" s="113"/>
      <c r="JDN6" s="113"/>
      <c r="JDO6" s="113"/>
      <c r="JDP6" s="113"/>
      <c r="JDQ6" s="113"/>
      <c r="JDR6" s="113"/>
      <c r="JDS6" s="113"/>
      <c r="JDT6" s="113"/>
      <c r="JDU6" s="113"/>
      <c r="JDV6" s="113"/>
      <c r="JDW6" s="113"/>
      <c r="JDX6" s="113"/>
      <c r="JDY6" s="113"/>
      <c r="JDZ6" s="113"/>
      <c r="JEA6" s="113"/>
      <c r="JEB6" s="113"/>
      <c r="JEC6" s="113"/>
      <c r="JED6" s="113"/>
      <c r="JEE6" s="113"/>
      <c r="JEF6" s="113"/>
      <c r="JEG6" s="113"/>
      <c r="JEH6" s="113"/>
      <c r="JEI6" s="113"/>
      <c r="JEJ6" s="113"/>
      <c r="JEK6" s="113"/>
      <c r="JEL6" s="113"/>
      <c r="JEM6" s="113"/>
      <c r="JEN6" s="113"/>
      <c r="JEO6" s="113"/>
      <c r="JEP6" s="113"/>
      <c r="JEQ6" s="113"/>
      <c r="JER6" s="113"/>
      <c r="JES6" s="113"/>
      <c r="JET6" s="113"/>
      <c r="JEU6" s="113"/>
      <c r="JEV6" s="113"/>
      <c r="JEW6" s="113"/>
      <c r="JEX6" s="113"/>
      <c r="JEY6" s="113"/>
      <c r="JEZ6" s="113"/>
      <c r="JFA6" s="113"/>
      <c r="JFB6" s="113"/>
      <c r="JFC6" s="113"/>
      <c r="JFD6" s="113"/>
      <c r="JFE6" s="113"/>
      <c r="JFF6" s="113"/>
      <c r="JFG6" s="113"/>
      <c r="JFH6" s="113"/>
      <c r="JFI6" s="113"/>
      <c r="JFJ6" s="113"/>
      <c r="JFK6" s="113"/>
      <c r="JFL6" s="113"/>
      <c r="JFM6" s="113"/>
      <c r="JFN6" s="113"/>
      <c r="JFO6" s="113"/>
      <c r="JFP6" s="113"/>
      <c r="JFQ6" s="113"/>
      <c r="JFR6" s="113"/>
      <c r="JFS6" s="113"/>
      <c r="JFT6" s="113"/>
      <c r="JFU6" s="113"/>
      <c r="JFV6" s="113"/>
      <c r="JFW6" s="113"/>
      <c r="JFX6" s="113"/>
      <c r="JFY6" s="113"/>
      <c r="JFZ6" s="113"/>
      <c r="JGA6" s="113"/>
      <c r="JGB6" s="113"/>
      <c r="JGC6" s="113"/>
      <c r="JGD6" s="113"/>
      <c r="JGE6" s="113"/>
      <c r="JGF6" s="113"/>
      <c r="JGG6" s="113"/>
      <c r="JGH6" s="113"/>
      <c r="JGI6" s="113"/>
      <c r="JGJ6" s="113"/>
      <c r="JGK6" s="113"/>
      <c r="JGL6" s="113"/>
      <c r="JGM6" s="113"/>
      <c r="JGN6" s="113"/>
      <c r="JGO6" s="113"/>
      <c r="JGP6" s="113"/>
      <c r="JGQ6" s="113"/>
      <c r="JGR6" s="113"/>
      <c r="JGS6" s="113"/>
      <c r="JGT6" s="113"/>
      <c r="JGU6" s="113"/>
      <c r="JGV6" s="113"/>
      <c r="JGW6" s="113"/>
      <c r="JGX6" s="113"/>
      <c r="JGY6" s="113"/>
      <c r="JGZ6" s="113"/>
      <c r="JHA6" s="113"/>
      <c r="JHB6" s="113"/>
      <c r="JHC6" s="113"/>
      <c r="JHD6" s="113"/>
      <c r="JHE6" s="113"/>
      <c r="JHF6" s="113"/>
      <c r="JHG6" s="113"/>
      <c r="JHH6" s="113"/>
      <c r="JHI6" s="113"/>
      <c r="JHJ6" s="113"/>
      <c r="JHK6" s="113"/>
      <c r="JHL6" s="113"/>
      <c r="JHM6" s="113"/>
      <c r="JHN6" s="113"/>
      <c r="JHO6" s="113"/>
      <c r="JHP6" s="113"/>
      <c r="JHQ6" s="113"/>
      <c r="JHR6" s="113"/>
      <c r="JHS6" s="113"/>
      <c r="JHT6" s="113"/>
      <c r="JHU6" s="113"/>
      <c r="JHV6" s="113"/>
      <c r="JHW6" s="113"/>
      <c r="JHX6" s="113"/>
      <c r="JHY6" s="113"/>
      <c r="JHZ6" s="113"/>
      <c r="JIA6" s="113"/>
      <c r="JIB6" s="113"/>
      <c r="JIC6" s="113"/>
      <c r="JID6" s="113"/>
      <c r="JIE6" s="113"/>
      <c r="JIF6" s="113"/>
      <c r="JIG6" s="113"/>
      <c r="JIH6" s="113"/>
      <c r="JII6" s="113"/>
      <c r="JIJ6" s="113"/>
      <c r="JIK6" s="113"/>
      <c r="JIL6" s="113"/>
      <c r="JIM6" s="113"/>
      <c r="JIN6" s="113"/>
      <c r="JIO6" s="113"/>
      <c r="JIP6" s="113"/>
      <c r="JIQ6" s="113"/>
      <c r="JIR6" s="113"/>
      <c r="JIS6" s="113"/>
      <c r="JIT6" s="113"/>
      <c r="JIU6" s="113"/>
      <c r="JIV6" s="113"/>
      <c r="JIW6" s="113"/>
      <c r="JIX6" s="113"/>
      <c r="JIY6" s="113"/>
      <c r="JIZ6" s="113"/>
      <c r="JJA6" s="113"/>
      <c r="JJB6" s="113"/>
      <c r="JJC6" s="113"/>
      <c r="JJD6" s="113"/>
      <c r="JJE6" s="113"/>
      <c r="JJF6" s="113"/>
      <c r="JJG6" s="113"/>
      <c r="JJH6" s="113"/>
      <c r="JJI6" s="113"/>
      <c r="JJJ6" s="113"/>
      <c r="JJK6" s="113"/>
      <c r="JJL6" s="113"/>
      <c r="JJM6" s="113"/>
      <c r="JJN6" s="113"/>
      <c r="JJO6" s="113"/>
      <c r="JJP6" s="113"/>
      <c r="JJQ6" s="113"/>
      <c r="JJR6" s="113"/>
      <c r="JJS6" s="113"/>
      <c r="JJT6" s="113"/>
      <c r="JJU6" s="113"/>
      <c r="JJV6" s="113"/>
      <c r="JJW6" s="113"/>
      <c r="JJX6" s="113"/>
      <c r="JJY6" s="113"/>
      <c r="JJZ6" s="113"/>
      <c r="JKA6" s="113"/>
      <c r="JKB6" s="113"/>
      <c r="JKC6" s="113"/>
      <c r="JKD6" s="113"/>
      <c r="JKE6" s="113"/>
      <c r="JKF6" s="113"/>
      <c r="JKG6" s="113"/>
      <c r="JKH6" s="113"/>
      <c r="JKI6" s="113"/>
      <c r="JKJ6" s="113"/>
      <c r="JKK6" s="113"/>
      <c r="JKL6" s="113"/>
      <c r="JKM6" s="113"/>
      <c r="JKN6" s="113"/>
      <c r="JKO6" s="113"/>
      <c r="JKP6" s="113"/>
      <c r="JKQ6" s="113"/>
      <c r="JKR6" s="113"/>
      <c r="JKS6" s="113"/>
      <c r="JKT6" s="113"/>
      <c r="JKU6" s="113"/>
      <c r="JKV6" s="113"/>
      <c r="JKW6" s="113"/>
      <c r="JKX6" s="113"/>
      <c r="JKY6" s="113"/>
      <c r="JKZ6" s="113"/>
      <c r="JLA6" s="113"/>
      <c r="JLB6" s="113"/>
      <c r="JLC6" s="113"/>
      <c r="JLD6" s="113"/>
      <c r="JLE6" s="113"/>
      <c r="JLF6" s="113"/>
      <c r="JLG6" s="113"/>
      <c r="JLH6" s="113"/>
      <c r="JLI6" s="113"/>
      <c r="JLJ6" s="113"/>
      <c r="JLK6" s="113"/>
      <c r="JLL6" s="113"/>
      <c r="JLM6" s="113"/>
      <c r="JLN6" s="113"/>
      <c r="JLO6" s="113"/>
      <c r="JLP6" s="113"/>
      <c r="JLQ6" s="113"/>
      <c r="JLR6" s="113"/>
      <c r="JLS6" s="113"/>
      <c r="JLT6" s="113"/>
      <c r="JLU6" s="113"/>
      <c r="JLV6" s="113"/>
      <c r="JLW6" s="113"/>
      <c r="JLX6" s="113"/>
      <c r="JLY6" s="113"/>
      <c r="JLZ6" s="113"/>
      <c r="JMA6" s="113"/>
      <c r="JMB6" s="113"/>
      <c r="JMC6" s="113"/>
      <c r="JMD6" s="113"/>
      <c r="JME6" s="113"/>
      <c r="JMF6" s="113"/>
      <c r="JMG6" s="113"/>
      <c r="JMH6" s="113"/>
      <c r="JMI6" s="113"/>
      <c r="JMJ6" s="113"/>
      <c r="JMK6" s="113"/>
      <c r="JML6" s="113"/>
      <c r="JMM6" s="113"/>
      <c r="JMN6" s="113"/>
      <c r="JMO6" s="113"/>
      <c r="JMP6" s="113"/>
      <c r="JMQ6" s="113"/>
      <c r="JMR6" s="113"/>
      <c r="JMS6" s="113"/>
      <c r="JMT6" s="113"/>
      <c r="JMU6" s="113"/>
      <c r="JMV6" s="113"/>
      <c r="JMW6" s="113"/>
      <c r="JMX6" s="113"/>
      <c r="JMY6" s="113"/>
      <c r="JMZ6" s="113"/>
      <c r="JNA6" s="113"/>
      <c r="JNB6" s="113"/>
      <c r="JNC6" s="113"/>
      <c r="JND6" s="113"/>
      <c r="JNE6" s="113"/>
      <c r="JNF6" s="113"/>
      <c r="JNG6" s="113"/>
      <c r="JNH6" s="113"/>
      <c r="JNI6" s="113"/>
      <c r="JNJ6" s="113"/>
      <c r="JNK6" s="113"/>
      <c r="JNL6" s="113"/>
      <c r="JNM6" s="113"/>
      <c r="JNN6" s="113"/>
      <c r="JNO6" s="113"/>
      <c r="JNP6" s="113"/>
      <c r="JNQ6" s="113"/>
      <c r="JNR6" s="113"/>
      <c r="JNS6" s="113"/>
      <c r="JNT6" s="113"/>
      <c r="JNU6" s="113"/>
      <c r="JNV6" s="113"/>
      <c r="JNW6" s="113"/>
      <c r="JNX6" s="113"/>
      <c r="JNY6" s="113"/>
      <c r="JNZ6" s="113"/>
      <c r="JOA6" s="113"/>
      <c r="JOB6" s="113"/>
      <c r="JOC6" s="113"/>
      <c r="JOD6" s="113"/>
      <c r="JOE6" s="113"/>
      <c r="JOF6" s="113"/>
      <c r="JOG6" s="113"/>
      <c r="JOH6" s="113"/>
      <c r="JOI6" s="113"/>
      <c r="JOJ6" s="113"/>
      <c r="JOK6" s="113"/>
      <c r="JOL6" s="113"/>
      <c r="JOM6" s="113"/>
      <c r="JON6" s="113"/>
      <c r="JOO6" s="113"/>
      <c r="JOP6" s="113"/>
      <c r="JOQ6" s="113"/>
      <c r="JOR6" s="113"/>
      <c r="JOS6" s="113"/>
      <c r="JOT6" s="113"/>
      <c r="JOU6" s="113"/>
      <c r="JOV6" s="113"/>
      <c r="JOW6" s="113"/>
      <c r="JOX6" s="113"/>
      <c r="JOY6" s="113"/>
      <c r="JOZ6" s="113"/>
      <c r="JPA6" s="113"/>
      <c r="JPB6" s="113"/>
      <c r="JPC6" s="113"/>
      <c r="JPD6" s="113"/>
      <c r="JPE6" s="113"/>
      <c r="JPF6" s="113"/>
      <c r="JPG6" s="113"/>
      <c r="JPH6" s="113"/>
      <c r="JPI6" s="113"/>
      <c r="JPJ6" s="113"/>
      <c r="JPK6" s="113"/>
      <c r="JPL6" s="113"/>
      <c r="JPM6" s="113"/>
      <c r="JPN6" s="113"/>
      <c r="JPO6" s="113"/>
      <c r="JPP6" s="113"/>
      <c r="JPQ6" s="113"/>
      <c r="JPR6" s="113"/>
      <c r="JPS6" s="113"/>
      <c r="JPT6" s="113"/>
      <c r="JPU6" s="113"/>
      <c r="JPV6" s="113"/>
      <c r="JPW6" s="113"/>
      <c r="JPX6" s="113"/>
      <c r="JPY6" s="113"/>
      <c r="JPZ6" s="113"/>
      <c r="JQA6" s="113"/>
      <c r="JQB6" s="113"/>
      <c r="JQC6" s="113"/>
      <c r="JQD6" s="113"/>
      <c r="JQE6" s="113"/>
      <c r="JQF6" s="113"/>
      <c r="JQG6" s="113"/>
      <c r="JQH6" s="113"/>
      <c r="JQI6" s="113"/>
      <c r="JQJ6" s="113"/>
      <c r="JQK6" s="113"/>
      <c r="JQL6" s="113"/>
      <c r="JQM6" s="113"/>
      <c r="JQN6" s="113"/>
      <c r="JQO6" s="113"/>
      <c r="JQP6" s="113"/>
      <c r="JQQ6" s="113"/>
      <c r="JQR6" s="113"/>
      <c r="JQS6" s="113"/>
      <c r="JQT6" s="113"/>
      <c r="JQU6" s="113"/>
      <c r="JQV6" s="113"/>
      <c r="JQW6" s="113"/>
      <c r="JQX6" s="113"/>
      <c r="JQY6" s="113"/>
      <c r="JQZ6" s="113"/>
      <c r="JRA6" s="113"/>
      <c r="JRB6" s="113"/>
      <c r="JRC6" s="113"/>
      <c r="JRD6" s="113"/>
      <c r="JRE6" s="113"/>
      <c r="JRF6" s="113"/>
      <c r="JRG6" s="113"/>
      <c r="JRH6" s="113"/>
      <c r="JRI6" s="113"/>
      <c r="JRJ6" s="113"/>
      <c r="JRK6" s="113"/>
      <c r="JRL6" s="113"/>
      <c r="JRM6" s="113"/>
      <c r="JRN6" s="113"/>
      <c r="JRO6" s="113"/>
      <c r="JRP6" s="113"/>
      <c r="JRQ6" s="113"/>
      <c r="JRR6" s="113"/>
      <c r="JRS6" s="113"/>
      <c r="JRT6" s="113"/>
      <c r="JRU6" s="113"/>
      <c r="JRV6" s="113"/>
      <c r="JRW6" s="113"/>
      <c r="JRX6" s="113"/>
      <c r="JRY6" s="113"/>
      <c r="JRZ6" s="113"/>
      <c r="JSA6" s="113"/>
      <c r="JSB6" s="113"/>
      <c r="JSC6" s="113"/>
      <c r="JSD6" s="113"/>
      <c r="JSE6" s="113"/>
      <c r="JSF6" s="113"/>
      <c r="JSG6" s="113"/>
      <c r="JSH6" s="113"/>
      <c r="JSI6" s="113"/>
      <c r="JSJ6" s="113"/>
      <c r="JSK6" s="113"/>
      <c r="JSL6" s="113"/>
      <c r="JSM6" s="113"/>
      <c r="JSN6" s="113"/>
      <c r="JSO6" s="113"/>
      <c r="JSP6" s="113"/>
      <c r="JSQ6" s="113"/>
      <c r="JSR6" s="113"/>
      <c r="JSS6" s="113"/>
      <c r="JST6" s="113"/>
      <c r="JSU6" s="113"/>
      <c r="JSV6" s="113"/>
      <c r="JSW6" s="113"/>
      <c r="JSX6" s="113"/>
      <c r="JSY6" s="113"/>
      <c r="JSZ6" s="113"/>
      <c r="JTA6" s="113"/>
      <c r="JTB6" s="113"/>
      <c r="JTC6" s="113"/>
      <c r="JTD6" s="113"/>
      <c r="JTE6" s="113"/>
      <c r="JTF6" s="113"/>
      <c r="JTG6" s="113"/>
      <c r="JTH6" s="113"/>
      <c r="JTI6" s="113"/>
      <c r="JTJ6" s="113"/>
      <c r="JTK6" s="113"/>
      <c r="JTL6" s="113"/>
      <c r="JTM6" s="113"/>
      <c r="JTN6" s="113"/>
      <c r="JTO6" s="113"/>
      <c r="JTP6" s="113"/>
      <c r="JTQ6" s="113"/>
      <c r="JTR6" s="113"/>
      <c r="JTS6" s="113"/>
      <c r="JTT6" s="113"/>
      <c r="JTU6" s="113"/>
      <c r="JTV6" s="113"/>
      <c r="JTW6" s="113"/>
      <c r="JTX6" s="113"/>
      <c r="JTY6" s="113"/>
      <c r="JTZ6" s="113"/>
      <c r="JUA6" s="113"/>
      <c r="JUB6" s="113"/>
      <c r="JUC6" s="113"/>
      <c r="JUD6" s="113"/>
      <c r="JUE6" s="113"/>
      <c r="JUF6" s="113"/>
      <c r="JUG6" s="113"/>
      <c r="JUH6" s="113"/>
      <c r="JUI6" s="113"/>
      <c r="JUJ6" s="113"/>
      <c r="JUK6" s="113"/>
      <c r="JUL6" s="113"/>
      <c r="JUM6" s="113"/>
      <c r="JUN6" s="113"/>
      <c r="JUO6" s="113"/>
      <c r="JUP6" s="113"/>
      <c r="JUQ6" s="113"/>
      <c r="JUR6" s="113"/>
      <c r="JUS6" s="113"/>
      <c r="JUT6" s="113"/>
      <c r="JUU6" s="113"/>
      <c r="JUV6" s="113"/>
      <c r="JUW6" s="113"/>
      <c r="JUX6" s="113"/>
      <c r="JUY6" s="113"/>
      <c r="JUZ6" s="113"/>
      <c r="JVA6" s="113"/>
      <c r="JVB6" s="113"/>
      <c r="JVC6" s="113"/>
      <c r="JVD6" s="113"/>
      <c r="JVE6" s="113"/>
      <c r="JVF6" s="113"/>
      <c r="JVG6" s="113"/>
      <c r="JVH6" s="113"/>
      <c r="JVI6" s="113"/>
      <c r="JVJ6" s="113"/>
      <c r="JVK6" s="113"/>
      <c r="JVL6" s="113"/>
      <c r="JVM6" s="113"/>
      <c r="JVN6" s="113"/>
      <c r="JVO6" s="113"/>
      <c r="JVP6" s="113"/>
      <c r="JVQ6" s="113"/>
      <c r="JVR6" s="113"/>
      <c r="JVS6" s="113"/>
      <c r="JVT6" s="113"/>
      <c r="JVU6" s="113"/>
      <c r="JVV6" s="113"/>
      <c r="JVW6" s="113"/>
      <c r="JVX6" s="113"/>
      <c r="JVY6" s="113"/>
      <c r="JVZ6" s="113"/>
      <c r="JWA6" s="113"/>
      <c r="JWB6" s="113"/>
      <c r="JWC6" s="113"/>
      <c r="JWD6" s="113"/>
      <c r="JWE6" s="113"/>
      <c r="JWF6" s="113"/>
      <c r="JWG6" s="113"/>
      <c r="JWH6" s="113"/>
      <c r="JWI6" s="113"/>
      <c r="JWJ6" s="113"/>
      <c r="JWK6" s="113"/>
      <c r="JWL6" s="113"/>
      <c r="JWM6" s="113"/>
      <c r="JWN6" s="113"/>
      <c r="JWO6" s="113"/>
      <c r="JWP6" s="113"/>
      <c r="JWQ6" s="113"/>
      <c r="JWR6" s="113"/>
      <c r="JWS6" s="113"/>
      <c r="JWT6" s="113"/>
      <c r="JWU6" s="113"/>
      <c r="JWV6" s="113"/>
      <c r="JWW6" s="113"/>
      <c r="JWX6" s="113"/>
      <c r="JWY6" s="113"/>
      <c r="JWZ6" s="113"/>
      <c r="JXA6" s="113"/>
      <c r="JXB6" s="113"/>
      <c r="JXC6" s="113"/>
      <c r="JXD6" s="113"/>
      <c r="JXE6" s="113"/>
      <c r="JXF6" s="113"/>
      <c r="JXG6" s="113"/>
      <c r="JXH6" s="113"/>
      <c r="JXI6" s="113"/>
      <c r="JXJ6" s="113"/>
      <c r="JXK6" s="113"/>
      <c r="JXL6" s="113"/>
      <c r="JXM6" s="113"/>
      <c r="JXN6" s="113"/>
      <c r="JXO6" s="113"/>
      <c r="JXP6" s="113"/>
      <c r="JXQ6" s="113"/>
      <c r="JXR6" s="113"/>
      <c r="JXS6" s="113"/>
      <c r="JXT6" s="113"/>
      <c r="JXU6" s="113"/>
      <c r="JXV6" s="113"/>
      <c r="JXW6" s="113"/>
      <c r="JXX6" s="113"/>
      <c r="JXY6" s="113"/>
      <c r="JXZ6" s="113"/>
      <c r="JYA6" s="113"/>
      <c r="JYB6" s="113"/>
      <c r="JYC6" s="113"/>
      <c r="JYD6" s="113"/>
      <c r="JYE6" s="113"/>
      <c r="JYF6" s="113"/>
      <c r="JYG6" s="113"/>
      <c r="JYH6" s="113"/>
      <c r="JYI6" s="113"/>
      <c r="JYJ6" s="113"/>
      <c r="JYK6" s="113"/>
      <c r="JYL6" s="113"/>
      <c r="JYM6" s="113"/>
      <c r="JYN6" s="113"/>
      <c r="JYO6" s="113"/>
      <c r="JYP6" s="113"/>
      <c r="JYQ6" s="113"/>
      <c r="JYR6" s="113"/>
      <c r="JYS6" s="113"/>
      <c r="JYT6" s="113"/>
      <c r="JYU6" s="113"/>
      <c r="JYV6" s="113"/>
      <c r="JYW6" s="113"/>
      <c r="JYX6" s="113"/>
      <c r="JYY6" s="113"/>
      <c r="JYZ6" s="113"/>
      <c r="JZA6" s="113"/>
      <c r="JZB6" s="113"/>
      <c r="JZC6" s="113"/>
      <c r="JZD6" s="113"/>
      <c r="JZE6" s="113"/>
      <c r="JZF6" s="113"/>
      <c r="JZG6" s="113"/>
      <c r="JZH6" s="113"/>
      <c r="JZI6" s="113"/>
      <c r="JZJ6" s="113"/>
      <c r="JZK6" s="113"/>
      <c r="JZL6" s="113"/>
      <c r="JZM6" s="113"/>
      <c r="JZN6" s="113"/>
      <c r="JZO6" s="113"/>
      <c r="JZP6" s="113"/>
      <c r="JZQ6" s="113"/>
      <c r="JZR6" s="113"/>
      <c r="JZS6" s="113"/>
      <c r="JZT6" s="113"/>
      <c r="JZU6" s="113"/>
      <c r="JZV6" s="113"/>
      <c r="JZW6" s="113"/>
      <c r="JZX6" s="113"/>
      <c r="JZY6" s="113"/>
      <c r="JZZ6" s="113"/>
      <c r="KAA6" s="113"/>
      <c r="KAB6" s="113"/>
      <c r="KAC6" s="113"/>
      <c r="KAD6" s="113"/>
      <c r="KAE6" s="113"/>
      <c r="KAF6" s="113"/>
      <c r="KAG6" s="113"/>
      <c r="KAH6" s="113"/>
      <c r="KAI6" s="113"/>
      <c r="KAJ6" s="113"/>
      <c r="KAK6" s="113"/>
      <c r="KAL6" s="113"/>
      <c r="KAM6" s="113"/>
      <c r="KAN6" s="113"/>
      <c r="KAO6" s="113"/>
      <c r="KAP6" s="113"/>
      <c r="KAQ6" s="113"/>
      <c r="KAR6" s="113"/>
      <c r="KAS6" s="113"/>
      <c r="KAT6" s="113"/>
      <c r="KAU6" s="113"/>
      <c r="KAV6" s="113"/>
      <c r="KAW6" s="113"/>
      <c r="KAX6" s="113"/>
      <c r="KAY6" s="113"/>
      <c r="KAZ6" s="113"/>
      <c r="KBA6" s="113"/>
      <c r="KBB6" s="113"/>
      <c r="KBC6" s="113"/>
      <c r="KBD6" s="113"/>
      <c r="KBE6" s="113"/>
      <c r="KBF6" s="113"/>
      <c r="KBG6" s="113"/>
      <c r="KBH6" s="113"/>
      <c r="KBI6" s="113"/>
      <c r="KBJ6" s="113"/>
      <c r="KBK6" s="113"/>
      <c r="KBL6" s="113"/>
      <c r="KBM6" s="113"/>
      <c r="KBN6" s="113"/>
      <c r="KBO6" s="113"/>
      <c r="KBP6" s="113"/>
      <c r="KBQ6" s="113"/>
      <c r="KBR6" s="113"/>
      <c r="KBS6" s="113"/>
      <c r="KBT6" s="113"/>
      <c r="KBU6" s="113"/>
      <c r="KBV6" s="113"/>
      <c r="KBW6" s="113"/>
      <c r="KBX6" s="113"/>
      <c r="KBY6" s="113"/>
      <c r="KBZ6" s="113"/>
      <c r="KCA6" s="113"/>
      <c r="KCB6" s="113"/>
      <c r="KCC6" s="113"/>
      <c r="KCD6" s="113"/>
      <c r="KCE6" s="113"/>
      <c r="KCF6" s="113"/>
      <c r="KCG6" s="113"/>
      <c r="KCH6" s="113"/>
      <c r="KCI6" s="113"/>
      <c r="KCJ6" s="113"/>
      <c r="KCK6" s="113"/>
      <c r="KCL6" s="113"/>
      <c r="KCM6" s="113"/>
      <c r="KCN6" s="113"/>
      <c r="KCO6" s="113"/>
      <c r="KCP6" s="113"/>
      <c r="KCQ6" s="113"/>
      <c r="KCR6" s="113"/>
      <c r="KCS6" s="113"/>
      <c r="KCT6" s="113"/>
      <c r="KCU6" s="113"/>
      <c r="KCV6" s="113"/>
      <c r="KCW6" s="113"/>
      <c r="KCX6" s="113"/>
      <c r="KCY6" s="113"/>
      <c r="KCZ6" s="113"/>
      <c r="KDA6" s="113"/>
      <c r="KDB6" s="113"/>
      <c r="KDC6" s="113"/>
      <c r="KDD6" s="113"/>
      <c r="KDE6" s="113"/>
      <c r="KDF6" s="113"/>
      <c r="KDG6" s="113"/>
      <c r="KDH6" s="113"/>
      <c r="KDI6" s="113"/>
      <c r="KDJ6" s="113"/>
      <c r="KDK6" s="113"/>
      <c r="KDL6" s="113"/>
      <c r="KDM6" s="113"/>
      <c r="KDN6" s="113"/>
      <c r="KDO6" s="113"/>
      <c r="KDP6" s="113"/>
      <c r="KDQ6" s="113"/>
      <c r="KDR6" s="113"/>
      <c r="KDS6" s="113"/>
      <c r="KDT6" s="113"/>
      <c r="KDU6" s="113"/>
      <c r="KDV6" s="113"/>
      <c r="KDW6" s="113"/>
      <c r="KDX6" s="113"/>
      <c r="KDY6" s="113"/>
      <c r="KDZ6" s="113"/>
      <c r="KEA6" s="113"/>
      <c r="KEB6" s="113"/>
      <c r="KEC6" s="113"/>
      <c r="KED6" s="113"/>
      <c r="KEE6" s="113"/>
      <c r="KEF6" s="113"/>
      <c r="KEG6" s="113"/>
      <c r="KEH6" s="113"/>
      <c r="KEI6" s="113"/>
      <c r="KEJ6" s="113"/>
      <c r="KEK6" s="113"/>
      <c r="KEL6" s="113"/>
      <c r="KEM6" s="113"/>
      <c r="KEN6" s="113"/>
      <c r="KEO6" s="113"/>
      <c r="KEP6" s="113"/>
      <c r="KEQ6" s="113"/>
      <c r="KER6" s="113"/>
      <c r="KES6" s="113"/>
      <c r="KET6" s="113"/>
      <c r="KEU6" s="113"/>
      <c r="KEV6" s="113"/>
      <c r="KEW6" s="113"/>
      <c r="KEX6" s="113"/>
      <c r="KEY6" s="113"/>
      <c r="KEZ6" s="113"/>
      <c r="KFA6" s="113"/>
      <c r="KFB6" s="113"/>
      <c r="KFC6" s="113"/>
      <c r="KFD6" s="113"/>
      <c r="KFE6" s="113"/>
      <c r="KFF6" s="113"/>
      <c r="KFG6" s="113"/>
      <c r="KFH6" s="113"/>
      <c r="KFI6" s="113"/>
      <c r="KFJ6" s="113"/>
      <c r="KFK6" s="113"/>
      <c r="KFL6" s="113"/>
      <c r="KFM6" s="113"/>
      <c r="KFN6" s="113"/>
      <c r="KFO6" s="113"/>
      <c r="KFP6" s="113"/>
      <c r="KFQ6" s="113"/>
      <c r="KFR6" s="113"/>
      <c r="KFS6" s="113"/>
      <c r="KFT6" s="113"/>
      <c r="KFU6" s="113"/>
      <c r="KFV6" s="113"/>
      <c r="KFW6" s="113"/>
      <c r="KFX6" s="113"/>
      <c r="KFY6" s="113"/>
      <c r="KFZ6" s="113"/>
      <c r="KGA6" s="113"/>
      <c r="KGB6" s="113"/>
      <c r="KGC6" s="113"/>
      <c r="KGD6" s="113"/>
      <c r="KGE6" s="113"/>
      <c r="KGF6" s="113"/>
      <c r="KGG6" s="113"/>
      <c r="KGH6" s="113"/>
      <c r="KGI6" s="113"/>
      <c r="KGJ6" s="113"/>
      <c r="KGK6" s="113"/>
      <c r="KGL6" s="113"/>
      <c r="KGM6" s="113"/>
      <c r="KGN6" s="113"/>
      <c r="KGO6" s="113"/>
      <c r="KGP6" s="113"/>
      <c r="KGQ6" s="113"/>
      <c r="KGR6" s="113"/>
      <c r="KGS6" s="113"/>
      <c r="KGT6" s="113"/>
      <c r="KGU6" s="113"/>
      <c r="KGV6" s="113"/>
      <c r="KGW6" s="113"/>
      <c r="KGX6" s="113"/>
      <c r="KGY6" s="113"/>
      <c r="KGZ6" s="113"/>
      <c r="KHA6" s="113"/>
      <c r="KHB6" s="113"/>
      <c r="KHC6" s="113"/>
      <c r="KHD6" s="113"/>
      <c r="KHE6" s="113"/>
      <c r="KHF6" s="113"/>
      <c r="KHG6" s="113"/>
      <c r="KHH6" s="113"/>
      <c r="KHI6" s="113"/>
      <c r="KHJ6" s="113"/>
      <c r="KHK6" s="113"/>
      <c r="KHL6" s="113"/>
      <c r="KHM6" s="113"/>
      <c r="KHN6" s="113"/>
      <c r="KHO6" s="113"/>
      <c r="KHP6" s="113"/>
      <c r="KHQ6" s="113"/>
      <c r="KHR6" s="113"/>
      <c r="KHS6" s="113"/>
      <c r="KHT6" s="113"/>
      <c r="KHU6" s="113"/>
      <c r="KHV6" s="113"/>
      <c r="KHW6" s="113"/>
      <c r="KHX6" s="113"/>
      <c r="KHY6" s="113"/>
      <c r="KHZ6" s="113"/>
      <c r="KIA6" s="113"/>
      <c r="KIB6" s="113"/>
      <c r="KIC6" s="113"/>
      <c r="KID6" s="113"/>
      <c r="KIE6" s="113"/>
      <c r="KIF6" s="113"/>
      <c r="KIG6" s="113"/>
      <c r="KIH6" s="113"/>
      <c r="KII6" s="113"/>
      <c r="KIJ6" s="113"/>
      <c r="KIK6" s="113"/>
      <c r="KIL6" s="113"/>
      <c r="KIM6" s="113"/>
      <c r="KIN6" s="113"/>
      <c r="KIO6" s="113"/>
      <c r="KIP6" s="113"/>
      <c r="KIQ6" s="113"/>
      <c r="KIR6" s="113"/>
      <c r="KIS6" s="113"/>
      <c r="KIT6" s="113"/>
      <c r="KIU6" s="113"/>
      <c r="KIV6" s="113"/>
      <c r="KIW6" s="113"/>
      <c r="KIX6" s="113"/>
      <c r="KIY6" s="113"/>
      <c r="KIZ6" s="113"/>
      <c r="KJA6" s="113"/>
      <c r="KJB6" s="113"/>
      <c r="KJC6" s="113"/>
      <c r="KJD6" s="113"/>
      <c r="KJE6" s="113"/>
      <c r="KJF6" s="113"/>
      <c r="KJG6" s="113"/>
      <c r="KJH6" s="113"/>
      <c r="KJI6" s="113"/>
      <c r="KJJ6" s="113"/>
      <c r="KJK6" s="113"/>
      <c r="KJL6" s="113"/>
      <c r="KJM6" s="113"/>
      <c r="KJN6" s="113"/>
      <c r="KJO6" s="113"/>
      <c r="KJP6" s="113"/>
      <c r="KJQ6" s="113"/>
      <c r="KJR6" s="113"/>
      <c r="KJS6" s="113"/>
      <c r="KJT6" s="113"/>
      <c r="KJU6" s="113"/>
      <c r="KJV6" s="113"/>
      <c r="KJW6" s="113"/>
      <c r="KJX6" s="113"/>
      <c r="KJY6" s="113"/>
      <c r="KJZ6" s="113"/>
      <c r="KKA6" s="113"/>
      <c r="KKB6" s="113"/>
      <c r="KKC6" s="113"/>
      <c r="KKD6" s="113"/>
      <c r="KKE6" s="113"/>
      <c r="KKF6" s="113"/>
      <c r="KKG6" s="113"/>
      <c r="KKH6" s="113"/>
      <c r="KKI6" s="113"/>
      <c r="KKJ6" s="113"/>
      <c r="KKK6" s="113"/>
      <c r="KKL6" s="113"/>
      <c r="KKM6" s="113"/>
      <c r="KKN6" s="113"/>
      <c r="KKO6" s="113"/>
      <c r="KKP6" s="113"/>
      <c r="KKQ6" s="113"/>
      <c r="KKR6" s="113"/>
      <c r="KKS6" s="113"/>
      <c r="KKT6" s="113"/>
      <c r="KKU6" s="113"/>
      <c r="KKV6" s="113"/>
      <c r="KKW6" s="113"/>
      <c r="KKX6" s="113"/>
      <c r="KKY6" s="113"/>
      <c r="KKZ6" s="113"/>
      <c r="KLA6" s="113"/>
      <c r="KLB6" s="113"/>
      <c r="KLC6" s="113"/>
      <c r="KLD6" s="113"/>
      <c r="KLE6" s="113"/>
      <c r="KLF6" s="113"/>
      <c r="KLG6" s="113"/>
      <c r="KLH6" s="113"/>
      <c r="KLI6" s="113"/>
      <c r="KLJ6" s="113"/>
      <c r="KLK6" s="113"/>
      <c r="KLL6" s="113"/>
      <c r="KLM6" s="113"/>
      <c r="KLN6" s="113"/>
      <c r="KLO6" s="113"/>
      <c r="KLP6" s="113"/>
      <c r="KLQ6" s="113"/>
      <c r="KLR6" s="113"/>
      <c r="KLS6" s="113"/>
      <c r="KLT6" s="113"/>
      <c r="KLU6" s="113"/>
      <c r="KLV6" s="113"/>
      <c r="KLW6" s="113"/>
      <c r="KLX6" s="113"/>
      <c r="KLY6" s="113"/>
      <c r="KLZ6" s="113"/>
      <c r="KMA6" s="113"/>
      <c r="KMB6" s="113"/>
      <c r="KMC6" s="113"/>
      <c r="KMD6" s="113"/>
      <c r="KME6" s="113"/>
      <c r="KMF6" s="113"/>
      <c r="KMG6" s="113"/>
      <c r="KMH6" s="113"/>
      <c r="KMI6" s="113"/>
      <c r="KMJ6" s="113"/>
      <c r="KMK6" s="113"/>
      <c r="KML6" s="113"/>
      <c r="KMM6" s="113"/>
      <c r="KMN6" s="113"/>
      <c r="KMO6" s="113"/>
      <c r="KMP6" s="113"/>
      <c r="KMQ6" s="113"/>
      <c r="KMR6" s="113"/>
      <c r="KMS6" s="113"/>
      <c r="KMT6" s="113"/>
      <c r="KMU6" s="113"/>
      <c r="KMV6" s="113"/>
      <c r="KMW6" s="113"/>
      <c r="KMX6" s="113"/>
      <c r="KMY6" s="113"/>
      <c r="KMZ6" s="113"/>
      <c r="KNA6" s="113"/>
      <c r="KNB6" s="113"/>
      <c r="KNC6" s="113"/>
      <c r="KND6" s="113"/>
      <c r="KNE6" s="113"/>
      <c r="KNF6" s="113"/>
      <c r="KNG6" s="113"/>
      <c r="KNH6" s="113"/>
      <c r="KNI6" s="113"/>
      <c r="KNJ6" s="113"/>
      <c r="KNK6" s="113"/>
      <c r="KNL6" s="113"/>
      <c r="KNM6" s="113"/>
      <c r="KNN6" s="113"/>
      <c r="KNO6" s="113"/>
      <c r="KNP6" s="113"/>
      <c r="KNQ6" s="113"/>
      <c r="KNR6" s="113"/>
      <c r="KNS6" s="113"/>
      <c r="KNT6" s="113"/>
      <c r="KNU6" s="113"/>
      <c r="KNV6" s="113"/>
      <c r="KNW6" s="113"/>
      <c r="KNX6" s="113"/>
      <c r="KNY6" s="113"/>
      <c r="KNZ6" s="113"/>
      <c r="KOA6" s="113"/>
      <c r="KOB6" s="113"/>
      <c r="KOC6" s="113"/>
      <c r="KOD6" s="113"/>
      <c r="KOE6" s="113"/>
      <c r="KOF6" s="113"/>
      <c r="KOG6" s="113"/>
      <c r="KOH6" s="113"/>
      <c r="KOI6" s="113"/>
      <c r="KOJ6" s="113"/>
      <c r="KOK6" s="113"/>
      <c r="KOL6" s="113"/>
      <c r="KOM6" s="113"/>
      <c r="KON6" s="113"/>
      <c r="KOO6" s="113"/>
      <c r="KOP6" s="113"/>
      <c r="KOQ6" s="113"/>
      <c r="KOR6" s="113"/>
      <c r="KOS6" s="113"/>
      <c r="KOT6" s="113"/>
      <c r="KOU6" s="113"/>
      <c r="KOV6" s="113"/>
      <c r="KOW6" s="113"/>
      <c r="KOX6" s="113"/>
      <c r="KOY6" s="113"/>
      <c r="KOZ6" s="113"/>
      <c r="KPA6" s="113"/>
      <c r="KPB6" s="113"/>
      <c r="KPC6" s="113"/>
      <c r="KPD6" s="113"/>
      <c r="KPE6" s="113"/>
      <c r="KPF6" s="113"/>
      <c r="KPG6" s="113"/>
      <c r="KPH6" s="113"/>
      <c r="KPI6" s="113"/>
      <c r="KPJ6" s="113"/>
      <c r="KPK6" s="113"/>
      <c r="KPL6" s="113"/>
      <c r="KPM6" s="113"/>
      <c r="KPN6" s="113"/>
      <c r="KPO6" s="113"/>
      <c r="KPP6" s="113"/>
      <c r="KPQ6" s="113"/>
      <c r="KPR6" s="113"/>
      <c r="KPS6" s="113"/>
      <c r="KPT6" s="113"/>
      <c r="KPU6" s="113"/>
      <c r="KPV6" s="113"/>
      <c r="KPW6" s="113"/>
      <c r="KPX6" s="113"/>
      <c r="KPY6" s="113"/>
      <c r="KPZ6" s="113"/>
      <c r="KQA6" s="113"/>
      <c r="KQB6" s="113"/>
      <c r="KQC6" s="113"/>
      <c r="KQD6" s="113"/>
      <c r="KQE6" s="113"/>
      <c r="KQF6" s="113"/>
      <c r="KQG6" s="113"/>
      <c r="KQH6" s="113"/>
      <c r="KQI6" s="113"/>
      <c r="KQJ6" s="113"/>
      <c r="KQK6" s="113"/>
      <c r="KQL6" s="113"/>
      <c r="KQM6" s="113"/>
      <c r="KQN6" s="113"/>
      <c r="KQO6" s="113"/>
      <c r="KQP6" s="113"/>
      <c r="KQQ6" s="113"/>
      <c r="KQR6" s="113"/>
      <c r="KQS6" s="113"/>
      <c r="KQT6" s="113"/>
      <c r="KQU6" s="113"/>
      <c r="KQV6" s="113"/>
      <c r="KQW6" s="113"/>
      <c r="KQX6" s="113"/>
      <c r="KQY6" s="113"/>
      <c r="KQZ6" s="113"/>
      <c r="KRA6" s="113"/>
      <c r="KRB6" s="113"/>
      <c r="KRC6" s="113"/>
      <c r="KRD6" s="113"/>
      <c r="KRE6" s="113"/>
      <c r="KRF6" s="113"/>
      <c r="KRG6" s="113"/>
      <c r="KRH6" s="113"/>
      <c r="KRI6" s="113"/>
      <c r="KRJ6" s="113"/>
      <c r="KRK6" s="113"/>
      <c r="KRL6" s="113"/>
      <c r="KRM6" s="113"/>
      <c r="KRN6" s="113"/>
      <c r="KRO6" s="113"/>
      <c r="KRP6" s="113"/>
      <c r="KRQ6" s="113"/>
      <c r="KRR6" s="113"/>
      <c r="KRS6" s="113"/>
      <c r="KRT6" s="113"/>
      <c r="KRU6" s="113"/>
      <c r="KRV6" s="113"/>
      <c r="KRW6" s="113"/>
      <c r="KRX6" s="113"/>
      <c r="KRY6" s="113"/>
      <c r="KRZ6" s="113"/>
      <c r="KSA6" s="113"/>
      <c r="KSB6" s="113"/>
      <c r="KSC6" s="113"/>
      <c r="KSD6" s="113"/>
      <c r="KSE6" s="113"/>
      <c r="KSF6" s="113"/>
      <c r="KSG6" s="113"/>
      <c r="KSH6" s="113"/>
      <c r="KSI6" s="113"/>
      <c r="KSJ6" s="113"/>
      <c r="KSK6" s="113"/>
      <c r="KSL6" s="113"/>
      <c r="KSM6" s="113"/>
      <c r="KSN6" s="113"/>
      <c r="KSO6" s="113"/>
      <c r="KSP6" s="113"/>
      <c r="KSQ6" s="113"/>
      <c r="KSR6" s="113"/>
      <c r="KSS6" s="113"/>
      <c r="KST6" s="113"/>
      <c r="KSU6" s="113"/>
      <c r="KSV6" s="113"/>
      <c r="KSW6" s="113"/>
      <c r="KSX6" s="113"/>
      <c r="KSY6" s="113"/>
      <c r="KSZ6" s="113"/>
      <c r="KTA6" s="113"/>
      <c r="KTB6" s="113"/>
      <c r="KTC6" s="113"/>
      <c r="KTD6" s="113"/>
      <c r="KTE6" s="113"/>
      <c r="KTF6" s="113"/>
      <c r="KTG6" s="113"/>
      <c r="KTH6" s="113"/>
      <c r="KTI6" s="113"/>
      <c r="KTJ6" s="113"/>
      <c r="KTK6" s="113"/>
      <c r="KTL6" s="113"/>
      <c r="KTM6" s="113"/>
      <c r="KTN6" s="113"/>
      <c r="KTO6" s="113"/>
      <c r="KTP6" s="113"/>
      <c r="KTQ6" s="113"/>
      <c r="KTR6" s="113"/>
      <c r="KTS6" s="113"/>
      <c r="KTT6" s="113"/>
      <c r="KTU6" s="113"/>
      <c r="KTV6" s="113"/>
      <c r="KTW6" s="113"/>
      <c r="KTX6" s="113"/>
      <c r="KTY6" s="113"/>
      <c r="KTZ6" s="113"/>
      <c r="KUA6" s="113"/>
      <c r="KUB6" s="113"/>
      <c r="KUC6" s="113"/>
      <c r="KUD6" s="113"/>
      <c r="KUE6" s="113"/>
      <c r="KUF6" s="113"/>
      <c r="KUG6" s="113"/>
      <c r="KUH6" s="113"/>
      <c r="KUI6" s="113"/>
      <c r="KUJ6" s="113"/>
      <c r="KUK6" s="113"/>
      <c r="KUL6" s="113"/>
      <c r="KUM6" s="113"/>
      <c r="KUN6" s="113"/>
      <c r="KUO6" s="113"/>
      <c r="KUP6" s="113"/>
      <c r="KUQ6" s="113"/>
      <c r="KUR6" s="113"/>
      <c r="KUS6" s="113"/>
      <c r="KUT6" s="113"/>
      <c r="KUU6" s="113"/>
      <c r="KUV6" s="113"/>
      <c r="KUW6" s="113"/>
      <c r="KUX6" s="113"/>
      <c r="KUY6" s="113"/>
      <c r="KUZ6" s="113"/>
      <c r="KVA6" s="113"/>
      <c r="KVB6" s="113"/>
      <c r="KVC6" s="113"/>
      <c r="KVD6" s="113"/>
      <c r="KVE6" s="113"/>
      <c r="KVF6" s="113"/>
      <c r="KVG6" s="113"/>
      <c r="KVH6" s="113"/>
      <c r="KVI6" s="113"/>
      <c r="KVJ6" s="113"/>
      <c r="KVK6" s="113"/>
      <c r="KVL6" s="113"/>
      <c r="KVM6" s="113"/>
      <c r="KVN6" s="113"/>
      <c r="KVO6" s="113"/>
      <c r="KVP6" s="113"/>
      <c r="KVQ6" s="113"/>
      <c r="KVR6" s="113"/>
      <c r="KVS6" s="113"/>
      <c r="KVT6" s="113"/>
      <c r="KVU6" s="113"/>
      <c r="KVV6" s="113"/>
      <c r="KVW6" s="113"/>
      <c r="KVX6" s="113"/>
      <c r="KVY6" s="113"/>
      <c r="KVZ6" s="113"/>
      <c r="KWA6" s="113"/>
      <c r="KWB6" s="113"/>
      <c r="KWC6" s="113"/>
      <c r="KWD6" s="113"/>
      <c r="KWE6" s="113"/>
      <c r="KWF6" s="113"/>
      <c r="KWG6" s="113"/>
      <c r="KWH6" s="113"/>
      <c r="KWI6" s="113"/>
      <c r="KWJ6" s="113"/>
      <c r="KWK6" s="113"/>
      <c r="KWL6" s="113"/>
      <c r="KWM6" s="113"/>
      <c r="KWN6" s="113"/>
      <c r="KWO6" s="113"/>
      <c r="KWP6" s="113"/>
      <c r="KWQ6" s="113"/>
      <c r="KWR6" s="113"/>
      <c r="KWS6" s="113"/>
      <c r="KWT6" s="113"/>
      <c r="KWU6" s="113"/>
      <c r="KWV6" s="113"/>
      <c r="KWW6" s="113"/>
      <c r="KWX6" s="113"/>
      <c r="KWY6" s="113"/>
      <c r="KWZ6" s="113"/>
      <c r="KXA6" s="113"/>
      <c r="KXB6" s="113"/>
      <c r="KXC6" s="113"/>
      <c r="KXD6" s="113"/>
      <c r="KXE6" s="113"/>
      <c r="KXF6" s="113"/>
      <c r="KXG6" s="113"/>
      <c r="KXH6" s="113"/>
      <c r="KXI6" s="113"/>
      <c r="KXJ6" s="113"/>
      <c r="KXK6" s="113"/>
      <c r="KXL6" s="113"/>
      <c r="KXM6" s="113"/>
      <c r="KXN6" s="113"/>
      <c r="KXO6" s="113"/>
      <c r="KXP6" s="113"/>
      <c r="KXQ6" s="113"/>
      <c r="KXR6" s="113"/>
      <c r="KXS6" s="113"/>
      <c r="KXT6" s="113"/>
      <c r="KXU6" s="113"/>
      <c r="KXV6" s="113"/>
      <c r="KXW6" s="113"/>
      <c r="KXX6" s="113"/>
      <c r="KXY6" s="113"/>
      <c r="KXZ6" s="113"/>
      <c r="KYA6" s="113"/>
      <c r="KYB6" s="113"/>
      <c r="KYC6" s="113"/>
      <c r="KYD6" s="113"/>
      <c r="KYE6" s="113"/>
      <c r="KYF6" s="113"/>
      <c r="KYG6" s="113"/>
      <c r="KYH6" s="113"/>
      <c r="KYI6" s="113"/>
      <c r="KYJ6" s="113"/>
      <c r="KYK6" s="113"/>
      <c r="KYL6" s="113"/>
      <c r="KYM6" s="113"/>
      <c r="KYN6" s="113"/>
      <c r="KYO6" s="113"/>
      <c r="KYP6" s="113"/>
      <c r="KYQ6" s="113"/>
      <c r="KYR6" s="113"/>
      <c r="KYS6" s="113"/>
      <c r="KYT6" s="113"/>
      <c r="KYU6" s="113"/>
      <c r="KYV6" s="113"/>
      <c r="KYW6" s="113"/>
      <c r="KYX6" s="113"/>
      <c r="KYY6" s="113"/>
      <c r="KYZ6" s="113"/>
      <c r="KZA6" s="113"/>
      <c r="KZB6" s="113"/>
      <c r="KZC6" s="113"/>
      <c r="KZD6" s="113"/>
      <c r="KZE6" s="113"/>
      <c r="KZF6" s="113"/>
      <c r="KZG6" s="113"/>
      <c r="KZH6" s="113"/>
      <c r="KZI6" s="113"/>
      <c r="KZJ6" s="113"/>
      <c r="KZK6" s="113"/>
      <c r="KZL6" s="113"/>
      <c r="KZM6" s="113"/>
      <c r="KZN6" s="113"/>
      <c r="KZO6" s="113"/>
      <c r="KZP6" s="113"/>
      <c r="KZQ6" s="113"/>
      <c r="KZR6" s="113"/>
      <c r="KZS6" s="113"/>
      <c r="KZT6" s="113"/>
      <c r="KZU6" s="113"/>
      <c r="KZV6" s="113"/>
      <c r="KZW6" s="113"/>
      <c r="KZX6" s="113"/>
      <c r="KZY6" s="113"/>
      <c r="KZZ6" s="113"/>
      <c r="LAA6" s="113"/>
      <c r="LAB6" s="113"/>
      <c r="LAC6" s="113"/>
      <c r="LAD6" s="113"/>
      <c r="LAE6" s="113"/>
      <c r="LAF6" s="113"/>
      <c r="LAG6" s="113"/>
      <c r="LAH6" s="113"/>
      <c r="LAI6" s="113"/>
      <c r="LAJ6" s="113"/>
      <c r="LAK6" s="113"/>
      <c r="LAL6" s="113"/>
      <c r="LAM6" s="113"/>
      <c r="LAN6" s="113"/>
      <c r="LAO6" s="113"/>
      <c r="LAP6" s="113"/>
      <c r="LAQ6" s="113"/>
      <c r="LAR6" s="113"/>
      <c r="LAS6" s="113"/>
      <c r="LAT6" s="113"/>
      <c r="LAU6" s="113"/>
      <c r="LAV6" s="113"/>
      <c r="LAW6" s="113"/>
      <c r="LAX6" s="113"/>
      <c r="LAY6" s="113"/>
      <c r="LAZ6" s="113"/>
      <c r="LBA6" s="113"/>
      <c r="LBB6" s="113"/>
      <c r="LBC6" s="113"/>
      <c r="LBD6" s="113"/>
      <c r="LBE6" s="113"/>
      <c r="LBF6" s="113"/>
      <c r="LBG6" s="113"/>
      <c r="LBH6" s="113"/>
      <c r="LBI6" s="113"/>
      <c r="LBJ6" s="113"/>
      <c r="LBK6" s="113"/>
      <c r="LBL6" s="113"/>
      <c r="LBM6" s="113"/>
      <c r="LBN6" s="113"/>
      <c r="LBO6" s="113"/>
      <c r="LBP6" s="113"/>
      <c r="LBQ6" s="113"/>
      <c r="LBR6" s="113"/>
      <c r="LBS6" s="113"/>
      <c r="LBT6" s="113"/>
      <c r="LBU6" s="113"/>
      <c r="LBV6" s="113"/>
      <c r="LBW6" s="113"/>
      <c r="LBX6" s="113"/>
      <c r="LBY6" s="113"/>
      <c r="LBZ6" s="113"/>
      <c r="LCA6" s="113"/>
      <c r="LCB6" s="113"/>
      <c r="LCC6" s="113"/>
      <c r="LCD6" s="113"/>
      <c r="LCE6" s="113"/>
      <c r="LCF6" s="113"/>
      <c r="LCG6" s="113"/>
      <c r="LCH6" s="113"/>
      <c r="LCI6" s="113"/>
      <c r="LCJ6" s="113"/>
      <c r="LCK6" s="113"/>
      <c r="LCL6" s="113"/>
      <c r="LCM6" s="113"/>
      <c r="LCN6" s="113"/>
      <c r="LCO6" s="113"/>
      <c r="LCP6" s="113"/>
      <c r="LCQ6" s="113"/>
      <c r="LCR6" s="113"/>
      <c r="LCS6" s="113"/>
      <c r="LCT6" s="113"/>
      <c r="LCU6" s="113"/>
      <c r="LCV6" s="113"/>
      <c r="LCW6" s="113"/>
      <c r="LCX6" s="113"/>
      <c r="LCY6" s="113"/>
      <c r="LCZ6" s="113"/>
      <c r="LDA6" s="113"/>
      <c r="LDB6" s="113"/>
      <c r="LDC6" s="113"/>
      <c r="LDD6" s="113"/>
      <c r="LDE6" s="113"/>
      <c r="LDF6" s="113"/>
      <c r="LDG6" s="113"/>
      <c r="LDH6" s="113"/>
      <c r="LDI6" s="113"/>
      <c r="LDJ6" s="113"/>
      <c r="LDK6" s="113"/>
      <c r="LDL6" s="113"/>
      <c r="LDM6" s="113"/>
      <c r="LDN6" s="113"/>
      <c r="LDO6" s="113"/>
      <c r="LDP6" s="113"/>
      <c r="LDQ6" s="113"/>
      <c r="LDR6" s="113"/>
      <c r="LDS6" s="113"/>
      <c r="LDT6" s="113"/>
      <c r="LDU6" s="113"/>
      <c r="LDV6" s="113"/>
      <c r="LDW6" s="113"/>
      <c r="LDX6" s="113"/>
      <c r="LDY6" s="113"/>
      <c r="LDZ6" s="113"/>
      <c r="LEA6" s="113"/>
      <c r="LEB6" s="113"/>
      <c r="LEC6" s="113"/>
      <c r="LED6" s="113"/>
      <c r="LEE6" s="113"/>
      <c r="LEF6" s="113"/>
      <c r="LEG6" s="113"/>
      <c r="LEH6" s="113"/>
      <c r="LEI6" s="113"/>
      <c r="LEJ6" s="113"/>
      <c r="LEK6" s="113"/>
      <c r="LEL6" s="113"/>
      <c r="LEM6" s="113"/>
      <c r="LEN6" s="113"/>
      <c r="LEO6" s="113"/>
      <c r="LEP6" s="113"/>
      <c r="LEQ6" s="113"/>
      <c r="LER6" s="113"/>
      <c r="LES6" s="113"/>
      <c r="LET6" s="113"/>
      <c r="LEU6" s="113"/>
      <c r="LEV6" s="113"/>
      <c r="LEW6" s="113"/>
      <c r="LEX6" s="113"/>
      <c r="LEY6" s="113"/>
      <c r="LEZ6" s="113"/>
      <c r="LFA6" s="113"/>
      <c r="LFB6" s="113"/>
      <c r="LFC6" s="113"/>
      <c r="LFD6" s="113"/>
      <c r="LFE6" s="113"/>
      <c r="LFF6" s="113"/>
      <c r="LFG6" s="113"/>
      <c r="LFH6" s="113"/>
      <c r="LFI6" s="113"/>
      <c r="LFJ6" s="113"/>
      <c r="LFK6" s="113"/>
      <c r="LFL6" s="113"/>
      <c r="LFM6" s="113"/>
      <c r="LFN6" s="113"/>
      <c r="LFO6" s="113"/>
      <c r="LFP6" s="113"/>
      <c r="LFQ6" s="113"/>
      <c r="LFR6" s="113"/>
      <c r="LFS6" s="113"/>
      <c r="LFT6" s="113"/>
      <c r="LFU6" s="113"/>
      <c r="LFV6" s="113"/>
      <c r="LFW6" s="113"/>
      <c r="LFX6" s="113"/>
      <c r="LFY6" s="113"/>
      <c r="LFZ6" s="113"/>
      <c r="LGA6" s="113"/>
      <c r="LGB6" s="113"/>
      <c r="LGC6" s="113"/>
      <c r="LGD6" s="113"/>
      <c r="LGE6" s="113"/>
      <c r="LGF6" s="113"/>
      <c r="LGG6" s="113"/>
      <c r="LGH6" s="113"/>
      <c r="LGI6" s="113"/>
      <c r="LGJ6" s="113"/>
      <c r="LGK6" s="113"/>
      <c r="LGL6" s="113"/>
      <c r="LGM6" s="113"/>
      <c r="LGN6" s="113"/>
      <c r="LGO6" s="113"/>
      <c r="LGP6" s="113"/>
      <c r="LGQ6" s="113"/>
      <c r="LGR6" s="113"/>
      <c r="LGS6" s="113"/>
      <c r="LGT6" s="113"/>
      <c r="LGU6" s="113"/>
      <c r="LGV6" s="113"/>
      <c r="LGW6" s="113"/>
      <c r="LGX6" s="113"/>
      <c r="LGY6" s="113"/>
      <c r="LGZ6" s="113"/>
      <c r="LHA6" s="113"/>
      <c r="LHB6" s="113"/>
      <c r="LHC6" s="113"/>
      <c r="LHD6" s="113"/>
      <c r="LHE6" s="113"/>
      <c r="LHF6" s="113"/>
      <c r="LHG6" s="113"/>
      <c r="LHH6" s="113"/>
      <c r="LHI6" s="113"/>
      <c r="LHJ6" s="113"/>
      <c r="LHK6" s="113"/>
      <c r="LHL6" s="113"/>
      <c r="LHM6" s="113"/>
      <c r="LHN6" s="113"/>
      <c r="LHO6" s="113"/>
      <c r="LHP6" s="113"/>
      <c r="LHQ6" s="113"/>
      <c r="LHR6" s="113"/>
      <c r="LHS6" s="113"/>
      <c r="LHT6" s="113"/>
      <c r="LHU6" s="113"/>
      <c r="LHV6" s="113"/>
      <c r="LHW6" s="113"/>
      <c r="LHX6" s="113"/>
      <c r="LHY6" s="113"/>
      <c r="LHZ6" s="113"/>
      <c r="LIA6" s="113"/>
      <c r="LIB6" s="113"/>
      <c r="LIC6" s="113"/>
      <c r="LID6" s="113"/>
      <c r="LIE6" s="113"/>
      <c r="LIF6" s="113"/>
      <c r="LIG6" s="113"/>
      <c r="LIH6" s="113"/>
      <c r="LII6" s="113"/>
      <c r="LIJ6" s="113"/>
      <c r="LIK6" s="113"/>
      <c r="LIL6" s="113"/>
      <c r="LIM6" s="113"/>
      <c r="LIN6" s="113"/>
      <c r="LIO6" s="113"/>
      <c r="LIP6" s="113"/>
      <c r="LIQ6" s="113"/>
      <c r="LIR6" s="113"/>
      <c r="LIS6" s="113"/>
      <c r="LIT6" s="113"/>
      <c r="LIU6" s="113"/>
      <c r="LIV6" s="113"/>
      <c r="LIW6" s="113"/>
      <c r="LIX6" s="113"/>
      <c r="LIY6" s="113"/>
      <c r="LIZ6" s="113"/>
      <c r="LJA6" s="113"/>
      <c r="LJB6" s="113"/>
      <c r="LJC6" s="113"/>
      <c r="LJD6" s="113"/>
      <c r="LJE6" s="113"/>
      <c r="LJF6" s="113"/>
      <c r="LJG6" s="113"/>
      <c r="LJH6" s="113"/>
      <c r="LJI6" s="113"/>
      <c r="LJJ6" s="113"/>
      <c r="LJK6" s="113"/>
      <c r="LJL6" s="113"/>
      <c r="LJM6" s="113"/>
      <c r="LJN6" s="113"/>
      <c r="LJO6" s="113"/>
      <c r="LJP6" s="113"/>
      <c r="LJQ6" s="113"/>
      <c r="LJR6" s="113"/>
      <c r="LJS6" s="113"/>
      <c r="LJT6" s="113"/>
      <c r="LJU6" s="113"/>
      <c r="LJV6" s="113"/>
      <c r="LJW6" s="113"/>
      <c r="LJX6" s="113"/>
      <c r="LJY6" s="113"/>
      <c r="LJZ6" s="113"/>
      <c r="LKA6" s="113"/>
      <c r="LKB6" s="113"/>
      <c r="LKC6" s="113"/>
      <c r="LKD6" s="113"/>
      <c r="LKE6" s="113"/>
      <c r="LKF6" s="113"/>
      <c r="LKG6" s="113"/>
      <c r="LKH6" s="113"/>
      <c r="LKI6" s="113"/>
      <c r="LKJ6" s="113"/>
      <c r="LKK6" s="113"/>
      <c r="LKL6" s="113"/>
      <c r="LKM6" s="113"/>
      <c r="LKN6" s="113"/>
      <c r="LKO6" s="113"/>
      <c r="LKP6" s="113"/>
      <c r="LKQ6" s="113"/>
      <c r="LKR6" s="113"/>
      <c r="LKS6" s="113"/>
      <c r="LKT6" s="113"/>
      <c r="LKU6" s="113"/>
      <c r="LKV6" s="113"/>
      <c r="LKW6" s="113"/>
      <c r="LKX6" s="113"/>
      <c r="LKY6" s="113"/>
      <c r="LKZ6" s="113"/>
      <c r="LLA6" s="113"/>
      <c r="LLB6" s="113"/>
      <c r="LLC6" s="113"/>
      <c r="LLD6" s="113"/>
      <c r="LLE6" s="113"/>
      <c r="LLF6" s="113"/>
      <c r="LLG6" s="113"/>
      <c r="LLH6" s="113"/>
      <c r="LLI6" s="113"/>
      <c r="LLJ6" s="113"/>
      <c r="LLK6" s="113"/>
      <c r="LLL6" s="113"/>
      <c r="LLM6" s="113"/>
      <c r="LLN6" s="113"/>
      <c r="LLO6" s="113"/>
      <c r="LLP6" s="113"/>
      <c r="LLQ6" s="113"/>
      <c r="LLR6" s="113"/>
      <c r="LLS6" s="113"/>
      <c r="LLT6" s="113"/>
      <c r="LLU6" s="113"/>
      <c r="LLV6" s="113"/>
      <c r="LLW6" s="113"/>
      <c r="LLX6" s="113"/>
      <c r="LLY6" s="113"/>
      <c r="LLZ6" s="113"/>
      <c r="LMA6" s="113"/>
      <c r="LMB6" s="113"/>
      <c r="LMC6" s="113"/>
      <c r="LMD6" s="113"/>
      <c r="LME6" s="113"/>
      <c r="LMF6" s="113"/>
      <c r="LMG6" s="113"/>
      <c r="LMH6" s="113"/>
      <c r="LMI6" s="113"/>
      <c r="LMJ6" s="113"/>
      <c r="LMK6" s="113"/>
      <c r="LML6" s="113"/>
      <c r="LMM6" s="113"/>
      <c r="LMN6" s="113"/>
      <c r="LMO6" s="113"/>
      <c r="LMP6" s="113"/>
      <c r="LMQ6" s="113"/>
      <c r="LMR6" s="113"/>
      <c r="LMS6" s="113"/>
      <c r="LMT6" s="113"/>
      <c r="LMU6" s="113"/>
      <c r="LMV6" s="113"/>
      <c r="LMW6" s="113"/>
      <c r="LMX6" s="113"/>
      <c r="LMY6" s="113"/>
      <c r="LMZ6" s="113"/>
      <c r="LNA6" s="113"/>
      <c r="LNB6" s="113"/>
      <c r="LNC6" s="113"/>
      <c r="LND6" s="113"/>
      <c r="LNE6" s="113"/>
      <c r="LNF6" s="113"/>
      <c r="LNG6" s="113"/>
      <c r="LNH6" s="113"/>
      <c r="LNI6" s="113"/>
      <c r="LNJ6" s="113"/>
      <c r="LNK6" s="113"/>
      <c r="LNL6" s="113"/>
      <c r="LNM6" s="113"/>
      <c r="LNN6" s="113"/>
      <c r="LNO6" s="113"/>
      <c r="LNP6" s="113"/>
      <c r="LNQ6" s="113"/>
      <c r="LNR6" s="113"/>
      <c r="LNS6" s="113"/>
      <c r="LNT6" s="113"/>
      <c r="LNU6" s="113"/>
      <c r="LNV6" s="113"/>
      <c r="LNW6" s="113"/>
      <c r="LNX6" s="113"/>
      <c r="LNY6" s="113"/>
      <c r="LNZ6" s="113"/>
      <c r="LOA6" s="113"/>
      <c r="LOB6" s="113"/>
      <c r="LOC6" s="113"/>
      <c r="LOD6" s="113"/>
      <c r="LOE6" s="113"/>
      <c r="LOF6" s="113"/>
      <c r="LOG6" s="113"/>
      <c r="LOH6" s="113"/>
      <c r="LOI6" s="113"/>
      <c r="LOJ6" s="113"/>
      <c r="LOK6" s="113"/>
      <c r="LOL6" s="113"/>
      <c r="LOM6" s="113"/>
      <c r="LON6" s="113"/>
      <c r="LOO6" s="113"/>
      <c r="LOP6" s="113"/>
      <c r="LOQ6" s="113"/>
      <c r="LOR6" s="113"/>
      <c r="LOS6" s="113"/>
      <c r="LOT6" s="113"/>
      <c r="LOU6" s="113"/>
      <c r="LOV6" s="113"/>
      <c r="LOW6" s="113"/>
      <c r="LOX6" s="113"/>
      <c r="LOY6" s="113"/>
      <c r="LOZ6" s="113"/>
      <c r="LPA6" s="113"/>
      <c r="LPB6" s="113"/>
      <c r="LPC6" s="113"/>
      <c r="LPD6" s="113"/>
      <c r="LPE6" s="113"/>
      <c r="LPF6" s="113"/>
      <c r="LPG6" s="113"/>
      <c r="LPH6" s="113"/>
      <c r="LPI6" s="113"/>
      <c r="LPJ6" s="113"/>
      <c r="LPK6" s="113"/>
      <c r="LPL6" s="113"/>
      <c r="LPM6" s="113"/>
      <c r="LPN6" s="113"/>
      <c r="LPO6" s="113"/>
      <c r="LPP6" s="113"/>
      <c r="LPQ6" s="113"/>
      <c r="LPR6" s="113"/>
      <c r="LPS6" s="113"/>
      <c r="LPT6" s="113"/>
      <c r="LPU6" s="113"/>
      <c r="LPV6" s="113"/>
      <c r="LPW6" s="113"/>
      <c r="LPX6" s="113"/>
      <c r="LPY6" s="113"/>
      <c r="LPZ6" s="113"/>
      <c r="LQA6" s="113"/>
      <c r="LQB6" s="113"/>
      <c r="LQC6" s="113"/>
      <c r="LQD6" s="113"/>
      <c r="LQE6" s="113"/>
      <c r="LQF6" s="113"/>
      <c r="LQG6" s="113"/>
      <c r="LQH6" s="113"/>
      <c r="LQI6" s="113"/>
      <c r="LQJ6" s="113"/>
      <c r="LQK6" s="113"/>
      <c r="LQL6" s="113"/>
      <c r="LQM6" s="113"/>
      <c r="LQN6" s="113"/>
      <c r="LQO6" s="113"/>
      <c r="LQP6" s="113"/>
      <c r="LQQ6" s="113"/>
      <c r="LQR6" s="113"/>
      <c r="LQS6" s="113"/>
      <c r="LQT6" s="113"/>
      <c r="LQU6" s="113"/>
      <c r="LQV6" s="113"/>
      <c r="LQW6" s="113"/>
      <c r="LQX6" s="113"/>
      <c r="LQY6" s="113"/>
      <c r="LQZ6" s="113"/>
      <c r="LRA6" s="113"/>
      <c r="LRB6" s="113"/>
      <c r="LRC6" s="113"/>
      <c r="LRD6" s="113"/>
      <c r="LRE6" s="113"/>
      <c r="LRF6" s="113"/>
      <c r="LRG6" s="113"/>
      <c r="LRH6" s="113"/>
      <c r="LRI6" s="113"/>
      <c r="LRJ6" s="113"/>
      <c r="LRK6" s="113"/>
      <c r="LRL6" s="113"/>
      <c r="LRM6" s="113"/>
      <c r="LRN6" s="113"/>
      <c r="LRO6" s="113"/>
      <c r="LRP6" s="113"/>
      <c r="LRQ6" s="113"/>
      <c r="LRR6" s="113"/>
      <c r="LRS6" s="113"/>
      <c r="LRT6" s="113"/>
      <c r="LRU6" s="113"/>
      <c r="LRV6" s="113"/>
      <c r="LRW6" s="113"/>
      <c r="LRX6" s="113"/>
      <c r="LRY6" s="113"/>
      <c r="LRZ6" s="113"/>
      <c r="LSA6" s="113"/>
      <c r="LSB6" s="113"/>
      <c r="LSC6" s="113"/>
      <c r="LSD6" s="113"/>
      <c r="LSE6" s="113"/>
      <c r="LSF6" s="113"/>
      <c r="LSG6" s="113"/>
      <c r="LSH6" s="113"/>
      <c r="LSI6" s="113"/>
      <c r="LSJ6" s="113"/>
      <c r="LSK6" s="113"/>
      <c r="LSL6" s="113"/>
      <c r="LSM6" s="113"/>
      <c r="LSN6" s="113"/>
      <c r="LSO6" s="113"/>
      <c r="LSP6" s="113"/>
      <c r="LSQ6" s="113"/>
      <c r="LSR6" s="113"/>
      <c r="LSS6" s="113"/>
      <c r="LST6" s="113"/>
      <c r="LSU6" s="113"/>
      <c r="LSV6" s="113"/>
      <c r="LSW6" s="113"/>
      <c r="LSX6" s="113"/>
      <c r="LSY6" s="113"/>
      <c r="LSZ6" s="113"/>
      <c r="LTA6" s="113"/>
      <c r="LTB6" s="113"/>
      <c r="LTC6" s="113"/>
      <c r="LTD6" s="113"/>
      <c r="LTE6" s="113"/>
      <c r="LTF6" s="113"/>
      <c r="LTG6" s="113"/>
      <c r="LTH6" s="113"/>
      <c r="LTI6" s="113"/>
      <c r="LTJ6" s="113"/>
      <c r="LTK6" s="113"/>
      <c r="LTL6" s="113"/>
      <c r="LTM6" s="113"/>
      <c r="LTN6" s="113"/>
      <c r="LTO6" s="113"/>
      <c r="LTP6" s="113"/>
      <c r="LTQ6" s="113"/>
      <c r="LTR6" s="113"/>
      <c r="LTS6" s="113"/>
      <c r="LTT6" s="113"/>
      <c r="LTU6" s="113"/>
      <c r="LTV6" s="113"/>
      <c r="LTW6" s="113"/>
      <c r="LTX6" s="113"/>
      <c r="LTY6" s="113"/>
      <c r="LTZ6" s="113"/>
      <c r="LUA6" s="113"/>
      <c r="LUB6" s="113"/>
      <c r="LUC6" s="113"/>
      <c r="LUD6" s="113"/>
      <c r="LUE6" s="113"/>
      <c r="LUF6" s="113"/>
      <c r="LUG6" s="113"/>
      <c r="LUH6" s="113"/>
      <c r="LUI6" s="113"/>
      <c r="LUJ6" s="113"/>
      <c r="LUK6" s="113"/>
      <c r="LUL6" s="113"/>
      <c r="LUM6" s="113"/>
      <c r="LUN6" s="113"/>
      <c r="LUO6" s="113"/>
      <c r="LUP6" s="113"/>
      <c r="LUQ6" s="113"/>
      <c r="LUR6" s="113"/>
      <c r="LUS6" s="113"/>
      <c r="LUT6" s="113"/>
      <c r="LUU6" s="113"/>
      <c r="LUV6" s="113"/>
      <c r="LUW6" s="113"/>
      <c r="LUX6" s="113"/>
      <c r="LUY6" s="113"/>
      <c r="LUZ6" s="113"/>
      <c r="LVA6" s="113"/>
      <c r="LVB6" s="113"/>
      <c r="LVC6" s="113"/>
      <c r="LVD6" s="113"/>
      <c r="LVE6" s="113"/>
      <c r="LVF6" s="113"/>
      <c r="LVG6" s="113"/>
      <c r="LVH6" s="113"/>
      <c r="LVI6" s="113"/>
      <c r="LVJ6" s="113"/>
      <c r="LVK6" s="113"/>
      <c r="LVL6" s="113"/>
      <c r="LVM6" s="113"/>
      <c r="LVN6" s="113"/>
      <c r="LVO6" s="113"/>
      <c r="LVP6" s="113"/>
      <c r="LVQ6" s="113"/>
      <c r="LVR6" s="113"/>
      <c r="LVS6" s="113"/>
      <c r="LVT6" s="113"/>
      <c r="LVU6" s="113"/>
      <c r="LVV6" s="113"/>
      <c r="LVW6" s="113"/>
      <c r="LVX6" s="113"/>
      <c r="LVY6" s="113"/>
      <c r="LVZ6" s="113"/>
      <c r="LWA6" s="113"/>
      <c r="LWB6" s="113"/>
      <c r="LWC6" s="113"/>
      <c r="LWD6" s="113"/>
      <c r="LWE6" s="113"/>
      <c r="LWF6" s="113"/>
      <c r="LWG6" s="113"/>
      <c r="LWH6" s="113"/>
      <c r="LWI6" s="113"/>
      <c r="LWJ6" s="113"/>
      <c r="LWK6" s="113"/>
      <c r="LWL6" s="113"/>
      <c r="LWM6" s="113"/>
      <c r="LWN6" s="113"/>
      <c r="LWO6" s="113"/>
      <c r="LWP6" s="113"/>
      <c r="LWQ6" s="113"/>
      <c r="LWR6" s="113"/>
      <c r="LWS6" s="113"/>
      <c r="LWT6" s="113"/>
      <c r="LWU6" s="113"/>
      <c r="LWV6" s="113"/>
      <c r="LWW6" s="113"/>
      <c r="LWX6" s="113"/>
      <c r="LWY6" s="113"/>
      <c r="LWZ6" s="113"/>
      <c r="LXA6" s="113"/>
      <c r="LXB6" s="113"/>
      <c r="LXC6" s="113"/>
      <c r="LXD6" s="113"/>
      <c r="LXE6" s="113"/>
      <c r="LXF6" s="113"/>
      <c r="LXG6" s="113"/>
      <c r="LXH6" s="113"/>
      <c r="LXI6" s="113"/>
      <c r="LXJ6" s="113"/>
      <c r="LXK6" s="113"/>
      <c r="LXL6" s="113"/>
      <c r="LXM6" s="113"/>
      <c r="LXN6" s="113"/>
      <c r="LXO6" s="113"/>
      <c r="LXP6" s="113"/>
      <c r="LXQ6" s="113"/>
      <c r="LXR6" s="113"/>
      <c r="LXS6" s="113"/>
      <c r="LXT6" s="113"/>
      <c r="LXU6" s="113"/>
      <c r="LXV6" s="113"/>
      <c r="LXW6" s="113"/>
      <c r="LXX6" s="113"/>
      <c r="LXY6" s="113"/>
      <c r="LXZ6" s="113"/>
      <c r="LYA6" s="113"/>
      <c r="LYB6" s="113"/>
      <c r="LYC6" s="113"/>
      <c r="LYD6" s="113"/>
      <c r="LYE6" s="113"/>
      <c r="LYF6" s="113"/>
      <c r="LYG6" s="113"/>
      <c r="LYH6" s="113"/>
      <c r="LYI6" s="113"/>
      <c r="LYJ6" s="113"/>
      <c r="LYK6" s="113"/>
      <c r="LYL6" s="113"/>
      <c r="LYM6" s="113"/>
      <c r="LYN6" s="113"/>
      <c r="LYO6" s="113"/>
      <c r="LYP6" s="113"/>
      <c r="LYQ6" s="113"/>
      <c r="LYR6" s="113"/>
      <c r="LYS6" s="113"/>
      <c r="LYT6" s="113"/>
      <c r="LYU6" s="113"/>
      <c r="LYV6" s="113"/>
      <c r="LYW6" s="113"/>
      <c r="LYX6" s="113"/>
      <c r="LYY6" s="113"/>
      <c r="LYZ6" s="113"/>
      <c r="LZA6" s="113"/>
      <c r="LZB6" s="113"/>
      <c r="LZC6" s="113"/>
      <c r="LZD6" s="113"/>
      <c r="LZE6" s="113"/>
      <c r="LZF6" s="113"/>
      <c r="LZG6" s="113"/>
      <c r="LZH6" s="113"/>
      <c r="LZI6" s="113"/>
      <c r="LZJ6" s="113"/>
      <c r="LZK6" s="113"/>
      <c r="LZL6" s="113"/>
      <c r="LZM6" s="113"/>
      <c r="LZN6" s="113"/>
      <c r="LZO6" s="113"/>
      <c r="LZP6" s="113"/>
      <c r="LZQ6" s="113"/>
      <c r="LZR6" s="113"/>
      <c r="LZS6" s="113"/>
      <c r="LZT6" s="113"/>
      <c r="LZU6" s="113"/>
      <c r="LZV6" s="113"/>
      <c r="LZW6" s="113"/>
      <c r="LZX6" s="113"/>
      <c r="LZY6" s="113"/>
      <c r="LZZ6" s="113"/>
      <c r="MAA6" s="113"/>
      <c r="MAB6" s="113"/>
      <c r="MAC6" s="113"/>
      <c r="MAD6" s="113"/>
      <c r="MAE6" s="113"/>
      <c r="MAF6" s="113"/>
      <c r="MAG6" s="113"/>
      <c r="MAH6" s="113"/>
      <c r="MAI6" s="113"/>
      <c r="MAJ6" s="113"/>
      <c r="MAK6" s="113"/>
      <c r="MAL6" s="113"/>
      <c r="MAM6" s="113"/>
      <c r="MAN6" s="113"/>
      <c r="MAO6" s="113"/>
      <c r="MAP6" s="113"/>
      <c r="MAQ6" s="113"/>
      <c r="MAR6" s="113"/>
      <c r="MAS6" s="113"/>
      <c r="MAT6" s="113"/>
      <c r="MAU6" s="113"/>
      <c r="MAV6" s="113"/>
      <c r="MAW6" s="113"/>
      <c r="MAX6" s="113"/>
      <c r="MAY6" s="113"/>
      <c r="MAZ6" s="113"/>
      <c r="MBA6" s="113"/>
      <c r="MBB6" s="113"/>
      <c r="MBC6" s="113"/>
      <c r="MBD6" s="113"/>
      <c r="MBE6" s="113"/>
      <c r="MBF6" s="113"/>
      <c r="MBG6" s="113"/>
      <c r="MBH6" s="113"/>
      <c r="MBI6" s="113"/>
      <c r="MBJ6" s="113"/>
      <c r="MBK6" s="113"/>
      <c r="MBL6" s="113"/>
      <c r="MBM6" s="113"/>
      <c r="MBN6" s="113"/>
      <c r="MBO6" s="113"/>
      <c r="MBP6" s="113"/>
      <c r="MBQ6" s="113"/>
      <c r="MBR6" s="113"/>
      <c r="MBS6" s="113"/>
      <c r="MBT6" s="113"/>
      <c r="MBU6" s="113"/>
      <c r="MBV6" s="113"/>
      <c r="MBW6" s="113"/>
      <c r="MBX6" s="113"/>
      <c r="MBY6" s="113"/>
      <c r="MBZ6" s="113"/>
      <c r="MCA6" s="113"/>
      <c r="MCB6" s="113"/>
      <c r="MCC6" s="113"/>
      <c r="MCD6" s="113"/>
      <c r="MCE6" s="113"/>
      <c r="MCF6" s="113"/>
      <c r="MCG6" s="113"/>
      <c r="MCH6" s="113"/>
      <c r="MCI6" s="113"/>
      <c r="MCJ6" s="113"/>
      <c r="MCK6" s="113"/>
      <c r="MCL6" s="113"/>
      <c r="MCM6" s="113"/>
      <c r="MCN6" s="113"/>
      <c r="MCO6" s="113"/>
      <c r="MCP6" s="113"/>
      <c r="MCQ6" s="113"/>
      <c r="MCR6" s="113"/>
      <c r="MCS6" s="113"/>
      <c r="MCT6" s="113"/>
      <c r="MCU6" s="113"/>
      <c r="MCV6" s="113"/>
      <c r="MCW6" s="113"/>
      <c r="MCX6" s="113"/>
      <c r="MCY6" s="113"/>
      <c r="MCZ6" s="113"/>
      <c r="MDA6" s="113"/>
      <c r="MDB6" s="113"/>
      <c r="MDC6" s="113"/>
      <c r="MDD6" s="113"/>
      <c r="MDE6" s="113"/>
      <c r="MDF6" s="113"/>
      <c r="MDG6" s="113"/>
      <c r="MDH6" s="113"/>
      <c r="MDI6" s="113"/>
      <c r="MDJ6" s="113"/>
      <c r="MDK6" s="113"/>
      <c r="MDL6" s="113"/>
      <c r="MDM6" s="113"/>
      <c r="MDN6" s="113"/>
      <c r="MDO6" s="113"/>
      <c r="MDP6" s="113"/>
      <c r="MDQ6" s="113"/>
      <c r="MDR6" s="113"/>
      <c r="MDS6" s="113"/>
      <c r="MDT6" s="113"/>
      <c r="MDU6" s="113"/>
      <c r="MDV6" s="113"/>
      <c r="MDW6" s="113"/>
      <c r="MDX6" s="113"/>
      <c r="MDY6" s="113"/>
      <c r="MDZ6" s="113"/>
      <c r="MEA6" s="113"/>
      <c r="MEB6" s="113"/>
      <c r="MEC6" s="113"/>
      <c r="MED6" s="113"/>
      <c r="MEE6" s="113"/>
      <c r="MEF6" s="113"/>
      <c r="MEG6" s="113"/>
      <c r="MEH6" s="113"/>
      <c r="MEI6" s="113"/>
      <c r="MEJ6" s="113"/>
      <c r="MEK6" s="113"/>
      <c r="MEL6" s="113"/>
      <c r="MEM6" s="113"/>
      <c r="MEN6" s="113"/>
      <c r="MEO6" s="113"/>
      <c r="MEP6" s="113"/>
      <c r="MEQ6" s="113"/>
      <c r="MER6" s="113"/>
      <c r="MES6" s="113"/>
      <c r="MET6" s="113"/>
      <c r="MEU6" s="113"/>
      <c r="MEV6" s="113"/>
      <c r="MEW6" s="113"/>
      <c r="MEX6" s="113"/>
      <c r="MEY6" s="113"/>
      <c r="MEZ6" s="113"/>
      <c r="MFA6" s="113"/>
      <c r="MFB6" s="113"/>
      <c r="MFC6" s="113"/>
      <c r="MFD6" s="113"/>
      <c r="MFE6" s="113"/>
      <c r="MFF6" s="113"/>
      <c r="MFG6" s="113"/>
      <c r="MFH6" s="113"/>
      <c r="MFI6" s="113"/>
      <c r="MFJ6" s="113"/>
      <c r="MFK6" s="113"/>
      <c r="MFL6" s="113"/>
      <c r="MFM6" s="113"/>
      <c r="MFN6" s="113"/>
      <c r="MFO6" s="113"/>
      <c r="MFP6" s="113"/>
      <c r="MFQ6" s="113"/>
      <c r="MFR6" s="113"/>
      <c r="MFS6" s="113"/>
      <c r="MFT6" s="113"/>
      <c r="MFU6" s="113"/>
      <c r="MFV6" s="113"/>
      <c r="MFW6" s="113"/>
      <c r="MFX6" s="113"/>
      <c r="MFY6" s="113"/>
      <c r="MFZ6" s="113"/>
      <c r="MGA6" s="113"/>
      <c r="MGB6" s="113"/>
      <c r="MGC6" s="113"/>
      <c r="MGD6" s="113"/>
      <c r="MGE6" s="113"/>
      <c r="MGF6" s="113"/>
      <c r="MGG6" s="113"/>
      <c r="MGH6" s="113"/>
      <c r="MGI6" s="113"/>
      <c r="MGJ6" s="113"/>
      <c r="MGK6" s="113"/>
      <c r="MGL6" s="113"/>
      <c r="MGM6" s="113"/>
      <c r="MGN6" s="113"/>
      <c r="MGO6" s="113"/>
      <c r="MGP6" s="113"/>
      <c r="MGQ6" s="113"/>
      <c r="MGR6" s="113"/>
      <c r="MGS6" s="113"/>
      <c r="MGT6" s="113"/>
      <c r="MGU6" s="113"/>
      <c r="MGV6" s="113"/>
      <c r="MGW6" s="113"/>
      <c r="MGX6" s="113"/>
      <c r="MGY6" s="113"/>
      <c r="MGZ6" s="113"/>
      <c r="MHA6" s="113"/>
      <c r="MHB6" s="113"/>
      <c r="MHC6" s="113"/>
      <c r="MHD6" s="113"/>
      <c r="MHE6" s="113"/>
      <c r="MHF6" s="113"/>
      <c r="MHG6" s="113"/>
      <c r="MHH6" s="113"/>
      <c r="MHI6" s="113"/>
      <c r="MHJ6" s="113"/>
      <c r="MHK6" s="113"/>
      <c r="MHL6" s="113"/>
      <c r="MHM6" s="113"/>
      <c r="MHN6" s="113"/>
      <c r="MHO6" s="113"/>
      <c r="MHP6" s="113"/>
      <c r="MHQ6" s="113"/>
      <c r="MHR6" s="113"/>
      <c r="MHS6" s="113"/>
      <c r="MHT6" s="113"/>
      <c r="MHU6" s="113"/>
      <c r="MHV6" s="113"/>
      <c r="MHW6" s="113"/>
      <c r="MHX6" s="113"/>
      <c r="MHY6" s="113"/>
      <c r="MHZ6" s="113"/>
      <c r="MIA6" s="113"/>
      <c r="MIB6" s="113"/>
      <c r="MIC6" s="113"/>
      <c r="MID6" s="113"/>
      <c r="MIE6" s="113"/>
      <c r="MIF6" s="113"/>
      <c r="MIG6" s="113"/>
      <c r="MIH6" s="113"/>
      <c r="MII6" s="113"/>
      <c r="MIJ6" s="113"/>
      <c r="MIK6" s="113"/>
      <c r="MIL6" s="113"/>
      <c r="MIM6" s="113"/>
      <c r="MIN6" s="113"/>
      <c r="MIO6" s="113"/>
      <c r="MIP6" s="113"/>
      <c r="MIQ6" s="113"/>
      <c r="MIR6" s="113"/>
      <c r="MIS6" s="113"/>
      <c r="MIT6" s="113"/>
      <c r="MIU6" s="113"/>
      <c r="MIV6" s="113"/>
      <c r="MIW6" s="113"/>
      <c r="MIX6" s="113"/>
      <c r="MIY6" s="113"/>
      <c r="MIZ6" s="113"/>
      <c r="MJA6" s="113"/>
      <c r="MJB6" s="113"/>
      <c r="MJC6" s="113"/>
      <c r="MJD6" s="113"/>
      <c r="MJE6" s="113"/>
      <c r="MJF6" s="113"/>
      <c r="MJG6" s="113"/>
      <c r="MJH6" s="113"/>
      <c r="MJI6" s="113"/>
      <c r="MJJ6" s="113"/>
      <c r="MJK6" s="113"/>
      <c r="MJL6" s="113"/>
      <c r="MJM6" s="113"/>
      <c r="MJN6" s="113"/>
      <c r="MJO6" s="113"/>
      <c r="MJP6" s="113"/>
      <c r="MJQ6" s="113"/>
      <c r="MJR6" s="113"/>
      <c r="MJS6" s="113"/>
      <c r="MJT6" s="113"/>
      <c r="MJU6" s="113"/>
      <c r="MJV6" s="113"/>
      <c r="MJW6" s="113"/>
      <c r="MJX6" s="113"/>
      <c r="MJY6" s="113"/>
      <c r="MJZ6" s="113"/>
      <c r="MKA6" s="113"/>
      <c r="MKB6" s="113"/>
      <c r="MKC6" s="113"/>
      <c r="MKD6" s="113"/>
      <c r="MKE6" s="113"/>
      <c r="MKF6" s="113"/>
      <c r="MKG6" s="113"/>
      <c r="MKH6" s="113"/>
      <c r="MKI6" s="113"/>
      <c r="MKJ6" s="113"/>
      <c r="MKK6" s="113"/>
      <c r="MKL6" s="113"/>
      <c r="MKM6" s="113"/>
      <c r="MKN6" s="113"/>
      <c r="MKO6" s="113"/>
      <c r="MKP6" s="113"/>
      <c r="MKQ6" s="113"/>
      <c r="MKR6" s="113"/>
      <c r="MKS6" s="113"/>
      <c r="MKT6" s="113"/>
      <c r="MKU6" s="113"/>
      <c r="MKV6" s="113"/>
      <c r="MKW6" s="113"/>
      <c r="MKX6" s="113"/>
      <c r="MKY6" s="113"/>
      <c r="MKZ6" s="113"/>
      <c r="MLA6" s="113"/>
      <c r="MLB6" s="113"/>
      <c r="MLC6" s="113"/>
      <c r="MLD6" s="113"/>
      <c r="MLE6" s="113"/>
      <c r="MLF6" s="113"/>
      <c r="MLG6" s="113"/>
      <c r="MLH6" s="113"/>
      <c r="MLI6" s="113"/>
      <c r="MLJ6" s="113"/>
      <c r="MLK6" s="113"/>
      <c r="MLL6" s="113"/>
      <c r="MLM6" s="113"/>
      <c r="MLN6" s="113"/>
      <c r="MLO6" s="113"/>
      <c r="MLP6" s="113"/>
      <c r="MLQ6" s="113"/>
      <c r="MLR6" s="113"/>
      <c r="MLS6" s="113"/>
      <c r="MLT6" s="113"/>
      <c r="MLU6" s="113"/>
      <c r="MLV6" s="113"/>
      <c r="MLW6" s="113"/>
      <c r="MLX6" s="113"/>
      <c r="MLY6" s="113"/>
      <c r="MLZ6" s="113"/>
      <c r="MMA6" s="113"/>
      <c r="MMB6" s="113"/>
      <c r="MMC6" s="113"/>
      <c r="MMD6" s="113"/>
      <c r="MME6" s="113"/>
      <c r="MMF6" s="113"/>
      <c r="MMG6" s="113"/>
      <c r="MMH6" s="113"/>
      <c r="MMI6" s="113"/>
      <c r="MMJ6" s="113"/>
      <c r="MMK6" s="113"/>
      <c r="MML6" s="113"/>
      <c r="MMM6" s="113"/>
      <c r="MMN6" s="113"/>
      <c r="MMO6" s="113"/>
      <c r="MMP6" s="113"/>
      <c r="MMQ6" s="113"/>
      <c r="MMR6" s="113"/>
      <c r="MMS6" s="113"/>
      <c r="MMT6" s="113"/>
      <c r="MMU6" s="113"/>
      <c r="MMV6" s="113"/>
      <c r="MMW6" s="113"/>
      <c r="MMX6" s="113"/>
      <c r="MMY6" s="113"/>
      <c r="MMZ6" s="113"/>
      <c r="MNA6" s="113"/>
      <c r="MNB6" s="113"/>
      <c r="MNC6" s="113"/>
      <c r="MND6" s="113"/>
      <c r="MNE6" s="113"/>
      <c r="MNF6" s="113"/>
      <c r="MNG6" s="113"/>
      <c r="MNH6" s="113"/>
      <c r="MNI6" s="113"/>
      <c r="MNJ6" s="113"/>
      <c r="MNK6" s="113"/>
      <c r="MNL6" s="113"/>
      <c r="MNM6" s="113"/>
      <c r="MNN6" s="113"/>
      <c r="MNO6" s="113"/>
      <c r="MNP6" s="113"/>
      <c r="MNQ6" s="113"/>
      <c r="MNR6" s="113"/>
      <c r="MNS6" s="113"/>
      <c r="MNT6" s="113"/>
      <c r="MNU6" s="113"/>
      <c r="MNV6" s="113"/>
      <c r="MNW6" s="113"/>
      <c r="MNX6" s="113"/>
      <c r="MNY6" s="113"/>
      <c r="MNZ6" s="113"/>
      <c r="MOA6" s="113"/>
      <c r="MOB6" s="113"/>
      <c r="MOC6" s="113"/>
      <c r="MOD6" s="113"/>
      <c r="MOE6" s="113"/>
      <c r="MOF6" s="113"/>
      <c r="MOG6" s="113"/>
      <c r="MOH6" s="113"/>
      <c r="MOI6" s="113"/>
      <c r="MOJ6" s="113"/>
      <c r="MOK6" s="113"/>
      <c r="MOL6" s="113"/>
      <c r="MOM6" s="113"/>
      <c r="MON6" s="113"/>
      <c r="MOO6" s="113"/>
      <c r="MOP6" s="113"/>
      <c r="MOQ6" s="113"/>
      <c r="MOR6" s="113"/>
      <c r="MOS6" s="113"/>
      <c r="MOT6" s="113"/>
      <c r="MOU6" s="113"/>
      <c r="MOV6" s="113"/>
      <c r="MOW6" s="113"/>
      <c r="MOX6" s="113"/>
      <c r="MOY6" s="113"/>
      <c r="MOZ6" s="113"/>
      <c r="MPA6" s="113"/>
      <c r="MPB6" s="113"/>
      <c r="MPC6" s="113"/>
      <c r="MPD6" s="113"/>
      <c r="MPE6" s="113"/>
      <c r="MPF6" s="113"/>
      <c r="MPG6" s="113"/>
      <c r="MPH6" s="113"/>
      <c r="MPI6" s="113"/>
      <c r="MPJ6" s="113"/>
      <c r="MPK6" s="113"/>
      <c r="MPL6" s="113"/>
      <c r="MPM6" s="113"/>
      <c r="MPN6" s="113"/>
      <c r="MPO6" s="113"/>
      <c r="MPP6" s="113"/>
      <c r="MPQ6" s="113"/>
      <c r="MPR6" s="113"/>
      <c r="MPS6" s="113"/>
      <c r="MPT6" s="113"/>
      <c r="MPU6" s="113"/>
      <c r="MPV6" s="113"/>
      <c r="MPW6" s="113"/>
      <c r="MPX6" s="113"/>
      <c r="MPY6" s="113"/>
      <c r="MPZ6" s="113"/>
      <c r="MQA6" s="113"/>
      <c r="MQB6" s="113"/>
      <c r="MQC6" s="113"/>
      <c r="MQD6" s="113"/>
      <c r="MQE6" s="113"/>
      <c r="MQF6" s="113"/>
      <c r="MQG6" s="113"/>
      <c r="MQH6" s="113"/>
      <c r="MQI6" s="113"/>
      <c r="MQJ6" s="113"/>
      <c r="MQK6" s="113"/>
      <c r="MQL6" s="113"/>
      <c r="MQM6" s="113"/>
      <c r="MQN6" s="113"/>
      <c r="MQO6" s="113"/>
      <c r="MQP6" s="113"/>
      <c r="MQQ6" s="113"/>
      <c r="MQR6" s="113"/>
      <c r="MQS6" s="113"/>
      <c r="MQT6" s="113"/>
      <c r="MQU6" s="113"/>
      <c r="MQV6" s="113"/>
      <c r="MQW6" s="113"/>
      <c r="MQX6" s="113"/>
      <c r="MQY6" s="113"/>
      <c r="MQZ6" s="113"/>
      <c r="MRA6" s="113"/>
      <c r="MRB6" s="113"/>
      <c r="MRC6" s="113"/>
      <c r="MRD6" s="113"/>
      <c r="MRE6" s="113"/>
      <c r="MRF6" s="113"/>
      <c r="MRG6" s="113"/>
      <c r="MRH6" s="113"/>
      <c r="MRI6" s="113"/>
      <c r="MRJ6" s="113"/>
      <c r="MRK6" s="113"/>
      <c r="MRL6" s="113"/>
      <c r="MRM6" s="113"/>
      <c r="MRN6" s="113"/>
      <c r="MRO6" s="113"/>
      <c r="MRP6" s="113"/>
      <c r="MRQ6" s="113"/>
      <c r="MRR6" s="113"/>
      <c r="MRS6" s="113"/>
      <c r="MRT6" s="113"/>
      <c r="MRU6" s="113"/>
      <c r="MRV6" s="113"/>
      <c r="MRW6" s="113"/>
      <c r="MRX6" s="113"/>
      <c r="MRY6" s="113"/>
      <c r="MRZ6" s="113"/>
      <c r="MSA6" s="113"/>
      <c r="MSB6" s="113"/>
      <c r="MSC6" s="113"/>
      <c r="MSD6" s="113"/>
      <c r="MSE6" s="113"/>
      <c r="MSF6" s="113"/>
      <c r="MSG6" s="113"/>
      <c r="MSH6" s="113"/>
      <c r="MSI6" s="113"/>
      <c r="MSJ6" s="113"/>
      <c r="MSK6" s="113"/>
      <c r="MSL6" s="113"/>
      <c r="MSM6" s="113"/>
      <c r="MSN6" s="113"/>
      <c r="MSO6" s="113"/>
      <c r="MSP6" s="113"/>
      <c r="MSQ6" s="113"/>
      <c r="MSR6" s="113"/>
      <c r="MSS6" s="113"/>
      <c r="MST6" s="113"/>
      <c r="MSU6" s="113"/>
      <c r="MSV6" s="113"/>
      <c r="MSW6" s="113"/>
      <c r="MSX6" s="113"/>
      <c r="MSY6" s="113"/>
      <c r="MSZ6" s="113"/>
      <c r="MTA6" s="113"/>
      <c r="MTB6" s="113"/>
      <c r="MTC6" s="113"/>
      <c r="MTD6" s="113"/>
      <c r="MTE6" s="113"/>
      <c r="MTF6" s="113"/>
      <c r="MTG6" s="113"/>
      <c r="MTH6" s="113"/>
      <c r="MTI6" s="113"/>
      <c r="MTJ6" s="113"/>
      <c r="MTK6" s="113"/>
      <c r="MTL6" s="113"/>
      <c r="MTM6" s="113"/>
      <c r="MTN6" s="113"/>
      <c r="MTO6" s="113"/>
      <c r="MTP6" s="113"/>
      <c r="MTQ6" s="113"/>
      <c r="MTR6" s="113"/>
      <c r="MTS6" s="113"/>
      <c r="MTT6" s="113"/>
      <c r="MTU6" s="113"/>
      <c r="MTV6" s="113"/>
      <c r="MTW6" s="113"/>
      <c r="MTX6" s="113"/>
      <c r="MTY6" s="113"/>
      <c r="MTZ6" s="113"/>
      <c r="MUA6" s="113"/>
      <c r="MUB6" s="113"/>
      <c r="MUC6" s="113"/>
      <c r="MUD6" s="113"/>
      <c r="MUE6" s="113"/>
      <c r="MUF6" s="113"/>
      <c r="MUG6" s="113"/>
      <c r="MUH6" s="113"/>
      <c r="MUI6" s="113"/>
      <c r="MUJ6" s="113"/>
      <c r="MUK6" s="113"/>
      <c r="MUL6" s="113"/>
      <c r="MUM6" s="113"/>
      <c r="MUN6" s="113"/>
      <c r="MUO6" s="113"/>
      <c r="MUP6" s="113"/>
      <c r="MUQ6" s="113"/>
      <c r="MUR6" s="113"/>
      <c r="MUS6" s="113"/>
      <c r="MUT6" s="113"/>
      <c r="MUU6" s="113"/>
      <c r="MUV6" s="113"/>
      <c r="MUW6" s="113"/>
      <c r="MUX6" s="113"/>
      <c r="MUY6" s="113"/>
      <c r="MUZ6" s="113"/>
      <c r="MVA6" s="113"/>
      <c r="MVB6" s="113"/>
      <c r="MVC6" s="113"/>
      <c r="MVD6" s="113"/>
      <c r="MVE6" s="113"/>
      <c r="MVF6" s="113"/>
      <c r="MVG6" s="113"/>
      <c r="MVH6" s="113"/>
      <c r="MVI6" s="113"/>
      <c r="MVJ6" s="113"/>
      <c r="MVK6" s="113"/>
      <c r="MVL6" s="113"/>
      <c r="MVM6" s="113"/>
      <c r="MVN6" s="113"/>
      <c r="MVO6" s="113"/>
      <c r="MVP6" s="113"/>
      <c r="MVQ6" s="113"/>
      <c r="MVR6" s="113"/>
      <c r="MVS6" s="113"/>
      <c r="MVT6" s="113"/>
      <c r="MVU6" s="113"/>
      <c r="MVV6" s="113"/>
      <c r="MVW6" s="113"/>
      <c r="MVX6" s="113"/>
      <c r="MVY6" s="113"/>
      <c r="MVZ6" s="113"/>
      <c r="MWA6" s="113"/>
      <c r="MWB6" s="113"/>
      <c r="MWC6" s="113"/>
      <c r="MWD6" s="113"/>
      <c r="MWE6" s="113"/>
      <c r="MWF6" s="113"/>
      <c r="MWG6" s="113"/>
      <c r="MWH6" s="113"/>
      <c r="MWI6" s="113"/>
      <c r="MWJ6" s="113"/>
      <c r="MWK6" s="113"/>
      <c r="MWL6" s="113"/>
      <c r="MWM6" s="113"/>
      <c r="MWN6" s="113"/>
      <c r="MWO6" s="113"/>
      <c r="MWP6" s="113"/>
      <c r="MWQ6" s="113"/>
      <c r="MWR6" s="113"/>
      <c r="MWS6" s="113"/>
      <c r="MWT6" s="113"/>
      <c r="MWU6" s="113"/>
      <c r="MWV6" s="113"/>
      <c r="MWW6" s="113"/>
      <c r="MWX6" s="113"/>
      <c r="MWY6" s="113"/>
      <c r="MWZ6" s="113"/>
      <c r="MXA6" s="113"/>
      <c r="MXB6" s="113"/>
      <c r="MXC6" s="113"/>
      <c r="MXD6" s="113"/>
      <c r="MXE6" s="113"/>
      <c r="MXF6" s="113"/>
      <c r="MXG6" s="113"/>
      <c r="MXH6" s="113"/>
      <c r="MXI6" s="113"/>
      <c r="MXJ6" s="113"/>
      <c r="MXK6" s="113"/>
      <c r="MXL6" s="113"/>
      <c r="MXM6" s="113"/>
      <c r="MXN6" s="113"/>
      <c r="MXO6" s="113"/>
      <c r="MXP6" s="113"/>
      <c r="MXQ6" s="113"/>
      <c r="MXR6" s="113"/>
      <c r="MXS6" s="113"/>
      <c r="MXT6" s="113"/>
      <c r="MXU6" s="113"/>
      <c r="MXV6" s="113"/>
      <c r="MXW6" s="113"/>
      <c r="MXX6" s="113"/>
      <c r="MXY6" s="113"/>
      <c r="MXZ6" s="113"/>
      <c r="MYA6" s="113"/>
      <c r="MYB6" s="113"/>
      <c r="MYC6" s="113"/>
      <c r="MYD6" s="113"/>
      <c r="MYE6" s="113"/>
      <c r="MYF6" s="113"/>
      <c r="MYG6" s="113"/>
      <c r="MYH6" s="113"/>
      <c r="MYI6" s="113"/>
      <c r="MYJ6" s="113"/>
      <c r="MYK6" s="113"/>
      <c r="MYL6" s="113"/>
      <c r="MYM6" s="113"/>
      <c r="MYN6" s="113"/>
      <c r="MYO6" s="113"/>
      <c r="MYP6" s="113"/>
      <c r="MYQ6" s="113"/>
      <c r="MYR6" s="113"/>
      <c r="MYS6" s="113"/>
      <c r="MYT6" s="113"/>
      <c r="MYU6" s="113"/>
      <c r="MYV6" s="113"/>
      <c r="MYW6" s="113"/>
      <c r="MYX6" s="113"/>
      <c r="MYY6" s="113"/>
      <c r="MYZ6" s="113"/>
      <c r="MZA6" s="113"/>
      <c r="MZB6" s="113"/>
      <c r="MZC6" s="113"/>
      <c r="MZD6" s="113"/>
      <c r="MZE6" s="113"/>
      <c r="MZF6" s="113"/>
      <c r="MZG6" s="113"/>
      <c r="MZH6" s="113"/>
      <c r="MZI6" s="113"/>
      <c r="MZJ6" s="113"/>
      <c r="MZK6" s="113"/>
      <c r="MZL6" s="113"/>
      <c r="MZM6" s="113"/>
      <c r="MZN6" s="113"/>
      <c r="MZO6" s="113"/>
      <c r="MZP6" s="113"/>
      <c r="MZQ6" s="113"/>
      <c r="MZR6" s="113"/>
      <c r="MZS6" s="113"/>
      <c r="MZT6" s="113"/>
      <c r="MZU6" s="113"/>
      <c r="MZV6" s="113"/>
      <c r="MZW6" s="113"/>
      <c r="MZX6" s="113"/>
      <c r="MZY6" s="113"/>
      <c r="MZZ6" s="113"/>
      <c r="NAA6" s="113"/>
      <c r="NAB6" s="113"/>
      <c r="NAC6" s="113"/>
      <c r="NAD6" s="113"/>
      <c r="NAE6" s="113"/>
      <c r="NAF6" s="113"/>
      <c r="NAG6" s="113"/>
      <c r="NAH6" s="113"/>
      <c r="NAI6" s="113"/>
      <c r="NAJ6" s="113"/>
      <c r="NAK6" s="113"/>
      <c r="NAL6" s="113"/>
      <c r="NAM6" s="113"/>
      <c r="NAN6" s="113"/>
      <c r="NAO6" s="113"/>
      <c r="NAP6" s="113"/>
      <c r="NAQ6" s="113"/>
      <c r="NAR6" s="113"/>
      <c r="NAS6" s="113"/>
      <c r="NAT6" s="113"/>
      <c r="NAU6" s="113"/>
      <c r="NAV6" s="113"/>
      <c r="NAW6" s="113"/>
      <c r="NAX6" s="113"/>
      <c r="NAY6" s="113"/>
      <c r="NAZ6" s="113"/>
      <c r="NBA6" s="113"/>
      <c r="NBB6" s="113"/>
      <c r="NBC6" s="113"/>
      <c r="NBD6" s="113"/>
      <c r="NBE6" s="113"/>
      <c r="NBF6" s="113"/>
      <c r="NBG6" s="113"/>
      <c r="NBH6" s="113"/>
      <c r="NBI6" s="113"/>
      <c r="NBJ6" s="113"/>
      <c r="NBK6" s="113"/>
      <c r="NBL6" s="113"/>
      <c r="NBM6" s="113"/>
      <c r="NBN6" s="113"/>
      <c r="NBO6" s="113"/>
      <c r="NBP6" s="113"/>
      <c r="NBQ6" s="113"/>
      <c r="NBR6" s="113"/>
      <c r="NBS6" s="113"/>
      <c r="NBT6" s="113"/>
      <c r="NBU6" s="113"/>
      <c r="NBV6" s="113"/>
      <c r="NBW6" s="113"/>
      <c r="NBX6" s="113"/>
      <c r="NBY6" s="113"/>
      <c r="NBZ6" s="113"/>
      <c r="NCA6" s="113"/>
      <c r="NCB6" s="113"/>
      <c r="NCC6" s="113"/>
      <c r="NCD6" s="113"/>
      <c r="NCE6" s="113"/>
      <c r="NCF6" s="113"/>
      <c r="NCG6" s="113"/>
      <c r="NCH6" s="113"/>
      <c r="NCI6" s="113"/>
      <c r="NCJ6" s="113"/>
      <c r="NCK6" s="113"/>
      <c r="NCL6" s="113"/>
      <c r="NCM6" s="113"/>
      <c r="NCN6" s="113"/>
      <c r="NCO6" s="113"/>
      <c r="NCP6" s="113"/>
      <c r="NCQ6" s="113"/>
      <c r="NCR6" s="113"/>
      <c r="NCS6" s="113"/>
      <c r="NCT6" s="113"/>
      <c r="NCU6" s="113"/>
      <c r="NCV6" s="113"/>
      <c r="NCW6" s="113"/>
      <c r="NCX6" s="113"/>
      <c r="NCY6" s="113"/>
      <c r="NCZ6" s="113"/>
      <c r="NDA6" s="113"/>
      <c r="NDB6" s="113"/>
      <c r="NDC6" s="113"/>
      <c r="NDD6" s="113"/>
      <c r="NDE6" s="113"/>
      <c r="NDF6" s="113"/>
      <c r="NDG6" s="113"/>
      <c r="NDH6" s="113"/>
      <c r="NDI6" s="113"/>
      <c r="NDJ6" s="113"/>
      <c r="NDK6" s="113"/>
      <c r="NDL6" s="113"/>
      <c r="NDM6" s="113"/>
      <c r="NDN6" s="113"/>
      <c r="NDO6" s="113"/>
      <c r="NDP6" s="113"/>
      <c r="NDQ6" s="113"/>
      <c r="NDR6" s="113"/>
      <c r="NDS6" s="113"/>
      <c r="NDT6" s="113"/>
      <c r="NDU6" s="113"/>
      <c r="NDV6" s="113"/>
      <c r="NDW6" s="113"/>
      <c r="NDX6" s="113"/>
      <c r="NDY6" s="113"/>
      <c r="NDZ6" s="113"/>
      <c r="NEA6" s="113"/>
      <c r="NEB6" s="113"/>
      <c r="NEC6" s="113"/>
      <c r="NED6" s="113"/>
      <c r="NEE6" s="113"/>
      <c r="NEF6" s="113"/>
      <c r="NEG6" s="113"/>
      <c r="NEH6" s="113"/>
      <c r="NEI6" s="113"/>
      <c r="NEJ6" s="113"/>
      <c r="NEK6" s="113"/>
      <c r="NEL6" s="113"/>
      <c r="NEM6" s="113"/>
      <c r="NEN6" s="113"/>
      <c r="NEO6" s="113"/>
      <c r="NEP6" s="113"/>
      <c r="NEQ6" s="113"/>
      <c r="NER6" s="113"/>
      <c r="NES6" s="113"/>
      <c r="NET6" s="113"/>
      <c r="NEU6" s="113"/>
      <c r="NEV6" s="113"/>
      <c r="NEW6" s="113"/>
      <c r="NEX6" s="113"/>
      <c r="NEY6" s="113"/>
      <c r="NEZ6" s="113"/>
      <c r="NFA6" s="113"/>
      <c r="NFB6" s="113"/>
      <c r="NFC6" s="113"/>
      <c r="NFD6" s="113"/>
      <c r="NFE6" s="113"/>
      <c r="NFF6" s="113"/>
      <c r="NFG6" s="113"/>
      <c r="NFH6" s="113"/>
      <c r="NFI6" s="113"/>
      <c r="NFJ6" s="113"/>
      <c r="NFK6" s="113"/>
      <c r="NFL6" s="113"/>
      <c r="NFM6" s="113"/>
      <c r="NFN6" s="113"/>
      <c r="NFO6" s="113"/>
      <c r="NFP6" s="113"/>
      <c r="NFQ6" s="113"/>
      <c r="NFR6" s="113"/>
      <c r="NFS6" s="113"/>
      <c r="NFT6" s="113"/>
      <c r="NFU6" s="113"/>
      <c r="NFV6" s="113"/>
      <c r="NFW6" s="113"/>
      <c r="NFX6" s="113"/>
      <c r="NFY6" s="113"/>
      <c r="NFZ6" s="113"/>
      <c r="NGA6" s="113"/>
      <c r="NGB6" s="113"/>
      <c r="NGC6" s="113"/>
      <c r="NGD6" s="113"/>
      <c r="NGE6" s="113"/>
      <c r="NGF6" s="113"/>
      <c r="NGG6" s="113"/>
      <c r="NGH6" s="113"/>
      <c r="NGI6" s="113"/>
      <c r="NGJ6" s="113"/>
      <c r="NGK6" s="113"/>
      <c r="NGL6" s="113"/>
      <c r="NGM6" s="113"/>
      <c r="NGN6" s="113"/>
      <c r="NGO6" s="113"/>
      <c r="NGP6" s="113"/>
      <c r="NGQ6" s="113"/>
      <c r="NGR6" s="113"/>
      <c r="NGS6" s="113"/>
      <c r="NGT6" s="113"/>
      <c r="NGU6" s="113"/>
      <c r="NGV6" s="113"/>
      <c r="NGW6" s="113"/>
      <c r="NGX6" s="113"/>
      <c r="NGY6" s="113"/>
      <c r="NGZ6" s="113"/>
      <c r="NHA6" s="113"/>
      <c r="NHB6" s="113"/>
      <c r="NHC6" s="113"/>
      <c r="NHD6" s="113"/>
      <c r="NHE6" s="113"/>
      <c r="NHF6" s="113"/>
      <c r="NHG6" s="113"/>
      <c r="NHH6" s="113"/>
      <c r="NHI6" s="113"/>
      <c r="NHJ6" s="113"/>
      <c r="NHK6" s="113"/>
      <c r="NHL6" s="113"/>
      <c r="NHM6" s="113"/>
      <c r="NHN6" s="113"/>
      <c r="NHO6" s="113"/>
      <c r="NHP6" s="113"/>
      <c r="NHQ6" s="113"/>
      <c r="NHR6" s="113"/>
      <c r="NHS6" s="113"/>
      <c r="NHT6" s="113"/>
      <c r="NHU6" s="113"/>
      <c r="NHV6" s="113"/>
      <c r="NHW6" s="113"/>
      <c r="NHX6" s="113"/>
      <c r="NHY6" s="113"/>
      <c r="NHZ6" s="113"/>
      <c r="NIA6" s="113"/>
      <c r="NIB6" s="113"/>
      <c r="NIC6" s="113"/>
      <c r="NID6" s="113"/>
      <c r="NIE6" s="113"/>
      <c r="NIF6" s="113"/>
      <c r="NIG6" s="113"/>
      <c r="NIH6" s="113"/>
      <c r="NII6" s="113"/>
      <c r="NIJ6" s="113"/>
      <c r="NIK6" s="113"/>
      <c r="NIL6" s="113"/>
      <c r="NIM6" s="113"/>
      <c r="NIN6" s="113"/>
      <c r="NIO6" s="113"/>
      <c r="NIP6" s="113"/>
      <c r="NIQ6" s="113"/>
      <c r="NIR6" s="113"/>
      <c r="NIS6" s="113"/>
      <c r="NIT6" s="113"/>
      <c r="NIU6" s="113"/>
      <c r="NIV6" s="113"/>
      <c r="NIW6" s="113"/>
      <c r="NIX6" s="113"/>
      <c r="NIY6" s="113"/>
      <c r="NIZ6" s="113"/>
      <c r="NJA6" s="113"/>
      <c r="NJB6" s="113"/>
      <c r="NJC6" s="113"/>
      <c r="NJD6" s="113"/>
      <c r="NJE6" s="113"/>
      <c r="NJF6" s="113"/>
      <c r="NJG6" s="113"/>
      <c r="NJH6" s="113"/>
      <c r="NJI6" s="113"/>
      <c r="NJJ6" s="113"/>
      <c r="NJK6" s="113"/>
      <c r="NJL6" s="113"/>
      <c r="NJM6" s="113"/>
      <c r="NJN6" s="113"/>
      <c r="NJO6" s="113"/>
      <c r="NJP6" s="113"/>
      <c r="NJQ6" s="113"/>
      <c r="NJR6" s="113"/>
      <c r="NJS6" s="113"/>
      <c r="NJT6" s="113"/>
      <c r="NJU6" s="113"/>
      <c r="NJV6" s="113"/>
      <c r="NJW6" s="113"/>
      <c r="NJX6" s="113"/>
      <c r="NJY6" s="113"/>
      <c r="NJZ6" s="113"/>
      <c r="NKA6" s="113"/>
      <c r="NKB6" s="113"/>
      <c r="NKC6" s="113"/>
      <c r="NKD6" s="113"/>
      <c r="NKE6" s="113"/>
      <c r="NKF6" s="113"/>
      <c r="NKG6" s="113"/>
      <c r="NKH6" s="113"/>
      <c r="NKI6" s="113"/>
      <c r="NKJ6" s="113"/>
      <c r="NKK6" s="113"/>
      <c r="NKL6" s="113"/>
      <c r="NKM6" s="113"/>
      <c r="NKN6" s="113"/>
      <c r="NKO6" s="113"/>
      <c r="NKP6" s="113"/>
      <c r="NKQ6" s="113"/>
      <c r="NKR6" s="113"/>
      <c r="NKS6" s="113"/>
      <c r="NKT6" s="113"/>
      <c r="NKU6" s="113"/>
      <c r="NKV6" s="113"/>
      <c r="NKW6" s="113"/>
      <c r="NKX6" s="113"/>
      <c r="NKY6" s="113"/>
      <c r="NKZ6" s="113"/>
      <c r="NLA6" s="113"/>
      <c r="NLB6" s="113"/>
      <c r="NLC6" s="113"/>
      <c r="NLD6" s="113"/>
      <c r="NLE6" s="113"/>
      <c r="NLF6" s="113"/>
      <c r="NLG6" s="113"/>
      <c r="NLH6" s="113"/>
      <c r="NLI6" s="113"/>
      <c r="NLJ6" s="113"/>
      <c r="NLK6" s="113"/>
      <c r="NLL6" s="113"/>
      <c r="NLM6" s="113"/>
      <c r="NLN6" s="113"/>
      <c r="NLO6" s="113"/>
      <c r="NLP6" s="113"/>
      <c r="NLQ6" s="113"/>
      <c r="NLR6" s="113"/>
      <c r="NLS6" s="113"/>
      <c r="NLT6" s="113"/>
      <c r="NLU6" s="113"/>
      <c r="NLV6" s="113"/>
      <c r="NLW6" s="113"/>
      <c r="NLX6" s="113"/>
      <c r="NLY6" s="113"/>
      <c r="NLZ6" s="113"/>
      <c r="NMA6" s="113"/>
      <c r="NMB6" s="113"/>
      <c r="NMC6" s="113"/>
      <c r="NMD6" s="113"/>
      <c r="NME6" s="113"/>
      <c r="NMF6" s="113"/>
      <c r="NMG6" s="113"/>
      <c r="NMH6" s="113"/>
      <c r="NMI6" s="113"/>
      <c r="NMJ6" s="113"/>
      <c r="NMK6" s="113"/>
      <c r="NML6" s="113"/>
      <c r="NMM6" s="113"/>
      <c r="NMN6" s="113"/>
      <c r="NMO6" s="113"/>
      <c r="NMP6" s="113"/>
      <c r="NMQ6" s="113"/>
      <c r="NMR6" s="113"/>
      <c r="NMS6" s="113"/>
      <c r="NMT6" s="113"/>
      <c r="NMU6" s="113"/>
      <c r="NMV6" s="113"/>
      <c r="NMW6" s="113"/>
      <c r="NMX6" s="113"/>
      <c r="NMY6" s="113"/>
      <c r="NMZ6" s="113"/>
      <c r="NNA6" s="113"/>
      <c r="NNB6" s="113"/>
      <c r="NNC6" s="113"/>
      <c r="NND6" s="113"/>
      <c r="NNE6" s="113"/>
      <c r="NNF6" s="113"/>
      <c r="NNG6" s="113"/>
      <c r="NNH6" s="113"/>
      <c r="NNI6" s="113"/>
      <c r="NNJ6" s="113"/>
      <c r="NNK6" s="113"/>
      <c r="NNL6" s="113"/>
      <c r="NNM6" s="113"/>
      <c r="NNN6" s="113"/>
      <c r="NNO6" s="113"/>
      <c r="NNP6" s="113"/>
      <c r="NNQ6" s="113"/>
      <c r="NNR6" s="113"/>
      <c r="NNS6" s="113"/>
      <c r="NNT6" s="113"/>
      <c r="NNU6" s="113"/>
      <c r="NNV6" s="113"/>
      <c r="NNW6" s="113"/>
      <c r="NNX6" s="113"/>
      <c r="NNY6" s="113"/>
      <c r="NNZ6" s="113"/>
      <c r="NOA6" s="113"/>
      <c r="NOB6" s="113"/>
      <c r="NOC6" s="113"/>
      <c r="NOD6" s="113"/>
      <c r="NOE6" s="113"/>
      <c r="NOF6" s="113"/>
      <c r="NOG6" s="113"/>
      <c r="NOH6" s="113"/>
      <c r="NOI6" s="113"/>
      <c r="NOJ6" s="113"/>
      <c r="NOK6" s="113"/>
      <c r="NOL6" s="113"/>
      <c r="NOM6" s="113"/>
      <c r="NON6" s="113"/>
      <c r="NOO6" s="113"/>
      <c r="NOP6" s="113"/>
      <c r="NOQ6" s="113"/>
      <c r="NOR6" s="113"/>
      <c r="NOS6" s="113"/>
      <c r="NOT6" s="113"/>
      <c r="NOU6" s="113"/>
      <c r="NOV6" s="113"/>
      <c r="NOW6" s="113"/>
      <c r="NOX6" s="113"/>
      <c r="NOY6" s="113"/>
      <c r="NOZ6" s="113"/>
      <c r="NPA6" s="113"/>
      <c r="NPB6" s="113"/>
      <c r="NPC6" s="113"/>
      <c r="NPD6" s="113"/>
      <c r="NPE6" s="113"/>
      <c r="NPF6" s="113"/>
      <c r="NPG6" s="113"/>
      <c r="NPH6" s="113"/>
      <c r="NPI6" s="113"/>
      <c r="NPJ6" s="113"/>
      <c r="NPK6" s="113"/>
      <c r="NPL6" s="113"/>
      <c r="NPM6" s="113"/>
      <c r="NPN6" s="113"/>
      <c r="NPO6" s="113"/>
      <c r="NPP6" s="113"/>
      <c r="NPQ6" s="113"/>
      <c r="NPR6" s="113"/>
      <c r="NPS6" s="113"/>
      <c r="NPT6" s="113"/>
      <c r="NPU6" s="113"/>
      <c r="NPV6" s="113"/>
      <c r="NPW6" s="113"/>
      <c r="NPX6" s="113"/>
      <c r="NPY6" s="113"/>
      <c r="NPZ6" s="113"/>
      <c r="NQA6" s="113"/>
      <c r="NQB6" s="113"/>
      <c r="NQC6" s="113"/>
      <c r="NQD6" s="113"/>
      <c r="NQE6" s="113"/>
      <c r="NQF6" s="113"/>
      <c r="NQG6" s="113"/>
      <c r="NQH6" s="113"/>
      <c r="NQI6" s="113"/>
      <c r="NQJ6" s="113"/>
      <c r="NQK6" s="113"/>
      <c r="NQL6" s="113"/>
      <c r="NQM6" s="113"/>
      <c r="NQN6" s="113"/>
      <c r="NQO6" s="113"/>
      <c r="NQP6" s="113"/>
      <c r="NQQ6" s="113"/>
      <c r="NQR6" s="113"/>
      <c r="NQS6" s="113"/>
      <c r="NQT6" s="113"/>
      <c r="NQU6" s="113"/>
      <c r="NQV6" s="113"/>
      <c r="NQW6" s="113"/>
      <c r="NQX6" s="113"/>
      <c r="NQY6" s="113"/>
      <c r="NQZ6" s="113"/>
      <c r="NRA6" s="113"/>
      <c r="NRB6" s="113"/>
      <c r="NRC6" s="113"/>
      <c r="NRD6" s="113"/>
      <c r="NRE6" s="113"/>
      <c r="NRF6" s="113"/>
      <c r="NRG6" s="113"/>
      <c r="NRH6" s="113"/>
      <c r="NRI6" s="113"/>
      <c r="NRJ6" s="113"/>
      <c r="NRK6" s="113"/>
      <c r="NRL6" s="113"/>
      <c r="NRM6" s="113"/>
      <c r="NRN6" s="113"/>
      <c r="NRO6" s="113"/>
      <c r="NRP6" s="113"/>
      <c r="NRQ6" s="113"/>
      <c r="NRR6" s="113"/>
      <c r="NRS6" s="113"/>
      <c r="NRT6" s="113"/>
      <c r="NRU6" s="113"/>
      <c r="NRV6" s="113"/>
      <c r="NRW6" s="113"/>
      <c r="NRX6" s="113"/>
      <c r="NRY6" s="113"/>
      <c r="NRZ6" s="113"/>
      <c r="NSA6" s="113"/>
      <c r="NSB6" s="113"/>
      <c r="NSC6" s="113"/>
      <c r="NSD6" s="113"/>
      <c r="NSE6" s="113"/>
      <c r="NSF6" s="113"/>
      <c r="NSG6" s="113"/>
      <c r="NSH6" s="113"/>
      <c r="NSI6" s="113"/>
      <c r="NSJ6" s="113"/>
      <c r="NSK6" s="113"/>
      <c r="NSL6" s="113"/>
      <c r="NSM6" s="113"/>
      <c r="NSN6" s="113"/>
      <c r="NSO6" s="113"/>
      <c r="NSP6" s="113"/>
      <c r="NSQ6" s="113"/>
      <c r="NSR6" s="113"/>
      <c r="NSS6" s="113"/>
      <c r="NST6" s="113"/>
      <c r="NSU6" s="113"/>
      <c r="NSV6" s="113"/>
      <c r="NSW6" s="113"/>
      <c r="NSX6" s="113"/>
      <c r="NSY6" s="113"/>
      <c r="NSZ6" s="113"/>
      <c r="NTA6" s="113"/>
      <c r="NTB6" s="113"/>
      <c r="NTC6" s="113"/>
      <c r="NTD6" s="113"/>
      <c r="NTE6" s="113"/>
      <c r="NTF6" s="113"/>
      <c r="NTG6" s="113"/>
      <c r="NTH6" s="113"/>
      <c r="NTI6" s="113"/>
      <c r="NTJ6" s="113"/>
      <c r="NTK6" s="113"/>
      <c r="NTL6" s="113"/>
      <c r="NTM6" s="113"/>
      <c r="NTN6" s="113"/>
      <c r="NTO6" s="113"/>
      <c r="NTP6" s="113"/>
      <c r="NTQ6" s="113"/>
      <c r="NTR6" s="113"/>
      <c r="NTS6" s="113"/>
      <c r="NTT6" s="113"/>
      <c r="NTU6" s="113"/>
      <c r="NTV6" s="113"/>
      <c r="NTW6" s="113"/>
      <c r="NTX6" s="113"/>
      <c r="NTY6" s="113"/>
      <c r="NTZ6" s="113"/>
      <c r="NUA6" s="113"/>
      <c r="NUB6" s="113"/>
      <c r="NUC6" s="113"/>
      <c r="NUD6" s="113"/>
      <c r="NUE6" s="113"/>
      <c r="NUF6" s="113"/>
      <c r="NUG6" s="113"/>
      <c r="NUH6" s="113"/>
      <c r="NUI6" s="113"/>
      <c r="NUJ6" s="113"/>
      <c r="NUK6" s="113"/>
      <c r="NUL6" s="113"/>
      <c r="NUM6" s="113"/>
      <c r="NUN6" s="113"/>
      <c r="NUO6" s="113"/>
      <c r="NUP6" s="113"/>
      <c r="NUQ6" s="113"/>
      <c r="NUR6" s="113"/>
      <c r="NUS6" s="113"/>
      <c r="NUT6" s="113"/>
      <c r="NUU6" s="113"/>
      <c r="NUV6" s="113"/>
      <c r="NUW6" s="113"/>
      <c r="NUX6" s="113"/>
      <c r="NUY6" s="113"/>
      <c r="NUZ6" s="113"/>
      <c r="NVA6" s="113"/>
      <c r="NVB6" s="113"/>
      <c r="NVC6" s="113"/>
      <c r="NVD6" s="113"/>
      <c r="NVE6" s="113"/>
      <c r="NVF6" s="113"/>
      <c r="NVG6" s="113"/>
      <c r="NVH6" s="113"/>
      <c r="NVI6" s="113"/>
      <c r="NVJ6" s="113"/>
      <c r="NVK6" s="113"/>
      <c r="NVL6" s="113"/>
      <c r="NVM6" s="113"/>
      <c r="NVN6" s="113"/>
      <c r="NVO6" s="113"/>
      <c r="NVP6" s="113"/>
      <c r="NVQ6" s="113"/>
      <c r="NVR6" s="113"/>
      <c r="NVS6" s="113"/>
      <c r="NVT6" s="113"/>
      <c r="NVU6" s="113"/>
      <c r="NVV6" s="113"/>
      <c r="NVW6" s="113"/>
      <c r="NVX6" s="113"/>
      <c r="NVY6" s="113"/>
      <c r="NVZ6" s="113"/>
      <c r="NWA6" s="113"/>
      <c r="NWB6" s="113"/>
      <c r="NWC6" s="113"/>
      <c r="NWD6" s="113"/>
      <c r="NWE6" s="113"/>
      <c r="NWF6" s="113"/>
      <c r="NWG6" s="113"/>
      <c r="NWH6" s="113"/>
      <c r="NWI6" s="113"/>
      <c r="NWJ6" s="113"/>
      <c r="NWK6" s="113"/>
      <c r="NWL6" s="113"/>
      <c r="NWM6" s="113"/>
      <c r="NWN6" s="113"/>
      <c r="NWO6" s="113"/>
      <c r="NWP6" s="113"/>
      <c r="NWQ6" s="113"/>
      <c r="NWR6" s="113"/>
      <c r="NWS6" s="113"/>
      <c r="NWT6" s="113"/>
      <c r="NWU6" s="113"/>
      <c r="NWV6" s="113"/>
      <c r="NWW6" s="113"/>
      <c r="NWX6" s="113"/>
      <c r="NWY6" s="113"/>
      <c r="NWZ6" s="113"/>
      <c r="NXA6" s="113"/>
      <c r="NXB6" s="113"/>
      <c r="NXC6" s="113"/>
      <c r="NXD6" s="113"/>
      <c r="NXE6" s="113"/>
      <c r="NXF6" s="113"/>
      <c r="NXG6" s="113"/>
      <c r="NXH6" s="113"/>
      <c r="NXI6" s="113"/>
      <c r="NXJ6" s="113"/>
      <c r="NXK6" s="113"/>
      <c r="NXL6" s="113"/>
      <c r="NXM6" s="113"/>
      <c r="NXN6" s="113"/>
      <c r="NXO6" s="113"/>
      <c r="NXP6" s="113"/>
      <c r="NXQ6" s="113"/>
      <c r="NXR6" s="113"/>
      <c r="NXS6" s="113"/>
      <c r="NXT6" s="113"/>
      <c r="NXU6" s="113"/>
      <c r="NXV6" s="113"/>
      <c r="NXW6" s="113"/>
      <c r="NXX6" s="113"/>
      <c r="NXY6" s="113"/>
      <c r="NXZ6" s="113"/>
      <c r="NYA6" s="113"/>
      <c r="NYB6" s="113"/>
      <c r="NYC6" s="113"/>
      <c r="NYD6" s="113"/>
      <c r="NYE6" s="113"/>
      <c r="NYF6" s="113"/>
      <c r="NYG6" s="113"/>
      <c r="NYH6" s="113"/>
      <c r="NYI6" s="113"/>
      <c r="NYJ6" s="113"/>
      <c r="NYK6" s="113"/>
      <c r="NYL6" s="113"/>
      <c r="NYM6" s="113"/>
      <c r="NYN6" s="113"/>
      <c r="NYO6" s="113"/>
      <c r="NYP6" s="113"/>
      <c r="NYQ6" s="113"/>
      <c r="NYR6" s="113"/>
      <c r="NYS6" s="113"/>
      <c r="NYT6" s="113"/>
      <c r="NYU6" s="113"/>
      <c r="NYV6" s="113"/>
      <c r="NYW6" s="113"/>
      <c r="NYX6" s="113"/>
      <c r="NYY6" s="113"/>
      <c r="NYZ6" s="113"/>
      <c r="NZA6" s="113"/>
      <c r="NZB6" s="113"/>
      <c r="NZC6" s="113"/>
      <c r="NZD6" s="113"/>
      <c r="NZE6" s="113"/>
      <c r="NZF6" s="113"/>
      <c r="NZG6" s="113"/>
      <c r="NZH6" s="113"/>
      <c r="NZI6" s="113"/>
      <c r="NZJ6" s="113"/>
      <c r="NZK6" s="113"/>
      <c r="NZL6" s="113"/>
      <c r="NZM6" s="113"/>
      <c r="NZN6" s="113"/>
      <c r="NZO6" s="113"/>
      <c r="NZP6" s="113"/>
      <c r="NZQ6" s="113"/>
      <c r="NZR6" s="113"/>
      <c r="NZS6" s="113"/>
      <c r="NZT6" s="113"/>
      <c r="NZU6" s="113"/>
      <c r="NZV6" s="113"/>
      <c r="NZW6" s="113"/>
      <c r="NZX6" s="113"/>
      <c r="NZY6" s="113"/>
      <c r="NZZ6" s="113"/>
      <c r="OAA6" s="113"/>
      <c r="OAB6" s="113"/>
      <c r="OAC6" s="113"/>
      <c r="OAD6" s="113"/>
      <c r="OAE6" s="113"/>
      <c r="OAF6" s="113"/>
      <c r="OAG6" s="113"/>
      <c r="OAH6" s="113"/>
      <c r="OAI6" s="113"/>
      <c r="OAJ6" s="113"/>
      <c r="OAK6" s="113"/>
      <c r="OAL6" s="113"/>
      <c r="OAM6" s="113"/>
      <c r="OAN6" s="113"/>
      <c r="OAO6" s="113"/>
      <c r="OAP6" s="113"/>
      <c r="OAQ6" s="113"/>
      <c r="OAR6" s="113"/>
      <c r="OAS6" s="113"/>
      <c r="OAT6" s="113"/>
      <c r="OAU6" s="113"/>
      <c r="OAV6" s="113"/>
      <c r="OAW6" s="113"/>
      <c r="OAX6" s="113"/>
      <c r="OAY6" s="113"/>
      <c r="OAZ6" s="113"/>
      <c r="OBA6" s="113"/>
      <c r="OBB6" s="113"/>
      <c r="OBC6" s="113"/>
      <c r="OBD6" s="113"/>
      <c r="OBE6" s="113"/>
      <c r="OBF6" s="113"/>
      <c r="OBG6" s="113"/>
      <c r="OBH6" s="113"/>
      <c r="OBI6" s="113"/>
      <c r="OBJ6" s="113"/>
      <c r="OBK6" s="113"/>
      <c r="OBL6" s="113"/>
      <c r="OBM6" s="113"/>
      <c r="OBN6" s="113"/>
      <c r="OBO6" s="113"/>
      <c r="OBP6" s="113"/>
      <c r="OBQ6" s="113"/>
      <c r="OBR6" s="113"/>
      <c r="OBS6" s="113"/>
      <c r="OBT6" s="113"/>
      <c r="OBU6" s="113"/>
      <c r="OBV6" s="113"/>
      <c r="OBW6" s="113"/>
      <c r="OBX6" s="113"/>
      <c r="OBY6" s="113"/>
      <c r="OBZ6" s="113"/>
      <c r="OCA6" s="113"/>
      <c r="OCB6" s="113"/>
      <c r="OCC6" s="113"/>
      <c r="OCD6" s="113"/>
      <c r="OCE6" s="113"/>
      <c r="OCF6" s="113"/>
      <c r="OCG6" s="113"/>
      <c r="OCH6" s="113"/>
      <c r="OCI6" s="113"/>
      <c r="OCJ6" s="113"/>
      <c r="OCK6" s="113"/>
      <c r="OCL6" s="113"/>
      <c r="OCM6" s="113"/>
      <c r="OCN6" s="113"/>
      <c r="OCO6" s="113"/>
      <c r="OCP6" s="113"/>
      <c r="OCQ6" s="113"/>
      <c r="OCR6" s="113"/>
      <c r="OCS6" s="113"/>
      <c r="OCT6" s="113"/>
      <c r="OCU6" s="113"/>
      <c r="OCV6" s="113"/>
      <c r="OCW6" s="113"/>
      <c r="OCX6" s="113"/>
      <c r="OCY6" s="113"/>
      <c r="OCZ6" s="113"/>
      <c r="ODA6" s="113"/>
      <c r="ODB6" s="113"/>
      <c r="ODC6" s="113"/>
      <c r="ODD6" s="113"/>
      <c r="ODE6" s="113"/>
      <c r="ODF6" s="113"/>
      <c r="ODG6" s="113"/>
      <c r="ODH6" s="113"/>
      <c r="ODI6" s="113"/>
      <c r="ODJ6" s="113"/>
      <c r="ODK6" s="113"/>
      <c r="ODL6" s="113"/>
      <c r="ODM6" s="113"/>
      <c r="ODN6" s="113"/>
      <c r="ODO6" s="113"/>
      <c r="ODP6" s="113"/>
      <c r="ODQ6" s="113"/>
      <c r="ODR6" s="113"/>
      <c r="ODS6" s="113"/>
      <c r="ODT6" s="113"/>
      <c r="ODU6" s="113"/>
      <c r="ODV6" s="113"/>
      <c r="ODW6" s="113"/>
      <c r="ODX6" s="113"/>
      <c r="ODY6" s="113"/>
      <c r="ODZ6" s="113"/>
      <c r="OEA6" s="113"/>
      <c r="OEB6" s="113"/>
      <c r="OEC6" s="113"/>
      <c r="OED6" s="113"/>
      <c r="OEE6" s="113"/>
      <c r="OEF6" s="113"/>
      <c r="OEG6" s="113"/>
      <c r="OEH6" s="113"/>
      <c r="OEI6" s="113"/>
      <c r="OEJ6" s="113"/>
      <c r="OEK6" s="113"/>
      <c r="OEL6" s="113"/>
      <c r="OEM6" s="113"/>
      <c r="OEN6" s="113"/>
      <c r="OEO6" s="113"/>
      <c r="OEP6" s="113"/>
      <c r="OEQ6" s="113"/>
      <c r="OER6" s="113"/>
      <c r="OES6" s="113"/>
      <c r="OET6" s="113"/>
      <c r="OEU6" s="113"/>
      <c r="OEV6" s="113"/>
      <c r="OEW6" s="113"/>
      <c r="OEX6" s="113"/>
      <c r="OEY6" s="113"/>
      <c r="OEZ6" s="113"/>
      <c r="OFA6" s="113"/>
      <c r="OFB6" s="113"/>
      <c r="OFC6" s="113"/>
      <c r="OFD6" s="113"/>
      <c r="OFE6" s="113"/>
      <c r="OFF6" s="113"/>
      <c r="OFG6" s="113"/>
      <c r="OFH6" s="113"/>
      <c r="OFI6" s="113"/>
      <c r="OFJ6" s="113"/>
      <c r="OFK6" s="113"/>
      <c r="OFL6" s="113"/>
      <c r="OFM6" s="113"/>
      <c r="OFN6" s="113"/>
      <c r="OFO6" s="113"/>
      <c r="OFP6" s="113"/>
      <c r="OFQ6" s="113"/>
      <c r="OFR6" s="113"/>
      <c r="OFS6" s="113"/>
      <c r="OFT6" s="113"/>
      <c r="OFU6" s="113"/>
      <c r="OFV6" s="113"/>
      <c r="OFW6" s="113"/>
      <c r="OFX6" s="113"/>
      <c r="OFY6" s="113"/>
      <c r="OFZ6" s="113"/>
      <c r="OGA6" s="113"/>
      <c r="OGB6" s="113"/>
      <c r="OGC6" s="113"/>
      <c r="OGD6" s="113"/>
      <c r="OGE6" s="113"/>
      <c r="OGF6" s="113"/>
      <c r="OGG6" s="113"/>
      <c r="OGH6" s="113"/>
      <c r="OGI6" s="113"/>
      <c r="OGJ6" s="113"/>
      <c r="OGK6" s="113"/>
      <c r="OGL6" s="113"/>
      <c r="OGM6" s="113"/>
      <c r="OGN6" s="113"/>
      <c r="OGO6" s="113"/>
      <c r="OGP6" s="113"/>
      <c r="OGQ6" s="113"/>
      <c r="OGR6" s="113"/>
      <c r="OGS6" s="113"/>
      <c r="OGT6" s="113"/>
      <c r="OGU6" s="113"/>
      <c r="OGV6" s="113"/>
      <c r="OGW6" s="113"/>
      <c r="OGX6" s="113"/>
      <c r="OGY6" s="113"/>
      <c r="OGZ6" s="113"/>
      <c r="OHA6" s="113"/>
      <c r="OHB6" s="113"/>
      <c r="OHC6" s="113"/>
      <c r="OHD6" s="113"/>
      <c r="OHE6" s="113"/>
      <c r="OHF6" s="113"/>
      <c r="OHG6" s="113"/>
      <c r="OHH6" s="113"/>
      <c r="OHI6" s="113"/>
      <c r="OHJ6" s="113"/>
      <c r="OHK6" s="113"/>
      <c r="OHL6" s="113"/>
      <c r="OHM6" s="113"/>
      <c r="OHN6" s="113"/>
      <c r="OHO6" s="113"/>
      <c r="OHP6" s="113"/>
      <c r="OHQ6" s="113"/>
      <c r="OHR6" s="113"/>
      <c r="OHS6" s="113"/>
      <c r="OHT6" s="113"/>
      <c r="OHU6" s="113"/>
      <c r="OHV6" s="113"/>
      <c r="OHW6" s="113"/>
      <c r="OHX6" s="113"/>
      <c r="OHY6" s="113"/>
      <c r="OHZ6" s="113"/>
      <c r="OIA6" s="113"/>
      <c r="OIB6" s="113"/>
      <c r="OIC6" s="113"/>
      <c r="OID6" s="113"/>
      <c r="OIE6" s="113"/>
      <c r="OIF6" s="113"/>
      <c r="OIG6" s="113"/>
      <c r="OIH6" s="113"/>
      <c r="OII6" s="113"/>
      <c r="OIJ6" s="113"/>
      <c r="OIK6" s="113"/>
      <c r="OIL6" s="113"/>
      <c r="OIM6" s="113"/>
      <c r="OIN6" s="113"/>
      <c r="OIO6" s="113"/>
      <c r="OIP6" s="113"/>
      <c r="OIQ6" s="113"/>
      <c r="OIR6" s="113"/>
      <c r="OIS6" s="113"/>
      <c r="OIT6" s="113"/>
      <c r="OIU6" s="113"/>
      <c r="OIV6" s="113"/>
      <c r="OIW6" s="113"/>
      <c r="OIX6" s="113"/>
      <c r="OIY6" s="113"/>
      <c r="OIZ6" s="113"/>
      <c r="OJA6" s="113"/>
      <c r="OJB6" s="113"/>
      <c r="OJC6" s="113"/>
      <c r="OJD6" s="113"/>
      <c r="OJE6" s="113"/>
      <c r="OJF6" s="113"/>
      <c r="OJG6" s="113"/>
      <c r="OJH6" s="113"/>
      <c r="OJI6" s="113"/>
      <c r="OJJ6" s="113"/>
      <c r="OJK6" s="113"/>
      <c r="OJL6" s="113"/>
      <c r="OJM6" s="113"/>
      <c r="OJN6" s="113"/>
      <c r="OJO6" s="113"/>
      <c r="OJP6" s="113"/>
      <c r="OJQ6" s="113"/>
      <c r="OJR6" s="113"/>
      <c r="OJS6" s="113"/>
      <c r="OJT6" s="113"/>
      <c r="OJU6" s="113"/>
      <c r="OJV6" s="113"/>
      <c r="OJW6" s="113"/>
      <c r="OJX6" s="113"/>
      <c r="OJY6" s="113"/>
      <c r="OJZ6" s="113"/>
      <c r="OKA6" s="113"/>
      <c r="OKB6" s="113"/>
      <c r="OKC6" s="113"/>
      <c r="OKD6" s="113"/>
      <c r="OKE6" s="113"/>
      <c r="OKF6" s="113"/>
      <c r="OKG6" s="113"/>
      <c r="OKH6" s="113"/>
      <c r="OKI6" s="113"/>
      <c r="OKJ6" s="113"/>
      <c r="OKK6" s="113"/>
      <c r="OKL6" s="113"/>
      <c r="OKM6" s="113"/>
      <c r="OKN6" s="113"/>
      <c r="OKO6" s="113"/>
      <c r="OKP6" s="113"/>
      <c r="OKQ6" s="113"/>
      <c r="OKR6" s="113"/>
      <c r="OKS6" s="113"/>
      <c r="OKT6" s="113"/>
      <c r="OKU6" s="113"/>
      <c r="OKV6" s="113"/>
      <c r="OKW6" s="113"/>
      <c r="OKX6" s="113"/>
      <c r="OKY6" s="113"/>
      <c r="OKZ6" s="113"/>
      <c r="OLA6" s="113"/>
      <c r="OLB6" s="113"/>
      <c r="OLC6" s="113"/>
      <c r="OLD6" s="113"/>
      <c r="OLE6" s="113"/>
      <c r="OLF6" s="113"/>
      <c r="OLG6" s="113"/>
      <c r="OLH6" s="113"/>
      <c r="OLI6" s="113"/>
      <c r="OLJ6" s="113"/>
      <c r="OLK6" s="113"/>
      <c r="OLL6" s="113"/>
      <c r="OLM6" s="113"/>
      <c r="OLN6" s="113"/>
      <c r="OLO6" s="113"/>
      <c r="OLP6" s="113"/>
      <c r="OLQ6" s="113"/>
      <c r="OLR6" s="113"/>
      <c r="OLS6" s="113"/>
      <c r="OLT6" s="113"/>
      <c r="OLU6" s="113"/>
      <c r="OLV6" s="113"/>
      <c r="OLW6" s="113"/>
      <c r="OLX6" s="113"/>
      <c r="OLY6" s="113"/>
      <c r="OLZ6" s="113"/>
      <c r="OMA6" s="113"/>
      <c r="OMB6" s="113"/>
      <c r="OMC6" s="113"/>
      <c r="OMD6" s="113"/>
      <c r="OME6" s="113"/>
      <c r="OMF6" s="113"/>
      <c r="OMG6" s="113"/>
      <c r="OMH6" s="113"/>
      <c r="OMI6" s="113"/>
      <c r="OMJ6" s="113"/>
      <c r="OMK6" s="113"/>
      <c r="OML6" s="113"/>
      <c r="OMM6" s="113"/>
      <c r="OMN6" s="113"/>
      <c r="OMO6" s="113"/>
      <c r="OMP6" s="113"/>
      <c r="OMQ6" s="113"/>
      <c r="OMR6" s="113"/>
      <c r="OMS6" s="113"/>
      <c r="OMT6" s="113"/>
      <c r="OMU6" s="113"/>
      <c r="OMV6" s="113"/>
      <c r="OMW6" s="113"/>
      <c r="OMX6" s="113"/>
      <c r="OMY6" s="113"/>
      <c r="OMZ6" s="113"/>
      <c r="ONA6" s="113"/>
      <c r="ONB6" s="113"/>
      <c r="ONC6" s="113"/>
      <c r="OND6" s="113"/>
      <c r="ONE6" s="113"/>
      <c r="ONF6" s="113"/>
      <c r="ONG6" s="113"/>
      <c r="ONH6" s="113"/>
      <c r="ONI6" s="113"/>
      <c r="ONJ6" s="113"/>
      <c r="ONK6" s="113"/>
      <c r="ONL6" s="113"/>
      <c r="ONM6" s="113"/>
      <c r="ONN6" s="113"/>
      <c r="ONO6" s="113"/>
      <c r="ONP6" s="113"/>
      <c r="ONQ6" s="113"/>
      <c r="ONR6" s="113"/>
      <c r="ONS6" s="113"/>
      <c r="ONT6" s="113"/>
      <c r="ONU6" s="113"/>
      <c r="ONV6" s="113"/>
      <c r="ONW6" s="113"/>
      <c r="ONX6" s="113"/>
      <c r="ONY6" s="113"/>
      <c r="ONZ6" s="113"/>
      <c r="OOA6" s="113"/>
      <c r="OOB6" s="113"/>
      <c r="OOC6" s="113"/>
      <c r="OOD6" s="113"/>
      <c r="OOE6" s="113"/>
      <c r="OOF6" s="113"/>
      <c r="OOG6" s="113"/>
      <c r="OOH6" s="113"/>
      <c r="OOI6" s="113"/>
      <c r="OOJ6" s="113"/>
      <c r="OOK6" s="113"/>
      <c r="OOL6" s="113"/>
      <c r="OOM6" s="113"/>
      <c r="OON6" s="113"/>
      <c r="OOO6" s="113"/>
      <c r="OOP6" s="113"/>
      <c r="OOQ6" s="113"/>
      <c r="OOR6" s="113"/>
      <c r="OOS6" s="113"/>
      <c r="OOT6" s="113"/>
      <c r="OOU6" s="113"/>
      <c r="OOV6" s="113"/>
      <c r="OOW6" s="113"/>
      <c r="OOX6" s="113"/>
      <c r="OOY6" s="113"/>
      <c r="OOZ6" s="113"/>
      <c r="OPA6" s="113"/>
      <c r="OPB6" s="113"/>
      <c r="OPC6" s="113"/>
      <c r="OPD6" s="113"/>
      <c r="OPE6" s="113"/>
      <c r="OPF6" s="113"/>
      <c r="OPG6" s="113"/>
      <c r="OPH6" s="113"/>
      <c r="OPI6" s="113"/>
      <c r="OPJ6" s="113"/>
      <c r="OPK6" s="113"/>
      <c r="OPL6" s="113"/>
      <c r="OPM6" s="113"/>
      <c r="OPN6" s="113"/>
      <c r="OPO6" s="113"/>
      <c r="OPP6" s="113"/>
      <c r="OPQ6" s="113"/>
      <c r="OPR6" s="113"/>
      <c r="OPS6" s="113"/>
      <c r="OPT6" s="113"/>
      <c r="OPU6" s="113"/>
      <c r="OPV6" s="113"/>
      <c r="OPW6" s="113"/>
      <c r="OPX6" s="113"/>
      <c r="OPY6" s="113"/>
      <c r="OPZ6" s="113"/>
      <c r="OQA6" s="113"/>
      <c r="OQB6" s="113"/>
      <c r="OQC6" s="113"/>
      <c r="OQD6" s="113"/>
      <c r="OQE6" s="113"/>
      <c r="OQF6" s="113"/>
      <c r="OQG6" s="113"/>
      <c r="OQH6" s="113"/>
      <c r="OQI6" s="113"/>
      <c r="OQJ6" s="113"/>
      <c r="OQK6" s="113"/>
      <c r="OQL6" s="113"/>
      <c r="OQM6" s="113"/>
      <c r="OQN6" s="113"/>
      <c r="OQO6" s="113"/>
      <c r="OQP6" s="113"/>
      <c r="OQQ6" s="113"/>
      <c r="OQR6" s="113"/>
      <c r="OQS6" s="113"/>
      <c r="OQT6" s="113"/>
      <c r="OQU6" s="113"/>
      <c r="OQV6" s="113"/>
      <c r="OQW6" s="113"/>
      <c r="OQX6" s="113"/>
      <c r="OQY6" s="113"/>
      <c r="OQZ6" s="113"/>
      <c r="ORA6" s="113"/>
      <c r="ORB6" s="113"/>
      <c r="ORC6" s="113"/>
      <c r="ORD6" s="113"/>
      <c r="ORE6" s="113"/>
      <c r="ORF6" s="113"/>
      <c r="ORG6" s="113"/>
      <c r="ORH6" s="113"/>
      <c r="ORI6" s="113"/>
      <c r="ORJ6" s="113"/>
      <c r="ORK6" s="113"/>
      <c r="ORL6" s="113"/>
      <c r="ORM6" s="113"/>
      <c r="ORN6" s="113"/>
      <c r="ORO6" s="113"/>
      <c r="ORP6" s="113"/>
      <c r="ORQ6" s="113"/>
      <c r="ORR6" s="113"/>
      <c r="ORS6" s="113"/>
      <c r="ORT6" s="113"/>
      <c r="ORU6" s="113"/>
      <c r="ORV6" s="113"/>
      <c r="ORW6" s="113"/>
      <c r="ORX6" s="113"/>
      <c r="ORY6" s="113"/>
      <c r="ORZ6" s="113"/>
      <c r="OSA6" s="113"/>
      <c r="OSB6" s="113"/>
      <c r="OSC6" s="113"/>
      <c r="OSD6" s="113"/>
      <c r="OSE6" s="113"/>
      <c r="OSF6" s="113"/>
      <c r="OSG6" s="113"/>
      <c r="OSH6" s="113"/>
      <c r="OSI6" s="113"/>
      <c r="OSJ6" s="113"/>
      <c r="OSK6" s="113"/>
      <c r="OSL6" s="113"/>
      <c r="OSM6" s="113"/>
      <c r="OSN6" s="113"/>
      <c r="OSO6" s="113"/>
      <c r="OSP6" s="113"/>
      <c r="OSQ6" s="113"/>
      <c r="OSR6" s="113"/>
      <c r="OSS6" s="113"/>
      <c r="OST6" s="113"/>
      <c r="OSU6" s="113"/>
      <c r="OSV6" s="113"/>
      <c r="OSW6" s="113"/>
      <c r="OSX6" s="113"/>
      <c r="OSY6" s="113"/>
      <c r="OSZ6" s="113"/>
      <c r="OTA6" s="113"/>
      <c r="OTB6" s="113"/>
      <c r="OTC6" s="113"/>
      <c r="OTD6" s="113"/>
      <c r="OTE6" s="113"/>
      <c r="OTF6" s="113"/>
      <c r="OTG6" s="113"/>
      <c r="OTH6" s="113"/>
      <c r="OTI6" s="113"/>
      <c r="OTJ6" s="113"/>
      <c r="OTK6" s="113"/>
      <c r="OTL6" s="113"/>
      <c r="OTM6" s="113"/>
      <c r="OTN6" s="113"/>
      <c r="OTO6" s="113"/>
      <c r="OTP6" s="113"/>
      <c r="OTQ6" s="113"/>
      <c r="OTR6" s="113"/>
      <c r="OTS6" s="113"/>
      <c r="OTT6" s="113"/>
      <c r="OTU6" s="113"/>
      <c r="OTV6" s="113"/>
      <c r="OTW6" s="113"/>
      <c r="OTX6" s="113"/>
      <c r="OTY6" s="113"/>
      <c r="OTZ6" s="113"/>
      <c r="OUA6" s="113"/>
      <c r="OUB6" s="113"/>
      <c r="OUC6" s="113"/>
      <c r="OUD6" s="113"/>
      <c r="OUE6" s="113"/>
      <c r="OUF6" s="113"/>
      <c r="OUG6" s="113"/>
      <c r="OUH6" s="113"/>
      <c r="OUI6" s="113"/>
      <c r="OUJ6" s="113"/>
      <c r="OUK6" s="113"/>
      <c r="OUL6" s="113"/>
      <c r="OUM6" s="113"/>
      <c r="OUN6" s="113"/>
      <c r="OUO6" s="113"/>
      <c r="OUP6" s="113"/>
      <c r="OUQ6" s="113"/>
      <c r="OUR6" s="113"/>
      <c r="OUS6" s="113"/>
      <c r="OUT6" s="113"/>
      <c r="OUU6" s="113"/>
      <c r="OUV6" s="113"/>
      <c r="OUW6" s="113"/>
      <c r="OUX6" s="113"/>
      <c r="OUY6" s="113"/>
      <c r="OUZ6" s="113"/>
      <c r="OVA6" s="113"/>
      <c r="OVB6" s="113"/>
      <c r="OVC6" s="113"/>
      <c r="OVD6" s="113"/>
      <c r="OVE6" s="113"/>
      <c r="OVF6" s="113"/>
      <c r="OVG6" s="113"/>
      <c r="OVH6" s="113"/>
      <c r="OVI6" s="113"/>
      <c r="OVJ6" s="113"/>
      <c r="OVK6" s="113"/>
      <c r="OVL6" s="113"/>
      <c r="OVM6" s="113"/>
      <c r="OVN6" s="113"/>
      <c r="OVO6" s="113"/>
      <c r="OVP6" s="113"/>
      <c r="OVQ6" s="113"/>
      <c r="OVR6" s="113"/>
      <c r="OVS6" s="113"/>
      <c r="OVT6" s="113"/>
      <c r="OVU6" s="113"/>
      <c r="OVV6" s="113"/>
      <c r="OVW6" s="113"/>
      <c r="OVX6" s="113"/>
      <c r="OVY6" s="113"/>
      <c r="OVZ6" s="113"/>
      <c r="OWA6" s="113"/>
      <c r="OWB6" s="113"/>
      <c r="OWC6" s="113"/>
      <c r="OWD6" s="113"/>
      <c r="OWE6" s="113"/>
      <c r="OWF6" s="113"/>
      <c r="OWG6" s="113"/>
      <c r="OWH6" s="113"/>
      <c r="OWI6" s="113"/>
      <c r="OWJ6" s="113"/>
      <c r="OWK6" s="113"/>
      <c r="OWL6" s="113"/>
      <c r="OWM6" s="113"/>
      <c r="OWN6" s="113"/>
      <c r="OWO6" s="113"/>
      <c r="OWP6" s="113"/>
      <c r="OWQ6" s="113"/>
      <c r="OWR6" s="113"/>
      <c r="OWS6" s="113"/>
      <c r="OWT6" s="113"/>
      <c r="OWU6" s="113"/>
      <c r="OWV6" s="113"/>
      <c r="OWW6" s="113"/>
      <c r="OWX6" s="113"/>
      <c r="OWY6" s="113"/>
      <c r="OWZ6" s="113"/>
      <c r="OXA6" s="113"/>
      <c r="OXB6" s="113"/>
      <c r="OXC6" s="113"/>
      <c r="OXD6" s="113"/>
      <c r="OXE6" s="113"/>
      <c r="OXF6" s="113"/>
      <c r="OXG6" s="113"/>
      <c r="OXH6" s="113"/>
      <c r="OXI6" s="113"/>
      <c r="OXJ6" s="113"/>
      <c r="OXK6" s="113"/>
      <c r="OXL6" s="113"/>
      <c r="OXM6" s="113"/>
      <c r="OXN6" s="113"/>
      <c r="OXO6" s="113"/>
      <c r="OXP6" s="113"/>
      <c r="OXQ6" s="113"/>
      <c r="OXR6" s="113"/>
      <c r="OXS6" s="113"/>
      <c r="OXT6" s="113"/>
      <c r="OXU6" s="113"/>
      <c r="OXV6" s="113"/>
      <c r="OXW6" s="113"/>
      <c r="OXX6" s="113"/>
      <c r="OXY6" s="113"/>
      <c r="OXZ6" s="113"/>
      <c r="OYA6" s="113"/>
      <c r="OYB6" s="113"/>
      <c r="OYC6" s="113"/>
      <c r="OYD6" s="113"/>
      <c r="OYE6" s="113"/>
      <c r="OYF6" s="113"/>
      <c r="OYG6" s="113"/>
      <c r="OYH6" s="113"/>
      <c r="OYI6" s="113"/>
      <c r="OYJ6" s="113"/>
      <c r="OYK6" s="113"/>
      <c r="OYL6" s="113"/>
      <c r="OYM6" s="113"/>
      <c r="OYN6" s="113"/>
      <c r="OYO6" s="113"/>
      <c r="OYP6" s="113"/>
      <c r="OYQ6" s="113"/>
      <c r="OYR6" s="113"/>
      <c r="OYS6" s="113"/>
      <c r="OYT6" s="113"/>
      <c r="OYU6" s="113"/>
      <c r="OYV6" s="113"/>
      <c r="OYW6" s="113"/>
      <c r="OYX6" s="113"/>
      <c r="OYY6" s="113"/>
      <c r="OYZ6" s="113"/>
      <c r="OZA6" s="113"/>
      <c r="OZB6" s="113"/>
      <c r="OZC6" s="113"/>
      <c r="OZD6" s="113"/>
      <c r="OZE6" s="113"/>
      <c r="OZF6" s="113"/>
      <c r="OZG6" s="113"/>
      <c r="OZH6" s="113"/>
      <c r="OZI6" s="113"/>
      <c r="OZJ6" s="113"/>
      <c r="OZK6" s="113"/>
      <c r="OZL6" s="113"/>
      <c r="OZM6" s="113"/>
      <c r="OZN6" s="113"/>
      <c r="OZO6" s="113"/>
      <c r="OZP6" s="113"/>
      <c r="OZQ6" s="113"/>
      <c r="OZR6" s="113"/>
      <c r="OZS6" s="113"/>
      <c r="OZT6" s="113"/>
      <c r="OZU6" s="113"/>
      <c r="OZV6" s="113"/>
      <c r="OZW6" s="113"/>
      <c r="OZX6" s="113"/>
      <c r="OZY6" s="113"/>
      <c r="OZZ6" s="113"/>
      <c r="PAA6" s="113"/>
      <c r="PAB6" s="113"/>
      <c r="PAC6" s="113"/>
      <c r="PAD6" s="113"/>
      <c r="PAE6" s="113"/>
      <c r="PAF6" s="113"/>
      <c r="PAG6" s="113"/>
      <c r="PAH6" s="113"/>
      <c r="PAI6" s="113"/>
      <c r="PAJ6" s="113"/>
      <c r="PAK6" s="113"/>
      <c r="PAL6" s="113"/>
      <c r="PAM6" s="113"/>
      <c r="PAN6" s="113"/>
      <c r="PAO6" s="113"/>
      <c r="PAP6" s="113"/>
      <c r="PAQ6" s="113"/>
      <c r="PAR6" s="113"/>
      <c r="PAS6" s="113"/>
      <c r="PAT6" s="113"/>
      <c r="PAU6" s="113"/>
      <c r="PAV6" s="113"/>
      <c r="PAW6" s="113"/>
      <c r="PAX6" s="113"/>
      <c r="PAY6" s="113"/>
      <c r="PAZ6" s="113"/>
      <c r="PBA6" s="113"/>
      <c r="PBB6" s="113"/>
      <c r="PBC6" s="113"/>
      <c r="PBD6" s="113"/>
      <c r="PBE6" s="113"/>
      <c r="PBF6" s="113"/>
      <c r="PBG6" s="113"/>
      <c r="PBH6" s="113"/>
      <c r="PBI6" s="113"/>
      <c r="PBJ6" s="113"/>
      <c r="PBK6" s="113"/>
      <c r="PBL6" s="113"/>
      <c r="PBM6" s="113"/>
      <c r="PBN6" s="113"/>
      <c r="PBO6" s="113"/>
      <c r="PBP6" s="113"/>
      <c r="PBQ6" s="113"/>
      <c r="PBR6" s="113"/>
      <c r="PBS6" s="113"/>
      <c r="PBT6" s="113"/>
      <c r="PBU6" s="113"/>
      <c r="PBV6" s="113"/>
      <c r="PBW6" s="113"/>
      <c r="PBX6" s="113"/>
      <c r="PBY6" s="113"/>
      <c r="PBZ6" s="113"/>
      <c r="PCA6" s="113"/>
      <c r="PCB6" s="113"/>
      <c r="PCC6" s="113"/>
      <c r="PCD6" s="113"/>
      <c r="PCE6" s="113"/>
      <c r="PCF6" s="113"/>
      <c r="PCG6" s="113"/>
      <c r="PCH6" s="113"/>
      <c r="PCI6" s="113"/>
      <c r="PCJ6" s="113"/>
      <c r="PCK6" s="113"/>
      <c r="PCL6" s="113"/>
      <c r="PCM6" s="113"/>
      <c r="PCN6" s="113"/>
      <c r="PCO6" s="113"/>
      <c r="PCP6" s="113"/>
      <c r="PCQ6" s="113"/>
      <c r="PCR6" s="113"/>
      <c r="PCS6" s="113"/>
      <c r="PCT6" s="113"/>
      <c r="PCU6" s="113"/>
      <c r="PCV6" s="113"/>
      <c r="PCW6" s="113"/>
      <c r="PCX6" s="113"/>
      <c r="PCY6" s="113"/>
      <c r="PCZ6" s="113"/>
      <c r="PDA6" s="113"/>
      <c r="PDB6" s="113"/>
      <c r="PDC6" s="113"/>
      <c r="PDD6" s="113"/>
      <c r="PDE6" s="113"/>
      <c r="PDF6" s="113"/>
      <c r="PDG6" s="113"/>
      <c r="PDH6" s="113"/>
      <c r="PDI6" s="113"/>
      <c r="PDJ6" s="113"/>
      <c r="PDK6" s="113"/>
      <c r="PDL6" s="113"/>
      <c r="PDM6" s="113"/>
      <c r="PDN6" s="113"/>
      <c r="PDO6" s="113"/>
      <c r="PDP6" s="113"/>
      <c r="PDQ6" s="113"/>
      <c r="PDR6" s="113"/>
      <c r="PDS6" s="113"/>
      <c r="PDT6" s="113"/>
      <c r="PDU6" s="113"/>
      <c r="PDV6" s="113"/>
      <c r="PDW6" s="113"/>
      <c r="PDX6" s="113"/>
      <c r="PDY6" s="113"/>
      <c r="PDZ6" s="113"/>
      <c r="PEA6" s="113"/>
      <c r="PEB6" s="113"/>
      <c r="PEC6" s="113"/>
      <c r="PED6" s="113"/>
      <c r="PEE6" s="113"/>
      <c r="PEF6" s="113"/>
      <c r="PEG6" s="113"/>
      <c r="PEH6" s="113"/>
      <c r="PEI6" s="113"/>
      <c r="PEJ6" s="113"/>
      <c r="PEK6" s="113"/>
      <c r="PEL6" s="113"/>
      <c r="PEM6" s="113"/>
      <c r="PEN6" s="113"/>
      <c r="PEO6" s="113"/>
      <c r="PEP6" s="113"/>
      <c r="PEQ6" s="113"/>
      <c r="PER6" s="113"/>
      <c r="PES6" s="113"/>
      <c r="PET6" s="113"/>
      <c r="PEU6" s="113"/>
      <c r="PEV6" s="113"/>
      <c r="PEW6" s="113"/>
      <c r="PEX6" s="113"/>
      <c r="PEY6" s="113"/>
      <c r="PEZ6" s="113"/>
      <c r="PFA6" s="113"/>
      <c r="PFB6" s="113"/>
      <c r="PFC6" s="113"/>
      <c r="PFD6" s="113"/>
      <c r="PFE6" s="113"/>
      <c r="PFF6" s="113"/>
      <c r="PFG6" s="113"/>
      <c r="PFH6" s="113"/>
      <c r="PFI6" s="113"/>
      <c r="PFJ6" s="113"/>
      <c r="PFK6" s="113"/>
      <c r="PFL6" s="113"/>
      <c r="PFM6" s="113"/>
      <c r="PFN6" s="113"/>
      <c r="PFO6" s="113"/>
      <c r="PFP6" s="113"/>
      <c r="PFQ6" s="113"/>
      <c r="PFR6" s="113"/>
      <c r="PFS6" s="113"/>
      <c r="PFT6" s="113"/>
      <c r="PFU6" s="113"/>
      <c r="PFV6" s="113"/>
      <c r="PFW6" s="113"/>
      <c r="PFX6" s="113"/>
      <c r="PFY6" s="113"/>
      <c r="PFZ6" s="113"/>
      <c r="PGA6" s="113"/>
      <c r="PGB6" s="113"/>
      <c r="PGC6" s="113"/>
      <c r="PGD6" s="113"/>
      <c r="PGE6" s="113"/>
      <c r="PGF6" s="113"/>
      <c r="PGG6" s="113"/>
      <c r="PGH6" s="113"/>
      <c r="PGI6" s="113"/>
      <c r="PGJ6" s="113"/>
      <c r="PGK6" s="113"/>
      <c r="PGL6" s="113"/>
      <c r="PGM6" s="113"/>
      <c r="PGN6" s="113"/>
      <c r="PGO6" s="113"/>
      <c r="PGP6" s="113"/>
      <c r="PGQ6" s="113"/>
      <c r="PGR6" s="113"/>
      <c r="PGS6" s="113"/>
      <c r="PGT6" s="113"/>
      <c r="PGU6" s="113"/>
      <c r="PGV6" s="113"/>
      <c r="PGW6" s="113"/>
      <c r="PGX6" s="113"/>
      <c r="PGY6" s="113"/>
      <c r="PGZ6" s="113"/>
      <c r="PHA6" s="113"/>
      <c r="PHB6" s="113"/>
      <c r="PHC6" s="113"/>
      <c r="PHD6" s="113"/>
      <c r="PHE6" s="113"/>
      <c r="PHF6" s="113"/>
      <c r="PHG6" s="113"/>
      <c r="PHH6" s="113"/>
      <c r="PHI6" s="113"/>
      <c r="PHJ6" s="113"/>
      <c r="PHK6" s="113"/>
      <c r="PHL6" s="113"/>
      <c r="PHM6" s="113"/>
      <c r="PHN6" s="113"/>
      <c r="PHO6" s="113"/>
      <c r="PHP6" s="113"/>
      <c r="PHQ6" s="113"/>
      <c r="PHR6" s="113"/>
      <c r="PHS6" s="113"/>
      <c r="PHT6" s="113"/>
      <c r="PHU6" s="113"/>
      <c r="PHV6" s="113"/>
      <c r="PHW6" s="113"/>
      <c r="PHX6" s="113"/>
      <c r="PHY6" s="113"/>
      <c r="PHZ6" s="113"/>
      <c r="PIA6" s="113"/>
      <c r="PIB6" s="113"/>
      <c r="PIC6" s="113"/>
      <c r="PID6" s="113"/>
      <c r="PIE6" s="113"/>
      <c r="PIF6" s="113"/>
      <c r="PIG6" s="113"/>
      <c r="PIH6" s="113"/>
      <c r="PII6" s="113"/>
      <c r="PIJ6" s="113"/>
      <c r="PIK6" s="113"/>
      <c r="PIL6" s="113"/>
      <c r="PIM6" s="113"/>
      <c r="PIN6" s="113"/>
      <c r="PIO6" s="113"/>
      <c r="PIP6" s="113"/>
      <c r="PIQ6" s="113"/>
      <c r="PIR6" s="113"/>
      <c r="PIS6" s="113"/>
      <c r="PIT6" s="113"/>
      <c r="PIU6" s="113"/>
      <c r="PIV6" s="113"/>
      <c r="PIW6" s="113"/>
      <c r="PIX6" s="113"/>
      <c r="PIY6" s="113"/>
      <c r="PIZ6" s="113"/>
      <c r="PJA6" s="113"/>
      <c r="PJB6" s="113"/>
      <c r="PJC6" s="113"/>
      <c r="PJD6" s="113"/>
      <c r="PJE6" s="113"/>
      <c r="PJF6" s="113"/>
      <c r="PJG6" s="113"/>
      <c r="PJH6" s="113"/>
      <c r="PJI6" s="113"/>
      <c r="PJJ6" s="113"/>
      <c r="PJK6" s="113"/>
      <c r="PJL6" s="113"/>
      <c r="PJM6" s="113"/>
      <c r="PJN6" s="113"/>
      <c r="PJO6" s="113"/>
      <c r="PJP6" s="113"/>
      <c r="PJQ6" s="113"/>
      <c r="PJR6" s="113"/>
      <c r="PJS6" s="113"/>
      <c r="PJT6" s="113"/>
      <c r="PJU6" s="113"/>
      <c r="PJV6" s="113"/>
      <c r="PJW6" s="113"/>
      <c r="PJX6" s="113"/>
      <c r="PJY6" s="113"/>
      <c r="PJZ6" s="113"/>
      <c r="PKA6" s="113"/>
      <c r="PKB6" s="113"/>
      <c r="PKC6" s="113"/>
      <c r="PKD6" s="113"/>
      <c r="PKE6" s="113"/>
      <c r="PKF6" s="113"/>
      <c r="PKG6" s="113"/>
      <c r="PKH6" s="113"/>
      <c r="PKI6" s="113"/>
      <c r="PKJ6" s="113"/>
      <c r="PKK6" s="113"/>
      <c r="PKL6" s="113"/>
      <c r="PKM6" s="113"/>
      <c r="PKN6" s="113"/>
      <c r="PKO6" s="113"/>
      <c r="PKP6" s="113"/>
      <c r="PKQ6" s="113"/>
      <c r="PKR6" s="113"/>
      <c r="PKS6" s="113"/>
      <c r="PKT6" s="113"/>
      <c r="PKU6" s="113"/>
      <c r="PKV6" s="113"/>
      <c r="PKW6" s="113"/>
      <c r="PKX6" s="113"/>
      <c r="PKY6" s="113"/>
      <c r="PKZ6" s="113"/>
      <c r="PLA6" s="113"/>
      <c r="PLB6" s="113"/>
      <c r="PLC6" s="113"/>
      <c r="PLD6" s="113"/>
      <c r="PLE6" s="113"/>
      <c r="PLF6" s="113"/>
      <c r="PLG6" s="113"/>
      <c r="PLH6" s="113"/>
      <c r="PLI6" s="113"/>
      <c r="PLJ6" s="113"/>
      <c r="PLK6" s="113"/>
      <c r="PLL6" s="113"/>
      <c r="PLM6" s="113"/>
      <c r="PLN6" s="113"/>
      <c r="PLO6" s="113"/>
      <c r="PLP6" s="113"/>
      <c r="PLQ6" s="113"/>
      <c r="PLR6" s="113"/>
      <c r="PLS6" s="113"/>
      <c r="PLT6" s="113"/>
      <c r="PLU6" s="113"/>
      <c r="PLV6" s="113"/>
      <c r="PLW6" s="113"/>
      <c r="PLX6" s="113"/>
      <c r="PLY6" s="113"/>
      <c r="PLZ6" s="113"/>
      <c r="PMA6" s="113"/>
      <c r="PMB6" s="113"/>
      <c r="PMC6" s="113"/>
      <c r="PMD6" s="113"/>
      <c r="PME6" s="113"/>
      <c r="PMF6" s="113"/>
      <c r="PMG6" s="113"/>
      <c r="PMH6" s="113"/>
      <c r="PMI6" s="113"/>
      <c r="PMJ6" s="113"/>
      <c r="PMK6" s="113"/>
      <c r="PML6" s="113"/>
      <c r="PMM6" s="113"/>
      <c r="PMN6" s="113"/>
      <c r="PMO6" s="113"/>
      <c r="PMP6" s="113"/>
      <c r="PMQ6" s="113"/>
      <c r="PMR6" s="113"/>
      <c r="PMS6" s="113"/>
      <c r="PMT6" s="113"/>
      <c r="PMU6" s="113"/>
      <c r="PMV6" s="113"/>
      <c r="PMW6" s="113"/>
      <c r="PMX6" s="113"/>
      <c r="PMY6" s="113"/>
      <c r="PMZ6" s="113"/>
      <c r="PNA6" s="113"/>
      <c r="PNB6" s="113"/>
      <c r="PNC6" s="113"/>
      <c r="PND6" s="113"/>
      <c r="PNE6" s="113"/>
      <c r="PNF6" s="113"/>
      <c r="PNG6" s="113"/>
      <c r="PNH6" s="113"/>
      <c r="PNI6" s="113"/>
      <c r="PNJ6" s="113"/>
      <c r="PNK6" s="113"/>
      <c r="PNL6" s="113"/>
      <c r="PNM6" s="113"/>
      <c r="PNN6" s="113"/>
      <c r="PNO6" s="113"/>
      <c r="PNP6" s="113"/>
      <c r="PNQ6" s="113"/>
      <c r="PNR6" s="113"/>
      <c r="PNS6" s="113"/>
      <c r="PNT6" s="113"/>
      <c r="PNU6" s="113"/>
      <c r="PNV6" s="113"/>
      <c r="PNW6" s="113"/>
      <c r="PNX6" s="113"/>
      <c r="PNY6" s="113"/>
      <c r="PNZ6" s="113"/>
      <c r="POA6" s="113"/>
      <c r="POB6" s="113"/>
      <c r="POC6" s="113"/>
      <c r="POD6" s="113"/>
      <c r="POE6" s="113"/>
      <c r="POF6" s="113"/>
      <c r="POG6" s="113"/>
      <c r="POH6" s="113"/>
      <c r="POI6" s="113"/>
      <c r="POJ6" s="113"/>
      <c r="POK6" s="113"/>
      <c r="POL6" s="113"/>
      <c r="POM6" s="113"/>
      <c r="PON6" s="113"/>
      <c r="POO6" s="113"/>
      <c r="POP6" s="113"/>
      <c r="POQ6" s="113"/>
      <c r="POR6" s="113"/>
      <c r="POS6" s="113"/>
      <c r="POT6" s="113"/>
      <c r="POU6" s="113"/>
      <c r="POV6" s="113"/>
      <c r="POW6" s="113"/>
      <c r="POX6" s="113"/>
      <c r="POY6" s="113"/>
      <c r="POZ6" s="113"/>
      <c r="PPA6" s="113"/>
      <c r="PPB6" s="113"/>
      <c r="PPC6" s="113"/>
      <c r="PPD6" s="113"/>
      <c r="PPE6" s="113"/>
      <c r="PPF6" s="113"/>
      <c r="PPG6" s="113"/>
      <c r="PPH6" s="113"/>
      <c r="PPI6" s="113"/>
      <c r="PPJ6" s="113"/>
      <c r="PPK6" s="113"/>
      <c r="PPL6" s="113"/>
      <c r="PPM6" s="113"/>
      <c r="PPN6" s="113"/>
      <c r="PPO6" s="113"/>
      <c r="PPP6" s="113"/>
      <c r="PPQ6" s="113"/>
      <c r="PPR6" s="113"/>
      <c r="PPS6" s="113"/>
      <c r="PPT6" s="113"/>
      <c r="PPU6" s="113"/>
      <c r="PPV6" s="113"/>
      <c r="PPW6" s="113"/>
      <c r="PPX6" s="113"/>
      <c r="PPY6" s="113"/>
      <c r="PPZ6" s="113"/>
      <c r="PQA6" s="113"/>
      <c r="PQB6" s="113"/>
      <c r="PQC6" s="113"/>
      <c r="PQD6" s="113"/>
      <c r="PQE6" s="113"/>
      <c r="PQF6" s="113"/>
      <c r="PQG6" s="113"/>
      <c r="PQH6" s="113"/>
      <c r="PQI6" s="113"/>
      <c r="PQJ6" s="113"/>
      <c r="PQK6" s="113"/>
      <c r="PQL6" s="113"/>
      <c r="PQM6" s="113"/>
      <c r="PQN6" s="113"/>
      <c r="PQO6" s="113"/>
      <c r="PQP6" s="113"/>
      <c r="PQQ6" s="113"/>
      <c r="PQR6" s="113"/>
      <c r="PQS6" s="113"/>
      <c r="PQT6" s="113"/>
      <c r="PQU6" s="113"/>
      <c r="PQV6" s="113"/>
      <c r="PQW6" s="113"/>
      <c r="PQX6" s="113"/>
      <c r="PQY6" s="113"/>
      <c r="PQZ6" s="113"/>
      <c r="PRA6" s="113"/>
      <c r="PRB6" s="113"/>
      <c r="PRC6" s="113"/>
      <c r="PRD6" s="113"/>
      <c r="PRE6" s="113"/>
      <c r="PRF6" s="113"/>
      <c r="PRG6" s="113"/>
      <c r="PRH6" s="113"/>
      <c r="PRI6" s="113"/>
      <c r="PRJ6" s="113"/>
      <c r="PRK6" s="113"/>
      <c r="PRL6" s="113"/>
      <c r="PRM6" s="113"/>
      <c r="PRN6" s="113"/>
      <c r="PRO6" s="113"/>
      <c r="PRP6" s="113"/>
      <c r="PRQ6" s="113"/>
      <c r="PRR6" s="113"/>
      <c r="PRS6" s="113"/>
      <c r="PRT6" s="113"/>
      <c r="PRU6" s="113"/>
      <c r="PRV6" s="113"/>
      <c r="PRW6" s="113"/>
      <c r="PRX6" s="113"/>
      <c r="PRY6" s="113"/>
      <c r="PRZ6" s="113"/>
      <c r="PSA6" s="113"/>
      <c r="PSB6" s="113"/>
      <c r="PSC6" s="113"/>
      <c r="PSD6" s="113"/>
      <c r="PSE6" s="113"/>
      <c r="PSF6" s="113"/>
      <c r="PSG6" s="113"/>
      <c r="PSH6" s="113"/>
      <c r="PSI6" s="113"/>
      <c r="PSJ6" s="113"/>
      <c r="PSK6" s="113"/>
      <c r="PSL6" s="113"/>
      <c r="PSM6" s="113"/>
      <c r="PSN6" s="113"/>
      <c r="PSO6" s="113"/>
      <c r="PSP6" s="113"/>
      <c r="PSQ6" s="113"/>
      <c r="PSR6" s="113"/>
      <c r="PSS6" s="113"/>
      <c r="PST6" s="113"/>
      <c r="PSU6" s="113"/>
      <c r="PSV6" s="113"/>
      <c r="PSW6" s="113"/>
      <c r="PSX6" s="113"/>
      <c r="PSY6" s="113"/>
      <c r="PSZ6" s="113"/>
      <c r="PTA6" s="113"/>
      <c r="PTB6" s="113"/>
      <c r="PTC6" s="113"/>
      <c r="PTD6" s="113"/>
      <c r="PTE6" s="113"/>
      <c r="PTF6" s="113"/>
      <c r="PTG6" s="113"/>
      <c r="PTH6" s="113"/>
      <c r="PTI6" s="113"/>
      <c r="PTJ6" s="113"/>
      <c r="PTK6" s="113"/>
      <c r="PTL6" s="113"/>
      <c r="PTM6" s="113"/>
      <c r="PTN6" s="113"/>
      <c r="PTO6" s="113"/>
      <c r="PTP6" s="113"/>
      <c r="PTQ6" s="113"/>
      <c r="PTR6" s="113"/>
      <c r="PTS6" s="113"/>
      <c r="PTT6" s="113"/>
      <c r="PTU6" s="113"/>
      <c r="PTV6" s="113"/>
      <c r="PTW6" s="113"/>
      <c r="PTX6" s="113"/>
      <c r="PTY6" s="113"/>
      <c r="PTZ6" s="113"/>
      <c r="PUA6" s="113"/>
      <c r="PUB6" s="113"/>
      <c r="PUC6" s="113"/>
      <c r="PUD6" s="113"/>
      <c r="PUE6" s="113"/>
      <c r="PUF6" s="113"/>
      <c r="PUG6" s="113"/>
      <c r="PUH6" s="113"/>
      <c r="PUI6" s="113"/>
      <c r="PUJ6" s="113"/>
      <c r="PUK6" s="113"/>
      <c r="PUL6" s="113"/>
      <c r="PUM6" s="113"/>
      <c r="PUN6" s="113"/>
      <c r="PUO6" s="113"/>
      <c r="PUP6" s="113"/>
      <c r="PUQ6" s="113"/>
      <c r="PUR6" s="113"/>
      <c r="PUS6" s="113"/>
      <c r="PUT6" s="113"/>
      <c r="PUU6" s="113"/>
      <c r="PUV6" s="113"/>
      <c r="PUW6" s="113"/>
      <c r="PUX6" s="113"/>
      <c r="PUY6" s="113"/>
      <c r="PUZ6" s="113"/>
      <c r="PVA6" s="113"/>
      <c r="PVB6" s="113"/>
      <c r="PVC6" s="113"/>
      <c r="PVD6" s="113"/>
      <c r="PVE6" s="113"/>
      <c r="PVF6" s="113"/>
      <c r="PVG6" s="113"/>
      <c r="PVH6" s="113"/>
      <c r="PVI6" s="113"/>
      <c r="PVJ6" s="113"/>
      <c r="PVK6" s="113"/>
      <c r="PVL6" s="113"/>
      <c r="PVM6" s="113"/>
      <c r="PVN6" s="113"/>
      <c r="PVO6" s="113"/>
      <c r="PVP6" s="113"/>
      <c r="PVQ6" s="113"/>
      <c r="PVR6" s="113"/>
      <c r="PVS6" s="113"/>
      <c r="PVT6" s="113"/>
      <c r="PVU6" s="113"/>
      <c r="PVV6" s="113"/>
      <c r="PVW6" s="113"/>
      <c r="PVX6" s="113"/>
      <c r="PVY6" s="113"/>
      <c r="PVZ6" s="113"/>
      <c r="PWA6" s="113"/>
      <c r="PWB6" s="113"/>
      <c r="PWC6" s="113"/>
      <c r="PWD6" s="113"/>
      <c r="PWE6" s="113"/>
      <c r="PWF6" s="113"/>
      <c r="PWG6" s="113"/>
      <c r="PWH6" s="113"/>
      <c r="PWI6" s="113"/>
      <c r="PWJ6" s="113"/>
      <c r="PWK6" s="113"/>
      <c r="PWL6" s="113"/>
      <c r="PWM6" s="113"/>
      <c r="PWN6" s="113"/>
      <c r="PWO6" s="113"/>
      <c r="PWP6" s="113"/>
      <c r="PWQ6" s="113"/>
      <c r="PWR6" s="113"/>
      <c r="PWS6" s="113"/>
      <c r="PWT6" s="113"/>
      <c r="PWU6" s="113"/>
      <c r="PWV6" s="113"/>
      <c r="PWW6" s="113"/>
      <c r="PWX6" s="113"/>
      <c r="PWY6" s="113"/>
      <c r="PWZ6" s="113"/>
      <c r="PXA6" s="113"/>
      <c r="PXB6" s="113"/>
      <c r="PXC6" s="113"/>
      <c r="PXD6" s="113"/>
      <c r="PXE6" s="113"/>
      <c r="PXF6" s="113"/>
      <c r="PXG6" s="113"/>
      <c r="PXH6" s="113"/>
      <c r="PXI6" s="113"/>
      <c r="PXJ6" s="113"/>
      <c r="PXK6" s="113"/>
      <c r="PXL6" s="113"/>
      <c r="PXM6" s="113"/>
      <c r="PXN6" s="113"/>
      <c r="PXO6" s="113"/>
      <c r="PXP6" s="113"/>
      <c r="PXQ6" s="113"/>
      <c r="PXR6" s="113"/>
      <c r="PXS6" s="113"/>
      <c r="PXT6" s="113"/>
      <c r="PXU6" s="113"/>
      <c r="PXV6" s="113"/>
      <c r="PXW6" s="113"/>
      <c r="PXX6" s="113"/>
      <c r="PXY6" s="113"/>
      <c r="PXZ6" s="113"/>
      <c r="PYA6" s="113"/>
      <c r="PYB6" s="113"/>
      <c r="PYC6" s="113"/>
      <c r="PYD6" s="113"/>
      <c r="PYE6" s="113"/>
      <c r="PYF6" s="113"/>
      <c r="PYG6" s="113"/>
      <c r="PYH6" s="113"/>
      <c r="PYI6" s="113"/>
      <c r="PYJ6" s="113"/>
      <c r="PYK6" s="113"/>
      <c r="PYL6" s="113"/>
      <c r="PYM6" s="113"/>
      <c r="PYN6" s="113"/>
      <c r="PYO6" s="113"/>
      <c r="PYP6" s="113"/>
      <c r="PYQ6" s="113"/>
      <c r="PYR6" s="113"/>
      <c r="PYS6" s="113"/>
      <c r="PYT6" s="113"/>
      <c r="PYU6" s="113"/>
      <c r="PYV6" s="113"/>
      <c r="PYW6" s="113"/>
      <c r="PYX6" s="113"/>
      <c r="PYY6" s="113"/>
      <c r="PYZ6" s="113"/>
      <c r="PZA6" s="113"/>
      <c r="PZB6" s="113"/>
      <c r="PZC6" s="113"/>
      <c r="PZD6" s="113"/>
      <c r="PZE6" s="113"/>
      <c r="PZF6" s="113"/>
      <c r="PZG6" s="113"/>
      <c r="PZH6" s="113"/>
      <c r="PZI6" s="113"/>
      <c r="PZJ6" s="113"/>
      <c r="PZK6" s="113"/>
      <c r="PZL6" s="113"/>
      <c r="PZM6" s="113"/>
      <c r="PZN6" s="113"/>
      <c r="PZO6" s="113"/>
      <c r="PZP6" s="113"/>
      <c r="PZQ6" s="113"/>
      <c r="PZR6" s="113"/>
      <c r="PZS6" s="113"/>
      <c r="PZT6" s="113"/>
      <c r="PZU6" s="113"/>
      <c r="PZV6" s="113"/>
      <c r="PZW6" s="113"/>
      <c r="PZX6" s="113"/>
      <c r="PZY6" s="113"/>
      <c r="PZZ6" s="113"/>
      <c r="QAA6" s="113"/>
      <c r="QAB6" s="113"/>
      <c r="QAC6" s="113"/>
      <c r="QAD6" s="113"/>
      <c r="QAE6" s="113"/>
      <c r="QAF6" s="113"/>
      <c r="QAG6" s="113"/>
      <c r="QAH6" s="113"/>
      <c r="QAI6" s="113"/>
      <c r="QAJ6" s="113"/>
      <c r="QAK6" s="113"/>
      <c r="QAL6" s="113"/>
      <c r="QAM6" s="113"/>
      <c r="QAN6" s="113"/>
      <c r="QAO6" s="113"/>
      <c r="QAP6" s="113"/>
      <c r="QAQ6" s="113"/>
      <c r="QAR6" s="113"/>
      <c r="QAS6" s="113"/>
      <c r="QAT6" s="113"/>
      <c r="QAU6" s="113"/>
      <c r="QAV6" s="113"/>
      <c r="QAW6" s="113"/>
      <c r="QAX6" s="113"/>
      <c r="QAY6" s="113"/>
      <c r="QAZ6" s="113"/>
      <c r="QBA6" s="113"/>
      <c r="QBB6" s="113"/>
      <c r="QBC6" s="113"/>
      <c r="QBD6" s="113"/>
      <c r="QBE6" s="113"/>
      <c r="QBF6" s="113"/>
      <c r="QBG6" s="113"/>
      <c r="QBH6" s="113"/>
      <c r="QBI6" s="113"/>
      <c r="QBJ6" s="113"/>
      <c r="QBK6" s="113"/>
      <c r="QBL6" s="113"/>
      <c r="QBM6" s="113"/>
      <c r="QBN6" s="113"/>
      <c r="QBO6" s="113"/>
      <c r="QBP6" s="113"/>
      <c r="QBQ6" s="113"/>
      <c r="QBR6" s="113"/>
      <c r="QBS6" s="113"/>
      <c r="QBT6" s="113"/>
      <c r="QBU6" s="113"/>
      <c r="QBV6" s="113"/>
      <c r="QBW6" s="113"/>
      <c r="QBX6" s="113"/>
      <c r="QBY6" s="113"/>
      <c r="QBZ6" s="113"/>
      <c r="QCA6" s="113"/>
      <c r="QCB6" s="113"/>
      <c r="QCC6" s="113"/>
      <c r="QCD6" s="113"/>
      <c r="QCE6" s="113"/>
      <c r="QCF6" s="113"/>
      <c r="QCG6" s="113"/>
      <c r="QCH6" s="113"/>
      <c r="QCI6" s="113"/>
      <c r="QCJ6" s="113"/>
      <c r="QCK6" s="113"/>
      <c r="QCL6" s="113"/>
      <c r="QCM6" s="113"/>
      <c r="QCN6" s="113"/>
      <c r="QCO6" s="113"/>
      <c r="QCP6" s="113"/>
      <c r="QCQ6" s="113"/>
      <c r="QCR6" s="113"/>
      <c r="QCS6" s="113"/>
      <c r="QCT6" s="113"/>
      <c r="QCU6" s="113"/>
      <c r="QCV6" s="113"/>
      <c r="QCW6" s="113"/>
      <c r="QCX6" s="113"/>
      <c r="QCY6" s="113"/>
      <c r="QCZ6" s="113"/>
      <c r="QDA6" s="113"/>
      <c r="QDB6" s="113"/>
      <c r="QDC6" s="113"/>
      <c r="QDD6" s="113"/>
      <c r="QDE6" s="113"/>
      <c r="QDF6" s="113"/>
      <c r="QDG6" s="113"/>
      <c r="QDH6" s="113"/>
      <c r="QDI6" s="113"/>
      <c r="QDJ6" s="113"/>
      <c r="QDK6" s="113"/>
      <c r="QDL6" s="113"/>
      <c r="QDM6" s="113"/>
      <c r="QDN6" s="113"/>
      <c r="QDO6" s="113"/>
      <c r="QDP6" s="113"/>
      <c r="QDQ6" s="113"/>
      <c r="QDR6" s="113"/>
      <c r="QDS6" s="113"/>
      <c r="QDT6" s="113"/>
      <c r="QDU6" s="113"/>
      <c r="QDV6" s="113"/>
      <c r="QDW6" s="113"/>
      <c r="QDX6" s="113"/>
      <c r="QDY6" s="113"/>
      <c r="QDZ6" s="113"/>
      <c r="QEA6" s="113"/>
      <c r="QEB6" s="113"/>
      <c r="QEC6" s="113"/>
      <c r="QED6" s="113"/>
      <c r="QEE6" s="113"/>
      <c r="QEF6" s="113"/>
      <c r="QEG6" s="113"/>
      <c r="QEH6" s="113"/>
      <c r="QEI6" s="113"/>
      <c r="QEJ6" s="113"/>
      <c r="QEK6" s="113"/>
      <c r="QEL6" s="113"/>
      <c r="QEM6" s="113"/>
      <c r="QEN6" s="113"/>
      <c r="QEO6" s="113"/>
      <c r="QEP6" s="113"/>
      <c r="QEQ6" s="113"/>
      <c r="QER6" s="113"/>
      <c r="QES6" s="113"/>
      <c r="QET6" s="113"/>
      <c r="QEU6" s="113"/>
      <c r="QEV6" s="113"/>
      <c r="QEW6" s="113"/>
      <c r="QEX6" s="113"/>
      <c r="QEY6" s="113"/>
      <c r="QEZ6" s="113"/>
      <c r="QFA6" s="113"/>
      <c r="QFB6" s="113"/>
      <c r="QFC6" s="113"/>
      <c r="QFD6" s="113"/>
      <c r="QFE6" s="113"/>
      <c r="QFF6" s="113"/>
      <c r="QFG6" s="113"/>
      <c r="QFH6" s="113"/>
      <c r="QFI6" s="113"/>
      <c r="QFJ6" s="113"/>
      <c r="QFK6" s="113"/>
      <c r="QFL6" s="113"/>
      <c r="QFM6" s="113"/>
      <c r="QFN6" s="113"/>
      <c r="QFO6" s="113"/>
      <c r="QFP6" s="113"/>
      <c r="QFQ6" s="113"/>
      <c r="QFR6" s="113"/>
      <c r="QFS6" s="113"/>
      <c r="QFT6" s="113"/>
      <c r="QFU6" s="113"/>
      <c r="QFV6" s="113"/>
      <c r="QFW6" s="113"/>
      <c r="QFX6" s="113"/>
      <c r="QFY6" s="113"/>
      <c r="QFZ6" s="113"/>
      <c r="QGA6" s="113"/>
      <c r="QGB6" s="113"/>
      <c r="QGC6" s="113"/>
      <c r="QGD6" s="113"/>
      <c r="QGE6" s="113"/>
      <c r="QGF6" s="113"/>
      <c r="QGG6" s="113"/>
      <c r="QGH6" s="113"/>
      <c r="QGI6" s="113"/>
      <c r="QGJ6" s="113"/>
      <c r="QGK6" s="113"/>
      <c r="QGL6" s="113"/>
      <c r="QGM6" s="113"/>
      <c r="QGN6" s="113"/>
      <c r="QGO6" s="113"/>
      <c r="QGP6" s="113"/>
      <c r="QGQ6" s="113"/>
      <c r="QGR6" s="113"/>
      <c r="QGS6" s="113"/>
      <c r="QGT6" s="113"/>
      <c r="QGU6" s="113"/>
      <c r="QGV6" s="113"/>
      <c r="QGW6" s="113"/>
      <c r="QGX6" s="113"/>
      <c r="QGY6" s="113"/>
      <c r="QGZ6" s="113"/>
      <c r="QHA6" s="113"/>
      <c r="QHB6" s="113"/>
      <c r="QHC6" s="113"/>
      <c r="QHD6" s="113"/>
      <c r="QHE6" s="113"/>
      <c r="QHF6" s="113"/>
      <c r="QHG6" s="113"/>
      <c r="QHH6" s="113"/>
      <c r="QHI6" s="113"/>
      <c r="QHJ6" s="113"/>
      <c r="QHK6" s="113"/>
      <c r="QHL6" s="113"/>
      <c r="QHM6" s="113"/>
      <c r="QHN6" s="113"/>
      <c r="QHO6" s="113"/>
      <c r="QHP6" s="113"/>
      <c r="QHQ6" s="113"/>
      <c r="QHR6" s="113"/>
      <c r="QHS6" s="113"/>
      <c r="QHT6" s="113"/>
      <c r="QHU6" s="113"/>
      <c r="QHV6" s="113"/>
      <c r="QHW6" s="113"/>
      <c r="QHX6" s="113"/>
      <c r="QHY6" s="113"/>
      <c r="QHZ6" s="113"/>
      <c r="QIA6" s="113"/>
      <c r="QIB6" s="113"/>
      <c r="QIC6" s="113"/>
      <c r="QID6" s="113"/>
      <c r="QIE6" s="113"/>
      <c r="QIF6" s="113"/>
      <c r="QIG6" s="113"/>
      <c r="QIH6" s="113"/>
      <c r="QII6" s="113"/>
      <c r="QIJ6" s="113"/>
      <c r="QIK6" s="113"/>
      <c r="QIL6" s="113"/>
      <c r="QIM6" s="113"/>
      <c r="QIN6" s="113"/>
      <c r="QIO6" s="113"/>
      <c r="QIP6" s="113"/>
      <c r="QIQ6" s="113"/>
      <c r="QIR6" s="113"/>
      <c r="QIS6" s="113"/>
      <c r="QIT6" s="113"/>
      <c r="QIU6" s="113"/>
      <c r="QIV6" s="113"/>
      <c r="QIW6" s="113"/>
      <c r="QIX6" s="113"/>
      <c r="QIY6" s="113"/>
      <c r="QIZ6" s="113"/>
      <c r="QJA6" s="113"/>
      <c r="QJB6" s="113"/>
      <c r="QJC6" s="113"/>
      <c r="QJD6" s="113"/>
      <c r="QJE6" s="113"/>
      <c r="QJF6" s="113"/>
      <c r="QJG6" s="113"/>
      <c r="QJH6" s="113"/>
      <c r="QJI6" s="113"/>
      <c r="QJJ6" s="113"/>
      <c r="QJK6" s="113"/>
      <c r="QJL6" s="113"/>
      <c r="QJM6" s="113"/>
      <c r="QJN6" s="113"/>
      <c r="QJO6" s="113"/>
      <c r="QJP6" s="113"/>
      <c r="QJQ6" s="113"/>
      <c r="QJR6" s="113"/>
      <c r="QJS6" s="113"/>
      <c r="QJT6" s="113"/>
      <c r="QJU6" s="113"/>
      <c r="QJV6" s="113"/>
      <c r="QJW6" s="113"/>
      <c r="QJX6" s="113"/>
      <c r="QJY6" s="113"/>
      <c r="QJZ6" s="113"/>
      <c r="QKA6" s="113"/>
      <c r="QKB6" s="113"/>
      <c r="QKC6" s="113"/>
      <c r="QKD6" s="113"/>
      <c r="QKE6" s="113"/>
      <c r="QKF6" s="113"/>
      <c r="QKG6" s="113"/>
      <c r="QKH6" s="113"/>
      <c r="QKI6" s="113"/>
      <c r="QKJ6" s="113"/>
      <c r="QKK6" s="113"/>
      <c r="QKL6" s="113"/>
      <c r="QKM6" s="113"/>
      <c r="QKN6" s="113"/>
      <c r="QKO6" s="113"/>
      <c r="QKP6" s="113"/>
      <c r="QKQ6" s="113"/>
      <c r="QKR6" s="113"/>
      <c r="QKS6" s="113"/>
      <c r="QKT6" s="113"/>
      <c r="QKU6" s="113"/>
      <c r="QKV6" s="113"/>
      <c r="QKW6" s="113"/>
      <c r="QKX6" s="113"/>
      <c r="QKY6" s="113"/>
      <c r="QKZ6" s="113"/>
      <c r="QLA6" s="113"/>
      <c r="QLB6" s="113"/>
      <c r="QLC6" s="113"/>
      <c r="QLD6" s="113"/>
      <c r="QLE6" s="113"/>
      <c r="QLF6" s="113"/>
      <c r="QLG6" s="113"/>
      <c r="QLH6" s="113"/>
      <c r="QLI6" s="113"/>
      <c r="QLJ6" s="113"/>
      <c r="QLK6" s="113"/>
      <c r="QLL6" s="113"/>
      <c r="QLM6" s="113"/>
      <c r="QLN6" s="113"/>
      <c r="QLO6" s="113"/>
      <c r="QLP6" s="113"/>
      <c r="QLQ6" s="113"/>
      <c r="QLR6" s="113"/>
      <c r="QLS6" s="113"/>
      <c r="QLT6" s="113"/>
      <c r="QLU6" s="113"/>
      <c r="QLV6" s="113"/>
      <c r="QLW6" s="113"/>
      <c r="QLX6" s="113"/>
      <c r="QLY6" s="113"/>
      <c r="QLZ6" s="113"/>
      <c r="QMA6" s="113"/>
      <c r="QMB6" s="113"/>
      <c r="QMC6" s="113"/>
      <c r="QMD6" s="113"/>
      <c r="QME6" s="113"/>
      <c r="QMF6" s="113"/>
      <c r="QMG6" s="113"/>
      <c r="QMH6" s="113"/>
      <c r="QMI6" s="113"/>
      <c r="QMJ6" s="113"/>
      <c r="QMK6" s="113"/>
      <c r="QML6" s="113"/>
      <c r="QMM6" s="113"/>
      <c r="QMN6" s="113"/>
      <c r="QMO6" s="113"/>
      <c r="QMP6" s="113"/>
      <c r="QMQ6" s="113"/>
      <c r="QMR6" s="113"/>
      <c r="QMS6" s="113"/>
      <c r="QMT6" s="113"/>
      <c r="QMU6" s="113"/>
      <c r="QMV6" s="113"/>
      <c r="QMW6" s="113"/>
      <c r="QMX6" s="113"/>
      <c r="QMY6" s="113"/>
      <c r="QMZ6" s="113"/>
      <c r="QNA6" s="113"/>
      <c r="QNB6" s="113"/>
      <c r="QNC6" s="113"/>
      <c r="QND6" s="113"/>
      <c r="QNE6" s="113"/>
      <c r="QNF6" s="113"/>
      <c r="QNG6" s="113"/>
      <c r="QNH6" s="113"/>
      <c r="QNI6" s="113"/>
      <c r="QNJ6" s="113"/>
      <c r="QNK6" s="113"/>
      <c r="QNL6" s="113"/>
      <c r="QNM6" s="113"/>
      <c r="QNN6" s="113"/>
      <c r="QNO6" s="113"/>
      <c r="QNP6" s="113"/>
      <c r="QNQ6" s="113"/>
      <c r="QNR6" s="113"/>
      <c r="QNS6" s="113"/>
      <c r="QNT6" s="113"/>
      <c r="QNU6" s="113"/>
      <c r="QNV6" s="113"/>
      <c r="QNW6" s="113"/>
      <c r="QNX6" s="113"/>
      <c r="QNY6" s="113"/>
      <c r="QNZ6" s="113"/>
      <c r="QOA6" s="113"/>
      <c r="QOB6" s="113"/>
      <c r="QOC6" s="113"/>
      <c r="QOD6" s="113"/>
      <c r="QOE6" s="113"/>
      <c r="QOF6" s="113"/>
      <c r="QOG6" s="113"/>
      <c r="QOH6" s="113"/>
      <c r="QOI6" s="113"/>
      <c r="QOJ6" s="113"/>
      <c r="QOK6" s="113"/>
      <c r="QOL6" s="113"/>
      <c r="QOM6" s="113"/>
      <c r="QON6" s="113"/>
      <c r="QOO6" s="113"/>
      <c r="QOP6" s="113"/>
      <c r="QOQ6" s="113"/>
      <c r="QOR6" s="113"/>
      <c r="QOS6" s="113"/>
      <c r="QOT6" s="113"/>
      <c r="QOU6" s="113"/>
      <c r="QOV6" s="113"/>
      <c r="QOW6" s="113"/>
      <c r="QOX6" s="113"/>
      <c r="QOY6" s="113"/>
      <c r="QOZ6" s="113"/>
      <c r="QPA6" s="113"/>
      <c r="QPB6" s="113"/>
      <c r="QPC6" s="113"/>
      <c r="QPD6" s="113"/>
      <c r="QPE6" s="113"/>
      <c r="QPF6" s="113"/>
      <c r="QPG6" s="113"/>
      <c r="QPH6" s="113"/>
      <c r="QPI6" s="113"/>
      <c r="QPJ6" s="113"/>
      <c r="QPK6" s="113"/>
      <c r="QPL6" s="113"/>
      <c r="QPM6" s="113"/>
      <c r="QPN6" s="113"/>
      <c r="QPO6" s="113"/>
      <c r="QPP6" s="113"/>
      <c r="QPQ6" s="113"/>
      <c r="QPR6" s="113"/>
      <c r="QPS6" s="113"/>
      <c r="QPT6" s="113"/>
      <c r="QPU6" s="113"/>
      <c r="QPV6" s="113"/>
      <c r="QPW6" s="113"/>
      <c r="QPX6" s="113"/>
      <c r="QPY6" s="113"/>
      <c r="QPZ6" s="113"/>
      <c r="QQA6" s="113"/>
      <c r="QQB6" s="113"/>
      <c r="QQC6" s="113"/>
      <c r="QQD6" s="113"/>
      <c r="QQE6" s="113"/>
      <c r="QQF6" s="113"/>
      <c r="QQG6" s="113"/>
      <c r="QQH6" s="113"/>
      <c r="QQI6" s="113"/>
      <c r="QQJ6" s="113"/>
      <c r="QQK6" s="113"/>
      <c r="QQL6" s="113"/>
      <c r="QQM6" s="113"/>
      <c r="QQN6" s="113"/>
      <c r="QQO6" s="113"/>
      <c r="QQP6" s="113"/>
      <c r="QQQ6" s="113"/>
      <c r="QQR6" s="113"/>
      <c r="QQS6" s="113"/>
      <c r="QQT6" s="113"/>
      <c r="QQU6" s="113"/>
      <c r="QQV6" s="113"/>
      <c r="QQW6" s="113"/>
      <c r="QQX6" s="113"/>
      <c r="QQY6" s="113"/>
      <c r="QQZ6" s="113"/>
      <c r="QRA6" s="113"/>
      <c r="QRB6" s="113"/>
      <c r="QRC6" s="113"/>
      <c r="QRD6" s="113"/>
      <c r="QRE6" s="113"/>
      <c r="QRF6" s="113"/>
      <c r="QRG6" s="113"/>
      <c r="QRH6" s="113"/>
      <c r="QRI6" s="113"/>
      <c r="QRJ6" s="113"/>
      <c r="QRK6" s="113"/>
      <c r="QRL6" s="113"/>
      <c r="QRM6" s="113"/>
      <c r="QRN6" s="113"/>
      <c r="QRO6" s="113"/>
      <c r="QRP6" s="113"/>
      <c r="QRQ6" s="113"/>
      <c r="QRR6" s="113"/>
      <c r="QRS6" s="113"/>
      <c r="QRT6" s="113"/>
      <c r="QRU6" s="113"/>
      <c r="QRV6" s="113"/>
      <c r="QRW6" s="113"/>
      <c r="QRX6" s="113"/>
      <c r="QRY6" s="113"/>
      <c r="QRZ6" s="113"/>
      <c r="QSA6" s="113"/>
      <c r="QSB6" s="113"/>
      <c r="QSC6" s="113"/>
      <c r="QSD6" s="113"/>
      <c r="QSE6" s="113"/>
      <c r="QSF6" s="113"/>
      <c r="QSG6" s="113"/>
      <c r="QSH6" s="113"/>
      <c r="QSI6" s="113"/>
      <c r="QSJ6" s="113"/>
      <c r="QSK6" s="113"/>
      <c r="QSL6" s="113"/>
      <c r="QSM6" s="113"/>
      <c r="QSN6" s="113"/>
      <c r="QSO6" s="113"/>
      <c r="QSP6" s="113"/>
      <c r="QSQ6" s="113"/>
      <c r="QSR6" s="113"/>
      <c r="QSS6" s="113"/>
      <c r="QST6" s="113"/>
      <c r="QSU6" s="113"/>
      <c r="QSV6" s="113"/>
      <c r="QSW6" s="113"/>
      <c r="QSX6" s="113"/>
      <c r="QSY6" s="113"/>
      <c r="QSZ6" s="113"/>
      <c r="QTA6" s="113"/>
      <c r="QTB6" s="113"/>
      <c r="QTC6" s="113"/>
      <c r="QTD6" s="113"/>
      <c r="QTE6" s="113"/>
      <c r="QTF6" s="113"/>
      <c r="QTG6" s="113"/>
      <c r="QTH6" s="113"/>
      <c r="QTI6" s="113"/>
      <c r="QTJ6" s="113"/>
      <c r="QTK6" s="113"/>
      <c r="QTL6" s="113"/>
      <c r="QTM6" s="113"/>
      <c r="QTN6" s="113"/>
      <c r="QTO6" s="113"/>
      <c r="QTP6" s="113"/>
      <c r="QTQ6" s="113"/>
      <c r="QTR6" s="113"/>
      <c r="QTS6" s="113"/>
      <c r="QTT6" s="113"/>
      <c r="QTU6" s="113"/>
      <c r="QTV6" s="113"/>
      <c r="QTW6" s="113"/>
      <c r="QTX6" s="113"/>
      <c r="QTY6" s="113"/>
      <c r="QTZ6" s="113"/>
      <c r="QUA6" s="113"/>
      <c r="QUB6" s="113"/>
      <c r="QUC6" s="113"/>
      <c r="QUD6" s="113"/>
      <c r="QUE6" s="113"/>
      <c r="QUF6" s="113"/>
      <c r="QUG6" s="113"/>
      <c r="QUH6" s="113"/>
      <c r="QUI6" s="113"/>
      <c r="QUJ6" s="113"/>
      <c r="QUK6" s="113"/>
      <c r="QUL6" s="113"/>
      <c r="QUM6" s="113"/>
      <c r="QUN6" s="113"/>
      <c r="QUO6" s="113"/>
      <c r="QUP6" s="113"/>
      <c r="QUQ6" s="113"/>
      <c r="QUR6" s="113"/>
      <c r="QUS6" s="113"/>
      <c r="QUT6" s="113"/>
      <c r="QUU6" s="113"/>
      <c r="QUV6" s="113"/>
      <c r="QUW6" s="113"/>
      <c r="QUX6" s="113"/>
      <c r="QUY6" s="113"/>
      <c r="QUZ6" s="113"/>
      <c r="QVA6" s="113"/>
      <c r="QVB6" s="113"/>
      <c r="QVC6" s="113"/>
      <c r="QVD6" s="113"/>
      <c r="QVE6" s="113"/>
      <c r="QVF6" s="113"/>
      <c r="QVG6" s="113"/>
      <c r="QVH6" s="113"/>
      <c r="QVI6" s="113"/>
      <c r="QVJ6" s="113"/>
      <c r="QVK6" s="113"/>
      <c r="QVL6" s="113"/>
      <c r="QVM6" s="113"/>
      <c r="QVN6" s="113"/>
      <c r="QVO6" s="113"/>
      <c r="QVP6" s="113"/>
      <c r="QVQ6" s="113"/>
      <c r="QVR6" s="113"/>
      <c r="QVS6" s="113"/>
      <c r="QVT6" s="113"/>
      <c r="QVU6" s="113"/>
      <c r="QVV6" s="113"/>
      <c r="QVW6" s="113"/>
      <c r="QVX6" s="113"/>
      <c r="QVY6" s="113"/>
      <c r="QVZ6" s="113"/>
      <c r="QWA6" s="113"/>
      <c r="QWB6" s="113"/>
      <c r="QWC6" s="113"/>
      <c r="QWD6" s="113"/>
      <c r="QWE6" s="113"/>
      <c r="QWF6" s="113"/>
      <c r="QWG6" s="113"/>
      <c r="QWH6" s="113"/>
      <c r="QWI6" s="113"/>
      <c r="QWJ6" s="113"/>
      <c r="QWK6" s="113"/>
      <c r="QWL6" s="113"/>
      <c r="QWM6" s="113"/>
      <c r="QWN6" s="113"/>
      <c r="QWO6" s="113"/>
      <c r="QWP6" s="113"/>
      <c r="QWQ6" s="113"/>
      <c r="QWR6" s="113"/>
      <c r="QWS6" s="113"/>
      <c r="QWT6" s="113"/>
      <c r="QWU6" s="113"/>
      <c r="QWV6" s="113"/>
      <c r="QWW6" s="113"/>
      <c r="QWX6" s="113"/>
      <c r="QWY6" s="113"/>
      <c r="QWZ6" s="113"/>
      <c r="QXA6" s="113"/>
      <c r="QXB6" s="113"/>
      <c r="QXC6" s="113"/>
      <c r="QXD6" s="113"/>
      <c r="QXE6" s="113"/>
      <c r="QXF6" s="113"/>
      <c r="QXG6" s="113"/>
      <c r="QXH6" s="113"/>
      <c r="QXI6" s="113"/>
      <c r="QXJ6" s="113"/>
      <c r="QXK6" s="113"/>
      <c r="QXL6" s="113"/>
      <c r="QXM6" s="113"/>
      <c r="QXN6" s="113"/>
      <c r="QXO6" s="113"/>
      <c r="QXP6" s="113"/>
      <c r="QXQ6" s="113"/>
      <c r="QXR6" s="113"/>
      <c r="QXS6" s="113"/>
      <c r="QXT6" s="113"/>
      <c r="QXU6" s="113"/>
      <c r="QXV6" s="113"/>
      <c r="QXW6" s="113"/>
      <c r="QXX6" s="113"/>
      <c r="QXY6" s="113"/>
      <c r="QXZ6" s="113"/>
      <c r="QYA6" s="113"/>
      <c r="QYB6" s="113"/>
      <c r="QYC6" s="113"/>
      <c r="QYD6" s="113"/>
      <c r="QYE6" s="113"/>
      <c r="QYF6" s="113"/>
      <c r="QYG6" s="113"/>
      <c r="QYH6" s="113"/>
      <c r="QYI6" s="113"/>
      <c r="QYJ6" s="113"/>
      <c r="QYK6" s="113"/>
      <c r="QYL6" s="113"/>
      <c r="QYM6" s="113"/>
      <c r="QYN6" s="113"/>
      <c r="QYO6" s="113"/>
      <c r="QYP6" s="113"/>
      <c r="QYQ6" s="113"/>
      <c r="QYR6" s="113"/>
      <c r="QYS6" s="113"/>
      <c r="QYT6" s="113"/>
      <c r="QYU6" s="113"/>
      <c r="QYV6" s="113"/>
      <c r="QYW6" s="113"/>
      <c r="QYX6" s="113"/>
      <c r="QYY6" s="113"/>
      <c r="QYZ6" s="113"/>
      <c r="QZA6" s="113"/>
      <c r="QZB6" s="113"/>
      <c r="QZC6" s="113"/>
      <c r="QZD6" s="113"/>
      <c r="QZE6" s="113"/>
      <c r="QZF6" s="113"/>
      <c r="QZG6" s="113"/>
      <c r="QZH6" s="113"/>
      <c r="QZI6" s="113"/>
      <c r="QZJ6" s="113"/>
      <c r="QZK6" s="113"/>
      <c r="QZL6" s="113"/>
      <c r="QZM6" s="113"/>
      <c r="QZN6" s="113"/>
      <c r="QZO6" s="113"/>
      <c r="QZP6" s="113"/>
      <c r="QZQ6" s="113"/>
      <c r="QZR6" s="113"/>
      <c r="QZS6" s="113"/>
      <c r="QZT6" s="113"/>
      <c r="QZU6" s="113"/>
      <c r="QZV6" s="113"/>
      <c r="QZW6" s="113"/>
      <c r="QZX6" s="113"/>
      <c r="QZY6" s="113"/>
      <c r="QZZ6" s="113"/>
      <c r="RAA6" s="113"/>
      <c r="RAB6" s="113"/>
      <c r="RAC6" s="113"/>
      <c r="RAD6" s="113"/>
      <c r="RAE6" s="113"/>
      <c r="RAF6" s="113"/>
      <c r="RAG6" s="113"/>
      <c r="RAH6" s="113"/>
      <c r="RAI6" s="113"/>
      <c r="RAJ6" s="113"/>
      <c r="RAK6" s="113"/>
      <c r="RAL6" s="113"/>
      <c r="RAM6" s="113"/>
      <c r="RAN6" s="113"/>
      <c r="RAO6" s="113"/>
      <c r="RAP6" s="113"/>
      <c r="RAQ6" s="113"/>
      <c r="RAR6" s="113"/>
      <c r="RAS6" s="113"/>
      <c r="RAT6" s="113"/>
      <c r="RAU6" s="113"/>
      <c r="RAV6" s="113"/>
      <c r="RAW6" s="113"/>
      <c r="RAX6" s="113"/>
      <c r="RAY6" s="113"/>
      <c r="RAZ6" s="113"/>
      <c r="RBA6" s="113"/>
      <c r="RBB6" s="113"/>
      <c r="RBC6" s="113"/>
      <c r="RBD6" s="113"/>
      <c r="RBE6" s="113"/>
      <c r="RBF6" s="113"/>
      <c r="RBG6" s="113"/>
      <c r="RBH6" s="113"/>
      <c r="RBI6" s="113"/>
      <c r="RBJ6" s="113"/>
      <c r="RBK6" s="113"/>
      <c r="RBL6" s="113"/>
      <c r="RBM6" s="113"/>
      <c r="RBN6" s="113"/>
      <c r="RBO6" s="113"/>
      <c r="RBP6" s="113"/>
      <c r="RBQ6" s="113"/>
      <c r="RBR6" s="113"/>
      <c r="RBS6" s="113"/>
      <c r="RBT6" s="113"/>
      <c r="RBU6" s="113"/>
      <c r="RBV6" s="113"/>
      <c r="RBW6" s="113"/>
      <c r="RBX6" s="113"/>
      <c r="RBY6" s="113"/>
      <c r="RBZ6" s="113"/>
      <c r="RCA6" s="113"/>
      <c r="RCB6" s="113"/>
      <c r="RCC6" s="113"/>
      <c r="RCD6" s="113"/>
      <c r="RCE6" s="113"/>
      <c r="RCF6" s="113"/>
      <c r="RCG6" s="113"/>
      <c r="RCH6" s="113"/>
      <c r="RCI6" s="113"/>
      <c r="RCJ6" s="113"/>
      <c r="RCK6" s="113"/>
      <c r="RCL6" s="113"/>
      <c r="RCM6" s="113"/>
      <c r="RCN6" s="113"/>
      <c r="RCO6" s="113"/>
      <c r="RCP6" s="113"/>
      <c r="RCQ6" s="113"/>
      <c r="RCR6" s="113"/>
      <c r="RCS6" s="113"/>
      <c r="RCT6" s="113"/>
      <c r="RCU6" s="113"/>
      <c r="RCV6" s="113"/>
      <c r="RCW6" s="113"/>
      <c r="RCX6" s="113"/>
      <c r="RCY6" s="113"/>
      <c r="RCZ6" s="113"/>
      <c r="RDA6" s="113"/>
      <c r="RDB6" s="113"/>
      <c r="RDC6" s="113"/>
      <c r="RDD6" s="113"/>
      <c r="RDE6" s="113"/>
      <c r="RDF6" s="113"/>
      <c r="RDG6" s="113"/>
      <c r="RDH6" s="113"/>
      <c r="RDI6" s="113"/>
      <c r="RDJ6" s="113"/>
      <c r="RDK6" s="113"/>
      <c r="RDL6" s="113"/>
      <c r="RDM6" s="113"/>
      <c r="RDN6" s="113"/>
      <c r="RDO6" s="113"/>
      <c r="RDP6" s="113"/>
      <c r="RDQ6" s="113"/>
      <c r="RDR6" s="113"/>
      <c r="RDS6" s="113"/>
      <c r="RDT6" s="113"/>
      <c r="RDU6" s="113"/>
      <c r="RDV6" s="113"/>
      <c r="RDW6" s="113"/>
      <c r="RDX6" s="113"/>
      <c r="RDY6" s="113"/>
      <c r="RDZ6" s="113"/>
      <c r="REA6" s="113"/>
      <c r="REB6" s="113"/>
      <c r="REC6" s="113"/>
      <c r="RED6" s="113"/>
      <c r="REE6" s="113"/>
      <c r="REF6" s="113"/>
      <c r="REG6" s="113"/>
      <c r="REH6" s="113"/>
      <c r="REI6" s="113"/>
      <c r="REJ6" s="113"/>
      <c r="REK6" s="113"/>
      <c r="REL6" s="113"/>
      <c r="REM6" s="113"/>
      <c r="REN6" s="113"/>
      <c r="REO6" s="113"/>
      <c r="REP6" s="113"/>
      <c r="REQ6" s="113"/>
      <c r="RER6" s="113"/>
      <c r="RES6" s="113"/>
      <c r="RET6" s="113"/>
      <c r="REU6" s="113"/>
      <c r="REV6" s="113"/>
      <c r="REW6" s="113"/>
      <c r="REX6" s="113"/>
      <c r="REY6" s="113"/>
      <c r="REZ6" s="113"/>
      <c r="RFA6" s="113"/>
      <c r="RFB6" s="113"/>
      <c r="RFC6" s="113"/>
      <c r="RFD6" s="113"/>
      <c r="RFE6" s="113"/>
      <c r="RFF6" s="113"/>
      <c r="RFG6" s="113"/>
      <c r="RFH6" s="113"/>
      <c r="RFI6" s="113"/>
      <c r="RFJ6" s="113"/>
      <c r="RFK6" s="113"/>
      <c r="RFL6" s="113"/>
      <c r="RFM6" s="113"/>
      <c r="RFN6" s="113"/>
      <c r="RFO6" s="113"/>
      <c r="RFP6" s="113"/>
      <c r="RFQ6" s="113"/>
      <c r="RFR6" s="113"/>
      <c r="RFS6" s="113"/>
      <c r="RFT6" s="113"/>
      <c r="RFU6" s="113"/>
      <c r="RFV6" s="113"/>
      <c r="RFW6" s="113"/>
      <c r="RFX6" s="113"/>
      <c r="RFY6" s="113"/>
      <c r="RFZ6" s="113"/>
      <c r="RGA6" s="113"/>
      <c r="RGB6" s="113"/>
      <c r="RGC6" s="113"/>
      <c r="RGD6" s="113"/>
      <c r="RGE6" s="113"/>
      <c r="RGF6" s="113"/>
      <c r="RGG6" s="113"/>
      <c r="RGH6" s="113"/>
      <c r="RGI6" s="113"/>
      <c r="RGJ6" s="113"/>
      <c r="RGK6" s="113"/>
      <c r="RGL6" s="113"/>
      <c r="RGM6" s="113"/>
      <c r="RGN6" s="113"/>
      <c r="RGO6" s="113"/>
      <c r="RGP6" s="113"/>
      <c r="RGQ6" s="113"/>
      <c r="RGR6" s="113"/>
      <c r="RGS6" s="113"/>
      <c r="RGT6" s="113"/>
      <c r="RGU6" s="113"/>
      <c r="RGV6" s="113"/>
      <c r="RGW6" s="113"/>
      <c r="RGX6" s="113"/>
      <c r="RGY6" s="113"/>
      <c r="RGZ6" s="113"/>
      <c r="RHA6" s="113"/>
      <c r="RHB6" s="113"/>
      <c r="RHC6" s="113"/>
      <c r="RHD6" s="113"/>
      <c r="RHE6" s="113"/>
      <c r="RHF6" s="113"/>
      <c r="RHG6" s="113"/>
      <c r="RHH6" s="113"/>
      <c r="RHI6" s="113"/>
      <c r="RHJ6" s="113"/>
      <c r="RHK6" s="113"/>
      <c r="RHL6" s="113"/>
      <c r="RHM6" s="113"/>
      <c r="RHN6" s="113"/>
      <c r="RHO6" s="113"/>
      <c r="RHP6" s="113"/>
      <c r="RHQ6" s="113"/>
      <c r="RHR6" s="113"/>
      <c r="RHS6" s="113"/>
      <c r="RHT6" s="113"/>
      <c r="RHU6" s="113"/>
      <c r="RHV6" s="113"/>
      <c r="RHW6" s="113"/>
      <c r="RHX6" s="113"/>
      <c r="RHY6" s="113"/>
      <c r="RHZ6" s="113"/>
      <c r="RIA6" s="113"/>
      <c r="RIB6" s="113"/>
      <c r="RIC6" s="113"/>
      <c r="RID6" s="113"/>
      <c r="RIE6" s="113"/>
      <c r="RIF6" s="113"/>
      <c r="RIG6" s="113"/>
      <c r="RIH6" s="113"/>
      <c r="RII6" s="113"/>
      <c r="RIJ6" s="113"/>
      <c r="RIK6" s="113"/>
      <c r="RIL6" s="113"/>
      <c r="RIM6" s="113"/>
      <c r="RIN6" s="113"/>
      <c r="RIO6" s="113"/>
      <c r="RIP6" s="113"/>
      <c r="RIQ6" s="113"/>
      <c r="RIR6" s="113"/>
      <c r="RIS6" s="113"/>
      <c r="RIT6" s="113"/>
      <c r="RIU6" s="113"/>
      <c r="RIV6" s="113"/>
      <c r="RIW6" s="113"/>
      <c r="RIX6" s="113"/>
      <c r="RIY6" s="113"/>
      <c r="RIZ6" s="113"/>
      <c r="RJA6" s="113"/>
      <c r="RJB6" s="113"/>
      <c r="RJC6" s="113"/>
      <c r="RJD6" s="113"/>
      <c r="RJE6" s="113"/>
      <c r="RJF6" s="113"/>
      <c r="RJG6" s="113"/>
      <c r="RJH6" s="113"/>
      <c r="RJI6" s="113"/>
      <c r="RJJ6" s="113"/>
      <c r="RJK6" s="113"/>
      <c r="RJL6" s="113"/>
      <c r="RJM6" s="113"/>
      <c r="RJN6" s="113"/>
      <c r="RJO6" s="113"/>
      <c r="RJP6" s="113"/>
      <c r="RJQ6" s="113"/>
      <c r="RJR6" s="113"/>
      <c r="RJS6" s="113"/>
      <c r="RJT6" s="113"/>
      <c r="RJU6" s="113"/>
      <c r="RJV6" s="113"/>
      <c r="RJW6" s="113"/>
      <c r="RJX6" s="113"/>
      <c r="RJY6" s="113"/>
      <c r="RJZ6" s="113"/>
      <c r="RKA6" s="113"/>
      <c r="RKB6" s="113"/>
      <c r="RKC6" s="113"/>
      <c r="RKD6" s="113"/>
      <c r="RKE6" s="113"/>
      <c r="RKF6" s="113"/>
      <c r="RKG6" s="113"/>
      <c r="RKH6" s="113"/>
      <c r="RKI6" s="113"/>
      <c r="RKJ6" s="113"/>
      <c r="RKK6" s="113"/>
      <c r="RKL6" s="113"/>
      <c r="RKM6" s="113"/>
      <c r="RKN6" s="113"/>
      <c r="RKO6" s="113"/>
      <c r="RKP6" s="113"/>
      <c r="RKQ6" s="113"/>
      <c r="RKR6" s="113"/>
      <c r="RKS6" s="113"/>
      <c r="RKT6" s="113"/>
      <c r="RKU6" s="113"/>
      <c r="RKV6" s="113"/>
      <c r="RKW6" s="113"/>
      <c r="RKX6" s="113"/>
      <c r="RKY6" s="113"/>
      <c r="RKZ6" s="113"/>
      <c r="RLA6" s="113"/>
      <c r="RLB6" s="113"/>
      <c r="RLC6" s="113"/>
      <c r="RLD6" s="113"/>
      <c r="RLE6" s="113"/>
      <c r="RLF6" s="113"/>
      <c r="RLG6" s="113"/>
      <c r="RLH6" s="113"/>
      <c r="RLI6" s="113"/>
      <c r="RLJ6" s="113"/>
      <c r="RLK6" s="113"/>
      <c r="RLL6" s="113"/>
      <c r="RLM6" s="113"/>
      <c r="RLN6" s="113"/>
      <c r="RLO6" s="113"/>
      <c r="RLP6" s="113"/>
      <c r="RLQ6" s="113"/>
      <c r="RLR6" s="113"/>
      <c r="RLS6" s="113"/>
      <c r="RLT6" s="113"/>
      <c r="RLU6" s="113"/>
      <c r="RLV6" s="113"/>
      <c r="RLW6" s="113"/>
      <c r="RLX6" s="113"/>
      <c r="RLY6" s="113"/>
      <c r="RLZ6" s="113"/>
      <c r="RMA6" s="113"/>
      <c r="RMB6" s="113"/>
      <c r="RMC6" s="113"/>
      <c r="RMD6" s="113"/>
      <c r="RME6" s="113"/>
      <c r="RMF6" s="113"/>
      <c r="RMG6" s="113"/>
      <c r="RMH6" s="113"/>
      <c r="RMI6" s="113"/>
      <c r="RMJ6" s="113"/>
      <c r="RMK6" s="113"/>
      <c r="RML6" s="113"/>
      <c r="RMM6" s="113"/>
      <c r="RMN6" s="113"/>
      <c r="RMO6" s="113"/>
      <c r="RMP6" s="113"/>
      <c r="RMQ6" s="113"/>
      <c r="RMR6" s="113"/>
      <c r="RMS6" s="113"/>
      <c r="RMT6" s="113"/>
      <c r="RMU6" s="113"/>
      <c r="RMV6" s="113"/>
      <c r="RMW6" s="113"/>
      <c r="RMX6" s="113"/>
      <c r="RMY6" s="113"/>
      <c r="RMZ6" s="113"/>
      <c r="RNA6" s="113"/>
      <c r="RNB6" s="113"/>
      <c r="RNC6" s="113"/>
      <c r="RND6" s="113"/>
      <c r="RNE6" s="113"/>
      <c r="RNF6" s="113"/>
      <c r="RNG6" s="113"/>
      <c r="RNH6" s="113"/>
      <c r="RNI6" s="113"/>
      <c r="RNJ6" s="113"/>
      <c r="RNK6" s="113"/>
      <c r="RNL6" s="113"/>
      <c r="RNM6" s="113"/>
      <c r="RNN6" s="113"/>
      <c r="RNO6" s="113"/>
      <c r="RNP6" s="113"/>
      <c r="RNQ6" s="113"/>
      <c r="RNR6" s="113"/>
      <c r="RNS6" s="113"/>
      <c r="RNT6" s="113"/>
      <c r="RNU6" s="113"/>
      <c r="RNV6" s="113"/>
      <c r="RNW6" s="113"/>
      <c r="RNX6" s="113"/>
      <c r="RNY6" s="113"/>
      <c r="RNZ6" s="113"/>
      <c r="ROA6" s="113"/>
      <c r="ROB6" s="113"/>
      <c r="ROC6" s="113"/>
      <c r="ROD6" s="113"/>
      <c r="ROE6" s="113"/>
      <c r="ROF6" s="113"/>
      <c r="ROG6" s="113"/>
      <c r="ROH6" s="113"/>
      <c r="ROI6" s="113"/>
      <c r="ROJ6" s="113"/>
      <c r="ROK6" s="113"/>
      <c r="ROL6" s="113"/>
      <c r="ROM6" s="113"/>
      <c r="RON6" s="113"/>
      <c r="ROO6" s="113"/>
      <c r="ROP6" s="113"/>
      <c r="ROQ6" s="113"/>
      <c r="ROR6" s="113"/>
      <c r="ROS6" s="113"/>
      <c r="ROT6" s="113"/>
      <c r="ROU6" s="113"/>
      <c r="ROV6" s="113"/>
      <c r="ROW6" s="113"/>
      <c r="ROX6" s="113"/>
      <c r="ROY6" s="113"/>
      <c r="ROZ6" s="113"/>
      <c r="RPA6" s="113"/>
      <c r="RPB6" s="113"/>
      <c r="RPC6" s="113"/>
      <c r="RPD6" s="113"/>
      <c r="RPE6" s="113"/>
      <c r="RPF6" s="113"/>
      <c r="RPG6" s="113"/>
      <c r="RPH6" s="113"/>
      <c r="RPI6" s="113"/>
      <c r="RPJ6" s="113"/>
      <c r="RPK6" s="113"/>
      <c r="RPL6" s="113"/>
      <c r="RPM6" s="113"/>
      <c r="RPN6" s="113"/>
      <c r="RPO6" s="113"/>
      <c r="RPP6" s="113"/>
      <c r="RPQ6" s="113"/>
      <c r="RPR6" s="113"/>
      <c r="RPS6" s="113"/>
      <c r="RPT6" s="113"/>
      <c r="RPU6" s="113"/>
      <c r="RPV6" s="113"/>
      <c r="RPW6" s="113"/>
      <c r="RPX6" s="113"/>
      <c r="RPY6" s="113"/>
      <c r="RPZ6" s="113"/>
      <c r="RQA6" s="113"/>
      <c r="RQB6" s="113"/>
      <c r="RQC6" s="113"/>
      <c r="RQD6" s="113"/>
      <c r="RQE6" s="113"/>
      <c r="RQF6" s="113"/>
      <c r="RQG6" s="113"/>
      <c r="RQH6" s="113"/>
      <c r="RQI6" s="113"/>
      <c r="RQJ6" s="113"/>
      <c r="RQK6" s="113"/>
      <c r="RQL6" s="113"/>
      <c r="RQM6" s="113"/>
      <c r="RQN6" s="113"/>
      <c r="RQO6" s="113"/>
      <c r="RQP6" s="113"/>
      <c r="RQQ6" s="113"/>
      <c r="RQR6" s="113"/>
      <c r="RQS6" s="113"/>
      <c r="RQT6" s="113"/>
      <c r="RQU6" s="113"/>
      <c r="RQV6" s="113"/>
      <c r="RQW6" s="113"/>
      <c r="RQX6" s="113"/>
      <c r="RQY6" s="113"/>
      <c r="RQZ6" s="113"/>
      <c r="RRA6" s="113"/>
      <c r="RRB6" s="113"/>
      <c r="RRC6" s="113"/>
      <c r="RRD6" s="113"/>
      <c r="RRE6" s="113"/>
      <c r="RRF6" s="113"/>
      <c r="RRG6" s="113"/>
      <c r="RRH6" s="113"/>
      <c r="RRI6" s="113"/>
      <c r="RRJ6" s="113"/>
      <c r="RRK6" s="113"/>
      <c r="RRL6" s="113"/>
      <c r="RRM6" s="113"/>
      <c r="RRN6" s="113"/>
      <c r="RRO6" s="113"/>
      <c r="RRP6" s="113"/>
      <c r="RRQ6" s="113"/>
      <c r="RRR6" s="113"/>
      <c r="RRS6" s="113"/>
      <c r="RRT6" s="113"/>
      <c r="RRU6" s="113"/>
      <c r="RRV6" s="113"/>
      <c r="RRW6" s="113"/>
      <c r="RRX6" s="113"/>
      <c r="RRY6" s="113"/>
      <c r="RRZ6" s="113"/>
      <c r="RSA6" s="113"/>
      <c r="RSB6" s="113"/>
      <c r="RSC6" s="113"/>
      <c r="RSD6" s="113"/>
      <c r="RSE6" s="113"/>
      <c r="RSF6" s="113"/>
      <c r="RSG6" s="113"/>
      <c r="RSH6" s="113"/>
      <c r="RSI6" s="113"/>
      <c r="RSJ6" s="113"/>
      <c r="RSK6" s="113"/>
      <c r="RSL6" s="113"/>
      <c r="RSM6" s="113"/>
      <c r="RSN6" s="113"/>
      <c r="RSO6" s="113"/>
      <c r="RSP6" s="113"/>
      <c r="RSQ6" s="113"/>
      <c r="RSR6" s="113"/>
      <c r="RSS6" s="113"/>
      <c r="RST6" s="113"/>
      <c r="RSU6" s="113"/>
      <c r="RSV6" s="113"/>
      <c r="RSW6" s="113"/>
      <c r="RSX6" s="113"/>
      <c r="RSY6" s="113"/>
      <c r="RSZ6" s="113"/>
      <c r="RTA6" s="113"/>
      <c r="RTB6" s="113"/>
      <c r="RTC6" s="113"/>
      <c r="RTD6" s="113"/>
      <c r="RTE6" s="113"/>
      <c r="RTF6" s="113"/>
      <c r="RTG6" s="113"/>
      <c r="RTH6" s="113"/>
      <c r="RTI6" s="113"/>
      <c r="RTJ6" s="113"/>
      <c r="RTK6" s="113"/>
      <c r="RTL6" s="113"/>
      <c r="RTM6" s="113"/>
      <c r="RTN6" s="113"/>
      <c r="RTO6" s="113"/>
      <c r="RTP6" s="113"/>
      <c r="RTQ6" s="113"/>
      <c r="RTR6" s="113"/>
      <c r="RTS6" s="113"/>
      <c r="RTT6" s="113"/>
      <c r="RTU6" s="113"/>
      <c r="RTV6" s="113"/>
      <c r="RTW6" s="113"/>
      <c r="RTX6" s="113"/>
      <c r="RTY6" s="113"/>
      <c r="RTZ6" s="113"/>
      <c r="RUA6" s="113"/>
      <c r="RUB6" s="113"/>
      <c r="RUC6" s="113"/>
      <c r="RUD6" s="113"/>
      <c r="RUE6" s="113"/>
      <c r="RUF6" s="113"/>
      <c r="RUG6" s="113"/>
      <c r="RUH6" s="113"/>
      <c r="RUI6" s="113"/>
      <c r="RUJ6" s="113"/>
      <c r="RUK6" s="113"/>
      <c r="RUL6" s="113"/>
      <c r="RUM6" s="113"/>
      <c r="RUN6" s="113"/>
      <c r="RUO6" s="113"/>
      <c r="RUP6" s="113"/>
      <c r="RUQ6" s="113"/>
      <c r="RUR6" s="113"/>
      <c r="RUS6" s="113"/>
      <c r="RUT6" s="113"/>
      <c r="RUU6" s="113"/>
      <c r="RUV6" s="113"/>
      <c r="RUW6" s="113"/>
      <c r="RUX6" s="113"/>
      <c r="RUY6" s="113"/>
      <c r="RUZ6" s="113"/>
      <c r="RVA6" s="113"/>
      <c r="RVB6" s="113"/>
      <c r="RVC6" s="113"/>
      <c r="RVD6" s="113"/>
      <c r="RVE6" s="113"/>
      <c r="RVF6" s="113"/>
      <c r="RVG6" s="113"/>
      <c r="RVH6" s="113"/>
      <c r="RVI6" s="113"/>
      <c r="RVJ6" s="113"/>
      <c r="RVK6" s="113"/>
      <c r="RVL6" s="113"/>
      <c r="RVM6" s="113"/>
      <c r="RVN6" s="113"/>
      <c r="RVO6" s="113"/>
      <c r="RVP6" s="113"/>
      <c r="RVQ6" s="113"/>
      <c r="RVR6" s="113"/>
      <c r="RVS6" s="113"/>
      <c r="RVT6" s="113"/>
      <c r="RVU6" s="113"/>
      <c r="RVV6" s="113"/>
      <c r="RVW6" s="113"/>
      <c r="RVX6" s="113"/>
      <c r="RVY6" s="113"/>
      <c r="RVZ6" s="113"/>
      <c r="RWA6" s="113"/>
      <c r="RWB6" s="113"/>
      <c r="RWC6" s="113"/>
      <c r="RWD6" s="113"/>
      <c r="RWE6" s="113"/>
      <c r="RWF6" s="113"/>
      <c r="RWG6" s="113"/>
      <c r="RWH6" s="113"/>
      <c r="RWI6" s="113"/>
      <c r="RWJ6" s="113"/>
      <c r="RWK6" s="113"/>
      <c r="RWL6" s="113"/>
      <c r="RWM6" s="113"/>
      <c r="RWN6" s="113"/>
      <c r="RWO6" s="113"/>
      <c r="RWP6" s="113"/>
      <c r="RWQ6" s="113"/>
      <c r="RWR6" s="113"/>
      <c r="RWS6" s="113"/>
      <c r="RWT6" s="113"/>
      <c r="RWU6" s="113"/>
      <c r="RWV6" s="113"/>
      <c r="RWW6" s="113"/>
      <c r="RWX6" s="113"/>
      <c r="RWY6" s="113"/>
      <c r="RWZ6" s="113"/>
      <c r="RXA6" s="113"/>
      <c r="RXB6" s="113"/>
      <c r="RXC6" s="113"/>
      <c r="RXD6" s="113"/>
      <c r="RXE6" s="113"/>
      <c r="RXF6" s="113"/>
      <c r="RXG6" s="113"/>
      <c r="RXH6" s="113"/>
      <c r="RXI6" s="113"/>
      <c r="RXJ6" s="113"/>
      <c r="RXK6" s="113"/>
      <c r="RXL6" s="113"/>
      <c r="RXM6" s="113"/>
      <c r="RXN6" s="113"/>
      <c r="RXO6" s="113"/>
      <c r="RXP6" s="113"/>
      <c r="RXQ6" s="113"/>
      <c r="RXR6" s="113"/>
      <c r="RXS6" s="113"/>
      <c r="RXT6" s="113"/>
      <c r="RXU6" s="113"/>
      <c r="RXV6" s="113"/>
      <c r="RXW6" s="113"/>
      <c r="RXX6" s="113"/>
      <c r="RXY6" s="113"/>
      <c r="RXZ6" s="113"/>
      <c r="RYA6" s="113"/>
      <c r="RYB6" s="113"/>
      <c r="RYC6" s="113"/>
      <c r="RYD6" s="113"/>
      <c r="RYE6" s="113"/>
      <c r="RYF6" s="113"/>
      <c r="RYG6" s="113"/>
      <c r="RYH6" s="113"/>
      <c r="RYI6" s="113"/>
      <c r="RYJ6" s="113"/>
      <c r="RYK6" s="113"/>
      <c r="RYL6" s="113"/>
      <c r="RYM6" s="113"/>
      <c r="RYN6" s="113"/>
      <c r="RYO6" s="113"/>
      <c r="RYP6" s="113"/>
      <c r="RYQ6" s="113"/>
      <c r="RYR6" s="113"/>
      <c r="RYS6" s="113"/>
      <c r="RYT6" s="113"/>
      <c r="RYU6" s="113"/>
      <c r="RYV6" s="113"/>
      <c r="RYW6" s="113"/>
      <c r="RYX6" s="113"/>
      <c r="RYY6" s="113"/>
      <c r="RYZ6" s="113"/>
      <c r="RZA6" s="113"/>
      <c r="RZB6" s="113"/>
      <c r="RZC6" s="113"/>
      <c r="RZD6" s="113"/>
      <c r="RZE6" s="113"/>
      <c r="RZF6" s="113"/>
      <c r="RZG6" s="113"/>
      <c r="RZH6" s="113"/>
      <c r="RZI6" s="113"/>
      <c r="RZJ6" s="113"/>
      <c r="RZK6" s="113"/>
      <c r="RZL6" s="113"/>
      <c r="RZM6" s="113"/>
      <c r="RZN6" s="113"/>
      <c r="RZO6" s="113"/>
      <c r="RZP6" s="113"/>
      <c r="RZQ6" s="113"/>
      <c r="RZR6" s="113"/>
      <c r="RZS6" s="113"/>
      <c r="RZT6" s="113"/>
      <c r="RZU6" s="113"/>
      <c r="RZV6" s="113"/>
      <c r="RZW6" s="113"/>
      <c r="RZX6" s="113"/>
      <c r="RZY6" s="113"/>
      <c r="RZZ6" s="113"/>
      <c r="SAA6" s="113"/>
      <c r="SAB6" s="113"/>
      <c r="SAC6" s="113"/>
      <c r="SAD6" s="113"/>
      <c r="SAE6" s="113"/>
      <c r="SAF6" s="113"/>
      <c r="SAG6" s="113"/>
      <c r="SAH6" s="113"/>
      <c r="SAI6" s="113"/>
      <c r="SAJ6" s="113"/>
      <c r="SAK6" s="113"/>
      <c r="SAL6" s="113"/>
      <c r="SAM6" s="113"/>
      <c r="SAN6" s="113"/>
      <c r="SAO6" s="113"/>
      <c r="SAP6" s="113"/>
      <c r="SAQ6" s="113"/>
      <c r="SAR6" s="113"/>
      <c r="SAS6" s="113"/>
      <c r="SAT6" s="113"/>
      <c r="SAU6" s="113"/>
      <c r="SAV6" s="113"/>
      <c r="SAW6" s="113"/>
      <c r="SAX6" s="113"/>
      <c r="SAY6" s="113"/>
      <c r="SAZ6" s="113"/>
      <c r="SBA6" s="113"/>
      <c r="SBB6" s="113"/>
      <c r="SBC6" s="113"/>
      <c r="SBD6" s="113"/>
      <c r="SBE6" s="113"/>
      <c r="SBF6" s="113"/>
      <c r="SBG6" s="113"/>
      <c r="SBH6" s="113"/>
      <c r="SBI6" s="113"/>
      <c r="SBJ6" s="113"/>
      <c r="SBK6" s="113"/>
      <c r="SBL6" s="113"/>
      <c r="SBM6" s="113"/>
      <c r="SBN6" s="113"/>
      <c r="SBO6" s="113"/>
      <c r="SBP6" s="113"/>
      <c r="SBQ6" s="113"/>
      <c r="SBR6" s="113"/>
      <c r="SBS6" s="113"/>
      <c r="SBT6" s="113"/>
      <c r="SBU6" s="113"/>
      <c r="SBV6" s="113"/>
      <c r="SBW6" s="113"/>
      <c r="SBX6" s="113"/>
      <c r="SBY6" s="113"/>
      <c r="SBZ6" s="113"/>
      <c r="SCA6" s="113"/>
      <c r="SCB6" s="113"/>
      <c r="SCC6" s="113"/>
      <c r="SCD6" s="113"/>
      <c r="SCE6" s="113"/>
      <c r="SCF6" s="113"/>
      <c r="SCG6" s="113"/>
      <c r="SCH6" s="113"/>
      <c r="SCI6" s="113"/>
      <c r="SCJ6" s="113"/>
      <c r="SCK6" s="113"/>
      <c r="SCL6" s="113"/>
      <c r="SCM6" s="113"/>
      <c r="SCN6" s="113"/>
      <c r="SCO6" s="113"/>
      <c r="SCP6" s="113"/>
      <c r="SCQ6" s="113"/>
      <c r="SCR6" s="113"/>
      <c r="SCS6" s="113"/>
      <c r="SCT6" s="113"/>
      <c r="SCU6" s="113"/>
      <c r="SCV6" s="113"/>
      <c r="SCW6" s="113"/>
      <c r="SCX6" s="113"/>
      <c r="SCY6" s="113"/>
      <c r="SCZ6" s="113"/>
      <c r="SDA6" s="113"/>
      <c r="SDB6" s="113"/>
      <c r="SDC6" s="113"/>
      <c r="SDD6" s="113"/>
      <c r="SDE6" s="113"/>
      <c r="SDF6" s="113"/>
      <c r="SDG6" s="113"/>
      <c r="SDH6" s="113"/>
      <c r="SDI6" s="113"/>
      <c r="SDJ6" s="113"/>
      <c r="SDK6" s="113"/>
      <c r="SDL6" s="113"/>
      <c r="SDM6" s="113"/>
      <c r="SDN6" s="113"/>
      <c r="SDO6" s="113"/>
      <c r="SDP6" s="113"/>
      <c r="SDQ6" s="113"/>
      <c r="SDR6" s="113"/>
      <c r="SDS6" s="113"/>
      <c r="SDT6" s="113"/>
      <c r="SDU6" s="113"/>
      <c r="SDV6" s="113"/>
      <c r="SDW6" s="113"/>
      <c r="SDX6" s="113"/>
      <c r="SDY6" s="113"/>
      <c r="SDZ6" s="113"/>
      <c r="SEA6" s="113"/>
      <c r="SEB6" s="113"/>
      <c r="SEC6" s="113"/>
      <c r="SED6" s="113"/>
      <c r="SEE6" s="113"/>
      <c r="SEF6" s="113"/>
      <c r="SEG6" s="113"/>
      <c r="SEH6" s="113"/>
      <c r="SEI6" s="113"/>
      <c r="SEJ6" s="113"/>
      <c r="SEK6" s="113"/>
      <c r="SEL6" s="113"/>
      <c r="SEM6" s="113"/>
      <c r="SEN6" s="113"/>
      <c r="SEO6" s="113"/>
      <c r="SEP6" s="113"/>
      <c r="SEQ6" s="113"/>
      <c r="SER6" s="113"/>
      <c r="SES6" s="113"/>
      <c r="SET6" s="113"/>
      <c r="SEU6" s="113"/>
      <c r="SEV6" s="113"/>
      <c r="SEW6" s="113"/>
      <c r="SEX6" s="113"/>
      <c r="SEY6" s="113"/>
      <c r="SEZ6" s="113"/>
      <c r="SFA6" s="113"/>
      <c r="SFB6" s="113"/>
      <c r="SFC6" s="113"/>
      <c r="SFD6" s="113"/>
      <c r="SFE6" s="113"/>
      <c r="SFF6" s="113"/>
      <c r="SFG6" s="113"/>
      <c r="SFH6" s="113"/>
      <c r="SFI6" s="113"/>
      <c r="SFJ6" s="113"/>
      <c r="SFK6" s="113"/>
      <c r="SFL6" s="113"/>
      <c r="SFM6" s="113"/>
      <c r="SFN6" s="113"/>
      <c r="SFO6" s="113"/>
      <c r="SFP6" s="113"/>
      <c r="SFQ6" s="113"/>
      <c r="SFR6" s="113"/>
      <c r="SFS6" s="113"/>
      <c r="SFT6" s="113"/>
      <c r="SFU6" s="113"/>
      <c r="SFV6" s="113"/>
      <c r="SFW6" s="113"/>
      <c r="SFX6" s="113"/>
      <c r="SFY6" s="113"/>
      <c r="SFZ6" s="113"/>
      <c r="SGA6" s="113"/>
      <c r="SGB6" s="113"/>
      <c r="SGC6" s="113"/>
      <c r="SGD6" s="113"/>
      <c r="SGE6" s="113"/>
      <c r="SGF6" s="113"/>
      <c r="SGG6" s="113"/>
      <c r="SGH6" s="113"/>
      <c r="SGI6" s="113"/>
      <c r="SGJ6" s="113"/>
      <c r="SGK6" s="113"/>
      <c r="SGL6" s="113"/>
      <c r="SGM6" s="113"/>
      <c r="SGN6" s="113"/>
      <c r="SGO6" s="113"/>
      <c r="SGP6" s="113"/>
      <c r="SGQ6" s="113"/>
      <c r="SGR6" s="113"/>
      <c r="SGS6" s="113"/>
      <c r="SGT6" s="113"/>
      <c r="SGU6" s="113"/>
      <c r="SGV6" s="113"/>
      <c r="SGW6" s="113"/>
      <c r="SGX6" s="113"/>
      <c r="SGY6" s="113"/>
      <c r="SGZ6" s="113"/>
      <c r="SHA6" s="113"/>
      <c r="SHB6" s="113"/>
      <c r="SHC6" s="113"/>
      <c r="SHD6" s="113"/>
      <c r="SHE6" s="113"/>
      <c r="SHF6" s="113"/>
      <c r="SHG6" s="113"/>
      <c r="SHH6" s="113"/>
      <c r="SHI6" s="113"/>
      <c r="SHJ6" s="113"/>
      <c r="SHK6" s="113"/>
      <c r="SHL6" s="113"/>
      <c r="SHM6" s="113"/>
      <c r="SHN6" s="113"/>
      <c r="SHO6" s="113"/>
      <c r="SHP6" s="113"/>
      <c r="SHQ6" s="113"/>
      <c r="SHR6" s="113"/>
      <c r="SHS6" s="113"/>
      <c r="SHT6" s="113"/>
      <c r="SHU6" s="113"/>
      <c r="SHV6" s="113"/>
      <c r="SHW6" s="113"/>
      <c r="SHX6" s="113"/>
      <c r="SHY6" s="113"/>
      <c r="SHZ6" s="113"/>
      <c r="SIA6" s="113"/>
      <c r="SIB6" s="113"/>
      <c r="SIC6" s="113"/>
      <c r="SID6" s="113"/>
      <c r="SIE6" s="113"/>
      <c r="SIF6" s="113"/>
      <c r="SIG6" s="113"/>
      <c r="SIH6" s="113"/>
      <c r="SII6" s="113"/>
      <c r="SIJ6" s="113"/>
      <c r="SIK6" s="113"/>
      <c r="SIL6" s="113"/>
      <c r="SIM6" s="113"/>
      <c r="SIN6" s="113"/>
      <c r="SIO6" s="113"/>
      <c r="SIP6" s="113"/>
      <c r="SIQ6" s="113"/>
      <c r="SIR6" s="113"/>
      <c r="SIS6" s="113"/>
      <c r="SIT6" s="113"/>
      <c r="SIU6" s="113"/>
      <c r="SIV6" s="113"/>
      <c r="SIW6" s="113"/>
      <c r="SIX6" s="113"/>
      <c r="SIY6" s="113"/>
      <c r="SIZ6" s="113"/>
      <c r="SJA6" s="113"/>
      <c r="SJB6" s="113"/>
      <c r="SJC6" s="113"/>
      <c r="SJD6" s="113"/>
      <c r="SJE6" s="113"/>
      <c r="SJF6" s="113"/>
      <c r="SJG6" s="113"/>
      <c r="SJH6" s="113"/>
      <c r="SJI6" s="113"/>
      <c r="SJJ6" s="113"/>
      <c r="SJK6" s="113"/>
      <c r="SJL6" s="113"/>
      <c r="SJM6" s="113"/>
      <c r="SJN6" s="113"/>
      <c r="SJO6" s="113"/>
      <c r="SJP6" s="113"/>
      <c r="SJQ6" s="113"/>
      <c r="SJR6" s="113"/>
      <c r="SJS6" s="113"/>
      <c r="SJT6" s="113"/>
      <c r="SJU6" s="113"/>
      <c r="SJV6" s="113"/>
      <c r="SJW6" s="113"/>
      <c r="SJX6" s="113"/>
      <c r="SJY6" s="113"/>
      <c r="SJZ6" s="113"/>
      <c r="SKA6" s="113"/>
      <c r="SKB6" s="113"/>
      <c r="SKC6" s="113"/>
      <c r="SKD6" s="113"/>
      <c r="SKE6" s="113"/>
      <c r="SKF6" s="113"/>
      <c r="SKG6" s="113"/>
      <c r="SKH6" s="113"/>
      <c r="SKI6" s="113"/>
      <c r="SKJ6" s="113"/>
      <c r="SKK6" s="113"/>
      <c r="SKL6" s="113"/>
      <c r="SKM6" s="113"/>
      <c r="SKN6" s="113"/>
      <c r="SKO6" s="113"/>
      <c r="SKP6" s="113"/>
      <c r="SKQ6" s="113"/>
      <c r="SKR6" s="113"/>
      <c r="SKS6" s="113"/>
      <c r="SKT6" s="113"/>
      <c r="SKU6" s="113"/>
      <c r="SKV6" s="113"/>
      <c r="SKW6" s="113"/>
      <c r="SKX6" s="113"/>
      <c r="SKY6" s="113"/>
      <c r="SKZ6" s="113"/>
      <c r="SLA6" s="113"/>
      <c r="SLB6" s="113"/>
      <c r="SLC6" s="113"/>
      <c r="SLD6" s="113"/>
      <c r="SLE6" s="113"/>
      <c r="SLF6" s="113"/>
      <c r="SLG6" s="113"/>
      <c r="SLH6" s="113"/>
      <c r="SLI6" s="113"/>
      <c r="SLJ6" s="113"/>
      <c r="SLK6" s="113"/>
      <c r="SLL6" s="113"/>
      <c r="SLM6" s="113"/>
      <c r="SLN6" s="113"/>
      <c r="SLO6" s="113"/>
      <c r="SLP6" s="113"/>
      <c r="SLQ6" s="113"/>
      <c r="SLR6" s="113"/>
      <c r="SLS6" s="113"/>
      <c r="SLT6" s="113"/>
      <c r="SLU6" s="113"/>
      <c r="SLV6" s="113"/>
      <c r="SLW6" s="113"/>
      <c r="SLX6" s="113"/>
      <c r="SLY6" s="113"/>
      <c r="SLZ6" s="113"/>
      <c r="SMA6" s="113"/>
      <c r="SMB6" s="113"/>
      <c r="SMC6" s="113"/>
      <c r="SMD6" s="113"/>
      <c r="SME6" s="113"/>
      <c r="SMF6" s="113"/>
      <c r="SMG6" s="113"/>
      <c r="SMH6" s="113"/>
      <c r="SMI6" s="113"/>
      <c r="SMJ6" s="113"/>
      <c r="SMK6" s="113"/>
      <c r="SML6" s="113"/>
      <c r="SMM6" s="113"/>
      <c r="SMN6" s="113"/>
      <c r="SMO6" s="113"/>
      <c r="SMP6" s="113"/>
      <c r="SMQ6" s="113"/>
      <c r="SMR6" s="113"/>
      <c r="SMS6" s="113"/>
      <c r="SMT6" s="113"/>
      <c r="SMU6" s="113"/>
      <c r="SMV6" s="113"/>
      <c r="SMW6" s="113"/>
      <c r="SMX6" s="113"/>
      <c r="SMY6" s="113"/>
      <c r="SMZ6" s="113"/>
      <c r="SNA6" s="113"/>
      <c r="SNB6" s="113"/>
      <c r="SNC6" s="113"/>
      <c r="SND6" s="113"/>
      <c r="SNE6" s="113"/>
      <c r="SNF6" s="113"/>
      <c r="SNG6" s="113"/>
      <c r="SNH6" s="113"/>
      <c r="SNI6" s="113"/>
      <c r="SNJ6" s="113"/>
      <c r="SNK6" s="113"/>
      <c r="SNL6" s="113"/>
      <c r="SNM6" s="113"/>
      <c r="SNN6" s="113"/>
      <c r="SNO6" s="113"/>
      <c r="SNP6" s="113"/>
      <c r="SNQ6" s="113"/>
      <c r="SNR6" s="113"/>
      <c r="SNS6" s="113"/>
      <c r="SNT6" s="113"/>
      <c r="SNU6" s="113"/>
      <c r="SNV6" s="113"/>
      <c r="SNW6" s="113"/>
      <c r="SNX6" s="113"/>
      <c r="SNY6" s="113"/>
      <c r="SNZ6" s="113"/>
      <c r="SOA6" s="113"/>
      <c r="SOB6" s="113"/>
      <c r="SOC6" s="113"/>
      <c r="SOD6" s="113"/>
      <c r="SOE6" s="113"/>
      <c r="SOF6" s="113"/>
      <c r="SOG6" s="113"/>
      <c r="SOH6" s="113"/>
      <c r="SOI6" s="113"/>
      <c r="SOJ6" s="113"/>
      <c r="SOK6" s="113"/>
      <c r="SOL6" s="113"/>
      <c r="SOM6" s="113"/>
      <c r="SON6" s="113"/>
      <c r="SOO6" s="113"/>
      <c r="SOP6" s="113"/>
      <c r="SOQ6" s="113"/>
      <c r="SOR6" s="113"/>
      <c r="SOS6" s="113"/>
      <c r="SOT6" s="113"/>
      <c r="SOU6" s="113"/>
      <c r="SOV6" s="113"/>
      <c r="SOW6" s="113"/>
      <c r="SOX6" s="113"/>
      <c r="SOY6" s="113"/>
      <c r="SOZ6" s="113"/>
      <c r="SPA6" s="113"/>
      <c r="SPB6" s="113"/>
      <c r="SPC6" s="113"/>
      <c r="SPD6" s="113"/>
      <c r="SPE6" s="113"/>
      <c r="SPF6" s="113"/>
      <c r="SPG6" s="113"/>
      <c r="SPH6" s="113"/>
      <c r="SPI6" s="113"/>
      <c r="SPJ6" s="113"/>
      <c r="SPK6" s="113"/>
      <c r="SPL6" s="113"/>
      <c r="SPM6" s="113"/>
      <c r="SPN6" s="113"/>
      <c r="SPO6" s="113"/>
      <c r="SPP6" s="113"/>
      <c r="SPQ6" s="113"/>
      <c r="SPR6" s="113"/>
      <c r="SPS6" s="113"/>
      <c r="SPT6" s="113"/>
      <c r="SPU6" s="113"/>
      <c r="SPV6" s="113"/>
      <c r="SPW6" s="113"/>
      <c r="SPX6" s="113"/>
      <c r="SPY6" s="113"/>
      <c r="SPZ6" s="113"/>
      <c r="SQA6" s="113"/>
      <c r="SQB6" s="113"/>
      <c r="SQC6" s="113"/>
      <c r="SQD6" s="113"/>
      <c r="SQE6" s="113"/>
      <c r="SQF6" s="113"/>
      <c r="SQG6" s="113"/>
      <c r="SQH6" s="113"/>
      <c r="SQI6" s="113"/>
      <c r="SQJ6" s="113"/>
      <c r="SQK6" s="113"/>
      <c r="SQL6" s="113"/>
      <c r="SQM6" s="113"/>
      <c r="SQN6" s="113"/>
      <c r="SQO6" s="113"/>
      <c r="SQP6" s="113"/>
      <c r="SQQ6" s="113"/>
      <c r="SQR6" s="113"/>
      <c r="SQS6" s="113"/>
      <c r="SQT6" s="113"/>
      <c r="SQU6" s="113"/>
      <c r="SQV6" s="113"/>
      <c r="SQW6" s="113"/>
      <c r="SQX6" s="113"/>
      <c r="SQY6" s="113"/>
      <c r="SQZ6" s="113"/>
      <c r="SRA6" s="113"/>
      <c r="SRB6" s="113"/>
      <c r="SRC6" s="113"/>
      <c r="SRD6" s="113"/>
      <c r="SRE6" s="113"/>
      <c r="SRF6" s="113"/>
      <c r="SRG6" s="113"/>
      <c r="SRH6" s="113"/>
      <c r="SRI6" s="113"/>
      <c r="SRJ6" s="113"/>
      <c r="SRK6" s="113"/>
      <c r="SRL6" s="113"/>
      <c r="SRM6" s="113"/>
      <c r="SRN6" s="113"/>
      <c r="SRO6" s="113"/>
      <c r="SRP6" s="113"/>
      <c r="SRQ6" s="113"/>
      <c r="SRR6" s="113"/>
      <c r="SRS6" s="113"/>
      <c r="SRT6" s="113"/>
      <c r="SRU6" s="113"/>
      <c r="SRV6" s="113"/>
      <c r="SRW6" s="113"/>
      <c r="SRX6" s="113"/>
      <c r="SRY6" s="113"/>
      <c r="SRZ6" s="113"/>
      <c r="SSA6" s="113"/>
      <c r="SSB6" s="113"/>
      <c r="SSC6" s="113"/>
      <c r="SSD6" s="113"/>
      <c r="SSE6" s="113"/>
      <c r="SSF6" s="113"/>
      <c r="SSG6" s="113"/>
      <c r="SSH6" s="113"/>
      <c r="SSI6" s="113"/>
      <c r="SSJ6" s="113"/>
      <c r="SSK6" s="113"/>
      <c r="SSL6" s="113"/>
      <c r="SSM6" s="113"/>
      <c r="SSN6" s="113"/>
      <c r="SSO6" s="113"/>
      <c r="SSP6" s="113"/>
      <c r="SSQ6" s="113"/>
      <c r="SSR6" s="113"/>
      <c r="SSS6" s="113"/>
      <c r="SST6" s="113"/>
      <c r="SSU6" s="113"/>
      <c r="SSV6" s="113"/>
      <c r="SSW6" s="113"/>
      <c r="SSX6" s="113"/>
      <c r="SSY6" s="113"/>
      <c r="SSZ6" s="113"/>
      <c r="STA6" s="113"/>
      <c r="STB6" s="113"/>
      <c r="STC6" s="113"/>
      <c r="STD6" s="113"/>
      <c r="STE6" s="113"/>
      <c r="STF6" s="113"/>
      <c r="STG6" s="113"/>
      <c r="STH6" s="113"/>
      <c r="STI6" s="113"/>
      <c r="STJ6" s="113"/>
      <c r="STK6" s="113"/>
      <c r="STL6" s="113"/>
      <c r="STM6" s="113"/>
      <c r="STN6" s="113"/>
      <c r="STO6" s="113"/>
      <c r="STP6" s="113"/>
      <c r="STQ6" s="113"/>
      <c r="STR6" s="113"/>
      <c r="STS6" s="113"/>
      <c r="STT6" s="113"/>
      <c r="STU6" s="113"/>
      <c r="STV6" s="113"/>
      <c r="STW6" s="113"/>
      <c r="STX6" s="113"/>
      <c r="STY6" s="113"/>
      <c r="STZ6" s="113"/>
      <c r="SUA6" s="113"/>
      <c r="SUB6" s="113"/>
      <c r="SUC6" s="113"/>
      <c r="SUD6" s="113"/>
      <c r="SUE6" s="113"/>
      <c r="SUF6" s="113"/>
      <c r="SUG6" s="113"/>
      <c r="SUH6" s="113"/>
      <c r="SUI6" s="113"/>
      <c r="SUJ6" s="113"/>
      <c r="SUK6" s="113"/>
      <c r="SUL6" s="113"/>
      <c r="SUM6" s="113"/>
      <c r="SUN6" s="113"/>
      <c r="SUO6" s="113"/>
      <c r="SUP6" s="113"/>
      <c r="SUQ6" s="113"/>
      <c r="SUR6" s="113"/>
      <c r="SUS6" s="113"/>
      <c r="SUT6" s="113"/>
      <c r="SUU6" s="113"/>
      <c r="SUV6" s="113"/>
      <c r="SUW6" s="113"/>
      <c r="SUX6" s="113"/>
      <c r="SUY6" s="113"/>
      <c r="SUZ6" s="113"/>
      <c r="SVA6" s="113"/>
      <c r="SVB6" s="113"/>
      <c r="SVC6" s="113"/>
      <c r="SVD6" s="113"/>
      <c r="SVE6" s="113"/>
      <c r="SVF6" s="113"/>
      <c r="SVG6" s="113"/>
      <c r="SVH6" s="113"/>
      <c r="SVI6" s="113"/>
      <c r="SVJ6" s="113"/>
      <c r="SVK6" s="113"/>
      <c r="SVL6" s="113"/>
      <c r="SVM6" s="113"/>
      <c r="SVN6" s="113"/>
      <c r="SVO6" s="113"/>
      <c r="SVP6" s="113"/>
      <c r="SVQ6" s="113"/>
      <c r="SVR6" s="113"/>
      <c r="SVS6" s="113"/>
      <c r="SVT6" s="113"/>
      <c r="SVU6" s="113"/>
      <c r="SVV6" s="113"/>
      <c r="SVW6" s="113"/>
      <c r="SVX6" s="113"/>
      <c r="SVY6" s="113"/>
      <c r="SVZ6" s="113"/>
      <c r="SWA6" s="113"/>
      <c r="SWB6" s="113"/>
      <c r="SWC6" s="113"/>
      <c r="SWD6" s="113"/>
      <c r="SWE6" s="113"/>
      <c r="SWF6" s="113"/>
      <c r="SWG6" s="113"/>
      <c r="SWH6" s="113"/>
      <c r="SWI6" s="113"/>
      <c r="SWJ6" s="113"/>
      <c r="SWK6" s="113"/>
      <c r="SWL6" s="113"/>
      <c r="SWM6" s="113"/>
      <c r="SWN6" s="113"/>
      <c r="SWO6" s="113"/>
      <c r="SWP6" s="113"/>
      <c r="SWQ6" s="113"/>
      <c r="SWR6" s="113"/>
      <c r="SWS6" s="113"/>
      <c r="SWT6" s="113"/>
      <c r="SWU6" s="113"/>
      <c r="SWV6" s="113"/>
      <c r="SWW6" s="113"/>
      <c r="SWX6" s="113"/>
      <c r="SWY6" s="113"/>
      <c r="SWZ6" s="113"/>
      <c r="SXA6" s="113"/>
      <c r="SXB6" s="113"/>
      <c r="SXC6" s="113"/>
      <c r="SXD6" s="113"/>
      <c r="SXE6" s="113"/>
      <c r="SXF6" s="113"/>
      <c r="SXG6" s="113"/>
      <c r="SXH6" s="113"/>
      <c r="SXI6" s="113"/>
      <c r="SXJ6" s="113"/>
      <c r="SXK6" s="113"/>
      <c r="SXL6" s="113"/>
      <c r="SXM6" s="113"/>
      <c r="SXN6" s="113"/>
      <c r="SXO6" s="113"/>
      <c r="SXP6" s="113"/>
      <c r="SXQ6" s="113"/>
      <c r="SXR6" s="113"/>
      <c r="SXS6" s="113"/>
      <c r="SXT6" s="113"/>
      <c r="SXU6" s="113"/>
      <c r="SXV6" s="113"/>
      <c r="SXW6" s="113"/>
      <c r="SXX6" s="113"/>
      <c r="SXY6" s="113"/>
      <c r="SXZ6" s="113"/>
      <c r="SYA6" s="113"/>
      <c r="SYB6" s="113"/>
      <c r="SYC6" s="113"/>
      <c r="SYD6" s="113"/>
      <c r="SYE6" s="113"/>
      <c r="SYF6" s="113"/>
      <c r="SYG6" s="113"/>
      <c r="SYH6" s="113"/>
      <c r="SYI6" s="113"/>
      <c r="SYJ6" s="113"/>
      <c r="SYK6" s="113"/>
      <c r="SYL6" s="113"/>
      <c r="SYM6" s="113"/>
      <c r="SYN6" s="113"/>
      <c r="SYO6" s="113"/>
      <c r="SYP6" s="113"/>
      <c r="SYQ6" s="113"/>
      <c r="SYR6" s="113"/>
      <c r="SYS6" s="113"/>
      <c r="SYT6" s="113"/>
      <c r="SYU6" s="113"/>
      <c r="SYV6" s="113"/>
      <c r="SYW6" s="113"/>
      <c r="SYX6" s="113"/>
      <c r="SYY6" s="113"/>
      <c r="SYZ6" s="113"/>
      <c r="SZA6" s="113"/>
      <c r="SZB6" s="113"/>
      <c r="SZC6" s="113"/>
      <c r="SZD6" s="113"/>
      <c r="SZE6" s="113"/>
      <c r="SZF6" s="113"/>
      <c r="SZG6" s="113"/>
      <c r="SZH6" s="113"/>
      <c r="SZI6" s="113"/>
      <c r="SZJ6" s="113"/>
      <c r="SZK6" s="113"/>
      <c r="SZL6" s="113"/>
      <c r="SZM6" s="113"/>
      <c r="SZN6" s="113"/>
      <c r="SZO6" s="113"/>
      <c r="SZP6" s="113"/>
      <c r="SZQ6" s="113"/>
      <c r="SZR6" s="113"/>
      <c r="SZS6" s="113"/>
      <c r="SZT6" s="113"/>
      <c r="SZU6" s="113"/>
      <c r="SZV6" s="113"/>
      <c r="SZW6" s="113"/>
      <c r="SZX6" s="113"/>
      <c r="SZY6" s="113"/>
      <c r="SZZ6" s="113"/>
      <c r="TAA6" s="113"/>
      <c r="TAB6" s="113"/>
      <c r="TAC6" s="113"/>
      <c r="TAD6" s="113"/>
      <c r="TAE6" s="113"/>
      <c r="TAF6" s="113"/>
      <c r="TAG6" s="113"/>
      <c r="TAH6" s="113"/>
      <c r="TAI6" s="113"/>
      <c r="TAJ6" s="113"/>
      <c r="TAK6" s="113"/>
      <c r="TAL6" s="113"/>
      <c r="TAM6" s="113"/>
      <c r="TAN6" s="113"/>
      <c r="TAO6" s="113"/>
      <c r="TAP6" s="113"/>
      <c r="TAQ6" s="113"/>
      <c r="TAR6" s="113"/>
      <c r="TAS6" s="113"/>
      <c r="TAT6" s="113"/>
      <c r="TAU6" s="113"/>
      <c r="TAV6" s="113"/>
      <c r="TAW6" s="113"/>
      <c r="TAX6" s="113"/>
      <c r="TAY6" s="113"/>
      <c r="TAZ6" s="113"/>
      <c r="TBA6" s="113"/>
      <c r="TBB6" s="113"/>
      <c r="TBC6" s="113"/>
      <c r="TBD6" s="113"/>
      <c r="TBE6" s="113"/>
      <c r="TBF6" s="113"/>
      <c r="TBG6" s="113"/>
      <c r="TBH6" s="113"/>
      <c r="TBI6" s="113"/>
      <c r="TBJ6" s="113"/>
      <c r="TBK6" s="113"/>
      <c r="TBL6" s="113"/>
      <c r="TBM6" s="113"/>
      <c r="TBN6" s="113"/>
      <c r="TBO6" s="113"/>
      <c r="TBP6" s="113"/>
      <c r="TBQ6" s="113"/>
      <c r="TBR6" s="113"/>
      <c r="TBS6" s="113"/>
      <c r="TBT6" s="113"/>
      <c r="TBU6" s="113"/>
      <c r="TBV6" s="113"/>
      <c r="TBW6" s="113"/>
      <c r="TBX6" s="113"/>
      <c r="TBY6" s="113"/>
      <c r="TBZ6" s="113"/>
      <c r="TCA6" s="113"/>
      <c r="TCB6" s="113"/>
      <c r="TCC6" s="113"/>
      <c r="TCD6" s="113"/>
      <c r="TCE6" s="113"/>
      <c r="TCF6" s="113"/>
      <c r="TCG6" s="113"/>
      <c r="TCH6" s="113"/>
      <c r="TCI6" s="113"/>
      <c r="TCJ6" s="113"/>
      <c r="TCK6" s="113"/>
      <c r="TCL6" s="113"/>
      <c r="TCM6" s="113"/>
      <c r="TCN6" s="113"/>
      <c r="TCO6" s="113"/>
      <c r="TCP6" s="113"/>
      <c r="TCQ6" s="113"/>
      <c r="TCR6" s="113"/>
      <c r="TCS6" s="113"/>
      <c r="TCT6" s="113"/>
      <c r="TCU6" s="113"/>
      <c r="TCV6" s="113"/>
      <c r="TCW6" s="113"/>
      <c r="TCX6" s="113"/>
      <c r="TCY6" s="113"/>
      <c r="TCZ6" s="113"/>
      <c r="TDA6" s="113"/>
      <c r="TDB6" s="113"/>
      <c r="TDC6" s="113"/>
      <c r="TDD6" s="113"/>
      <c r="TDE6" s="113"/>
      <c r="TDF6" s="113"/>
      <c r="TDG6" s="113"/>
      <c r="TDH6" s="113"/>
      <c r="TDI6" s="113"/>
      <c r="TDJ6" s="113"/>
      <c r="TDK6" s="113"/>
      <c r="TDL6" s="113"/>
      <c r="TDM6" s="113"/>
      <c r="TDN6" s="113"/>
      <c r="TDO6" s="113"/>
      <c r="TDP6" s="113"/>
      <c r="TDQ6" s="113"/>
      <c r="TDR6" s="113"/>
      <c r="TDS6" s="113"/>
      <c r="TDT6" s="113"/>
      <c r="TDU6" s="113"/>
      <c r="TDV6" s="113"/>
      <c r="TDW6" s="113"/>
      <c r="TDX6" s="113"/>
      <c r="TDY6" s="113"/>
      <c r="TDZ6" s="113"/>
      <c r="TEA6" s="113"/>
      <c r="TEB6" s="113"/>
      <c r="TEC6" s="113"/>
      <c r="TED6" s="113"/>
      <c r="TEE6" s="113"/>
      <c r="TEF6" s="113"/>
      <c r="TEG6" s="113"/>
      <c r="TEH6" s="113"/>
      <c r="TEI6" s="113"/>
      <c r="TEJ6" s="113"/>
      <c r="TEK6" s="113"/>
      <c r="TEL6" s="113"/>
      <c r="TEM6" s="113"/>
      <c r="TEN6" s="113"/>
      <c r="TEO6" s="113"/>
      <c r="TEP6" s="113"/>
      <c r="TEQ6" s="113"/>
      <c r="TER6" s="113"/>
      <c r="TES6" s="113"/>
      <c r="TET6" s="113"/>
      <c r="TEU6" s="113"/>
      <c r="TEV6" s="113"/>
      <c r="TEW6" s="113"/>
      <c r="TEX6" s="113"/>
      <c r="TEY6" s="113"/>
      <c r="TEZ6" s="113"/>
      <c r="TFA6" s="113"/>
      <c r="TFB6" s="113"/>
      <c r="TFC6" s="113"/>
      <c r="TFD6" s="113"/>
      <c r="TFE6" s="113"/>
      <c r="TFF6" s="113"/>
      <c r="TFG6" s="113"/>
      <c r="TFH6" s="113"/>
      <c r="TFI6" s="113"/>
      <c r="TFJ6" s="113"/>
      <c r="TFK6" s="113"/>
      <c r="TFL6" s="113"/>
      <c r="TFM6" s="113"/>
      <c r="TFN6" s="113"/>
      <c r="TFO6" s="113"/>
      <c r="TFP6" s="113"/>
      <c r="TFQ6" s="113"/>
      <c r="TFR6" s="113"/>
      <c r="TFS6" s="113"/>
      <c r="TFT6" s="113"/>
      <c r="TFU6" s="113"/>
      <c r="TFV6" s="113"/>
      <c r="TFW6" s="113"/>
      <c r="TFX6" s="113"/>
      <c r="TFY6" s="113"/>
      <c r="TFZ6" s="113"/>
      <c r="TGA6" s="113"/>
      <c r="TGB6" s="113"/>
      <c r="TGC6" s="113"/>
      <c r="TGD6" s="113"/>
      <c r="TGE6" s="113"/>
      <c r="TGF6" s="113"/>
      <c r="TGG6" s="113"/>
      <c r="TGH6" s="113"/>
      <c r="TGI6" s="113"/>
      <c r="TGJ6" s="113"/>
      <c r="TGK6" s="113"/>
      <c r="TGL6" s="113"/>
      <c r="TGM6" s="113"/>
      <c r="TGN6" s="113"/>
      <c r="TGO6" s="113"/>
      <c r="TGP6" s="113"/>
      <c r="TGQ6" s="113"/>
      <c r="TGR6" s="113"/>
      <c r="TGS6" s="113"/>
      <c r="TGT6" s="113"/>
      <c r="TGU6" s="113"/>
      <c r="TGV6" s="113"/>
      <c r="TGW6" s="113"/>
      <c r="TGX6" s="113"/>
      <c r="TGY6" s="113"/>
      <c r="TGZ6" s="113"/>
      <c r="THA6" s="113"/>
      <c r="THB6" s="113"/>
      <c r="THC6" s="113"/>
      <c r="THD6" s="113"/>
      <c r="THE6" s="113"/>
      <c r="THF6" s="113"/>
      <c r="THG6" s="113"/>
      <c r="THH6" s="113"/>
      <c r="THI6" s="113"/>
      <c r="THJ6" s="113"/>
      <c r="THK6" s="113"/>
      <c r="THL6" s="113"/>
      <c r="THM6" s="113"/>
      <c r="THN6" s="113"/>
      <c r="THO6" s="113"/>
      <c r="THP6" s="113"/>
      <c r="THQ6" s="113"/>
      <c r="THR6" s="113"/>
      <c r="THS6" s="113"/>
      <c r="THT6" s="113"/>
      <c r="THU6" s="113"/>
      <c r="THV6" s="113"/>
      <c r="THW6" s="113"/>
      <c r="THX6" s="113"/>
      <c r="THY6" s="113"/>
      <c r="THZ6" s="113"/>
      <c r="TIA6" s="113"/>
      <c r="TIB6" s="113"/>
      <c r="TIC6" s="113"/>
      <c r="TID6" s="113"/>
      <c r="TIE6" s="113"/>
      <c r="TIF6" s="113"/>
      <c r="TIG6" s="113"/>
      <c r="TIH6" s="113"/>
      <c r="TII6" s="113"/>
      <c r="TIJ6" s="113"/>
      <c r="TIK6" s="113"/>
      <c r="TIL6" s="113"/>
      <c r="TIM6" s="113"/>
      <c r="TIN6" s="113"/>
      <c r="TIO6" s="113"/>
      <c r="TIP6" s="113"/>
      <c r="TIQ6" s="113"/>
      <c r="TIR6" s="113"/>
      <c r="TIS6" s="113"/>
      <c r="TIT6" s="113"/>
      <c r="TIU6" s="113"/>
      <c r="TIV6" s="113"/>
      <c r="TIW6" s="113"/>
      <c r="TIX6" s="113"/>
      <c r="TIY6" s="113"/>
      <c r="TIZ6" s="113"/>
      <c r="TJA6" s="113"/>
      <c r="TJB6" s="113"/>
      <c r="TJC6" s="113"/>
      <c r="TJD6" s="113"/>
      <c r="TJE6" s="113"/>
      <c r="TJF6" s="113"/>
      <c r="TJG6" s="113"/>
      <c r="TJH6" s="113"/>
      <c r="TJI6" s="113"/>
      <c r="TJJ6" s="113"/>
      <c r="TJK6" s="113"/>
      <c r="TJL6" s="113"/>
      <c r="TJM6" s="113"/>
      <c r="TJN6" s="113"/>
      <c r="TJO6" s="113"/>
      <c r="TJP6" s="113"/>
      <c r="TJQ6" s="113"/>
      <c r="TJR6" s="113"/>
      <c r="TJS6" s="113"/>
      <c r="TJT6" s="113"/>
      <c r="TJU6" s="113"/>
      <c r="TJV6" s="113"/>
      <c r="TJW6" s="113"/>
      <c r="TJX6" s="113"/>
      <c r="TJY6" s="113"/>
      <c r="TJZ6" s="113"/>
      <c r="TKA6" s="113"/>
      <c r="TKB6" s="113"/>
      <c r="TKC6" s="113"/>
      <c r="TKD6" s="113"/>
      <c r="TKE6" s="113"/>
      <c r="TKF6" s="113"/>
      <c r="TKG6" s="113"/>
      <c r="TKH6" s="113"/>
      <c r="TKI6" s="113"/>
      <c r="TKJ6" s="113"/>
      <c r="TKK6" s="113"/>
      <c r="TKL6" s="113"/>
      <c r="TKM6" s="113"/>
      <c r="TKN6" s="113"/>
      <c r="TKO6" s="113"/>
      <c r="TKP6" s="113"/>
      <c r="TKQ6" s="113"/>
      <c r="TKR6" s="113"/>
      <c r="TKS6" s="113"/>
      <c r="TKT6" s="113"/>
      <c r="TKU6" s="113"/>
      <c r="TKV6" s="113"/>
      <c r="TKW6" s="113"/>
      <c r="TKX6" s="113"/>
      <c r="TKY6" s="113"/>
      <c r="TKZ6" s="113"/>
      <c r="TLA6" s="113"/>
      <c r="TLB6" s="113"/>
      <c r="TLC6" s="113"/>
      <c r="TLD6" s="113"/>
      <c r="TLE6" s="113"/>
      <c r="TLF6" s="113"/>
      <c r="TLG6" s="113"/>
      <c r="TLH6" s="113"/>
      <c r="TLI6" s="113"/>
      <c r="TLJ6" s="113"/>
      <c r="TLK6" s="113"/>
      <c r="TLL6" s="113"/>
      <c r="TLM6" s="113"/>
      <c r="TLN6" s="113"/>
      <c r="TLO6" s="113"/>
      <c r="TLP6" s="113"/>
      <c r="TLQ6" s="113"/>
      <c r="TLR6" s="113"/>
      <c r="TLS6" s="113"/>
      <c r="TLT6" s="113"/>
      <c r="TLU6" s="113"/>
      <c r="TLV6" s="113"/>
      <c r="TLW6" s="113"/>
      <c r="TLX6" s="113"/>
      <c r="TLY6" s="113"/>
      <c r="TLZ6" s="113"/>
      <c r="TMA6" s="113"/>
      <c r="TMB6" s="113"/>
      <c r="TMC6" s="113"/>
      <c r="TMD6" s="113"/>
      <c r="TME6" s="113"/>
      <c r="TMF6" s="113"/>
      <c r="TMG6" s="113"/>
      <c r="TMH6" s="113"/>
      <c r="TMI6" s="113"/>
      <c r="TMJ6" s="113"/>
      <c r="TMK6" s="113"/>
      <c r="TML6" s="113"/>
      <c r="TMM6" s="113"/>
      <c r="TMN6" s="113"/>
      <c r="TMO6" s="113"/>
      <c r="TMP6" s="113"/>
      <c r="TMQ6" s="113"/>
      <c r="TMR6" s="113"/>
      <c r="TMS6" s="113"/>
      <c r="TMT6" s="113"/>
      <c r="TMU6" s="113"/>
      <c r="TMV6" s="113"/>
      <c r="TMW6" s="113"/>
      <c r="TMX6" s="113"/>
      <c r="TMY6" s="113"/>
      <c r="TMZ6" s="113"/>
      <c r="TNA6" s="113"/>
      <c r="TNB6" s="113"/>
      <c r="TNC6" s="113"/>
      <c r="TND6" s="113"/>
      <c r="TNE6" s="113"/>
      <c r="TNF6" s="113"/>
      <c r="TNG6" s="113"/>
      <c r="TNH6" s="113"/>
      <c r="TNI6" s="113"/>
      <c r="TNJ6" s="113"/>
      <c r="TNK6" s="113"/>
      <c r="TNL6" s="113"/>
      <c r="TNM6" s="113"/>
      <c r="TNN6" s="113"/>
      <c r="TNO6" s="113"/>
      <c r="TNP6" s="113"/>
      <c r="TNQ6" s="113"/>
      <c r="TNR6" s="113"/>
      <c r="TNS6" s="113"/>
      <c r="TNT6" s="113"/>
      <c r="TNU6" s="113"/>
      <c r="TNV6" s="113"/>
      <c r="TNW6" s="113"/>
      <c r="TNX6" s="113"/>
      <c r="TNY6" s="113"/>
      <c r="TNZ6" s="113"/>
      <c r="TOA6" s="113"/>
      <c r="TOB6" s="113"/>
      <c r="TOC6" s="113"/>
      <c r="TOD6" s="113"/>
      <c r="TOE6" s="113"/>
      <c r="TOF6" s="113"/>
      <c r="TOG6" s="113"/>
      <c r="TOH6" s="113"/>
      <c r="TOI6" s="113"/>
      <c r="TOJ6" s="113"/>
      <c r="TOK6" s="113"/>
      <c r="TOL6" s="113"/>
      <c r="TOM6" s="113"/>
      <c r="TON6" s="113"/>
      <c r="TOO6" s="113"/>
      <c r="TOP6" s="113"/>
      <c r="TOQ6" s="113"/>
      <c r="TOR6" s="113"/>
      <c r="TOS6" s="113"/>
      <c r="TOT6" s="113"/>
      <c r="TOU6" s="113"/>
      <c r="TOV6" s="113"/>
      <c r="TOW6" s="113"/>
      <c r="TOX6" s="113"/>
      <c r="TOY6" s="113"/>
      <c r="TOZ6" s="113"/>
      <c r="TPA6" s="113"/>
      <c r="TPB6" s="113"/>
      <c r="TPC6" s="113"/>
      <c r="TPD6" s="113"/>
      <c r="TPE6" s="113"/>
      <c r="TPF6" s="113"/>
      <c r="TPG6" s="113"/>
      <c r="TPH6" s="113"/>
      <c r="TPI6" s="113"/>
      <c r="TPJ6" s="113"/>
      <c r="TPK6" s="113"/>
      <c r="TPL6" s="113"/>
      <c r="TPM6" s="113"/>
      <c r="TPN6" s="113"/>
      <c r="TPO6" s="113"/>
      <c r="TPP6" s="113"/>
      <c r="TPQ6" s="113"/>
      <c r="TPR6" s="113"/>
      <c r="TPS6" s="113"/>
      <c r="TPT6" s="113"/>
      <c r="TPU6" s="113"/>
      <c r="TPV6" s="113"/>
      <c r="TPW6" s="113"/>
      <c r="TPX6" s="113"/>
      <c r="TPY6" s="113"/>
      <c r="TPZ6" s="113"/>
      <c r="TQA6" s="113"/>
      <c r="TQB6" s="113"/>
      <c r="TQC6" s="113"/>
      <c r="TQD6" s="113"/>
      <c r="TQE6" s="113"/>
      <c r="TQF6" s="113"/>
      <c r="TQG6" s="113"/>
      <c r="TQH6" s="113"/>
      <c r="TQI6" s="113"/>
      <c r="TQJ6" s="113"/>
      <c r="TQK6" s="113"/>
      <c r="TQL6" s="113"/>
      <c r="TQM6" s="113"/>
      <c r="TQN6" s="113"/>
      <c r="TQO6" s="113"/>
      <c r="TQP6" s="113"/>
      <c r="TQQ6" s="113"/>
      <c r="TQR6" s="113"/>
      <c r="TQS6" s="113"/>
      <c r="TQT6" s="113"/>
      <c r="TQU6" s="113"/>
      <c r="TQV6" s="113"/>
      <c r="TQW6" s="113"/>
      <c r="TQX6" s="113"/>
      <c r="TQY6" s="113"/>
      <c r="TQZ6" s="113"/>
      <c r="TRA6" s="113"/>
      <c r="TRB6" s="113"/>
      <c r="TRC6" s="113"/>
      <c r="TRD6" s="113"/>
      <c r="TRE6" s="113"/>
      <c r="TRF6" s="113"/>
      <c r="TRG6" s="113"/>
      <c r="TRH6" s="113"/>
      <c r="TRI6" s="113"/>
      <c r="TRJ6" s="113"/>
      <c r="TRK6" s="113"/>
      <c r="TRL6" s="113"/>
      <c r="TRM6" s="113"/>
      <c r="TRN6" s="113"/>
      <c r="TRO6" s="113"/>
      <c r="TRP6" s="113"/>
      <c r="TRQ6" s="113"/>
      <c r="TRR6" s="113"/>
      <c r="TRS6" s="113"/>
      <c r="TRT6" s="113"/>
      <c r="TRU6" s="113"/>
      <c r="TRV6" s="113"/>
      <c r="TRW6" s="113"/>
      <c r="TRX6" s="113"/>
      <c r="TRY6" s="113"/>
      <c r="TRZ6" s="113"/>
      <c r="TSA6" s="113"/>
      <c r="TSB6" s="113"/>
      <c r="TSC6" s="113"/>
      <c r="TSD6" s="113"/>
      <c r="TSE6" s="113"/>
      <c r="TSF6" s="113"/>
      <c r="TSG6" s="113"/>
      <c r="TSH6" s="113"/>
      <c r="TSI6" s="113"/>
      <c r="TSJ6" s="113"/>
      <c r="TSK6" s="113"/>
      <c r="TSL6" s="113"/>
      <c r="TSM6" s="113"/>
      <c r="TSN6" s="113"/>
      <c r="TSO6" s="113"/>
      <c r="TSP6" s="113"/>
      <c r="TSQ6" s="113"/>
      <c r="TSR6" s="113"/>
      <c r="TSS6" s="113"/>
      <c r="TST6" s="113"/>
      <c r="TSU6" s="113"/>
      <c r="TSV6" s="113"/>
      <c r="TSW6" s="113"/>
      <c r="TSX6" s="113"/>
      <c r="TSY6" s="113"/>
      <c r="TSZ6" s="113"/>
      <c r="TTA6" s="113"/>
      <c r="TTB6" s="113"/>
      <c r="TTC6" s="113"/>
      <c r="TTD6" s="113"/>
      <c r="TTE6" s="113"/>
      <c r="TTF6" s="113"/>
      <c r="TTG6" s="113"/>
      <c r="TTH6" s="113"/>
      <c r="TTI6" s="113"/>
      <c r="TTJ6" s="113"/>
      <c r="TTK6" s="113"/>
      <c r="TTL6" s="113"/>
      <c r="TTM6" s="113"/>
      <c r="TTN6" s="113"/>
      <c r="TTO6" s="113"/>
      <c r="TTP6" s="113"/>
      <c r="TTQ6" s="113"/>
      <c r="TTR6" s="113"/>
      <c r="TTS6" s="113"/>
      <c r="TTT6" s="113"/>
      <c r="TTU6" s="113"/>
      <c r="TTV6" s="113"/>
      <c r="TTW6" s="113"/>
      <c r="TTX6" s="113"/>
      <c r="TTY6" s="113"/>
      <c r="TTZ6" s="113"/>
      <c r="TUA6" s="113"/>
      <c r="TUB6" s="113"/>
      <c r="TUC6" s="113"/>
      <c r="TUD6" s="113"/>
      <c r="TUE6" s="113"/>
      <c r="TUF6" s="113"/>
      <c r="TUG6" s="113"/>
      <c r="TUH6" s="113"/>
      <c r="TUI6" s="113"/>
      <c r="TUJ6" s="113"/>
      <c r="TUK6" s="113"/>
      <c r="TUL6" s="113"/>
      <c r="TUM6" s="113"/>
      <c r="TUN6" s="113"/>
      <c r="TUO6" s="113"/>
      <c r="TUP6" s="113"/>
      <c r="TUQ6" s="113"/>
      <c r="TUR6" s="113"/>
      <c r="TUS6" s="113"/>
      <c r="TUT6" s="113"/>
      <c r="TUU6" s="113"/>
      <c r="TUV6" s="113"/>
      <c r="TUW6" s="113"/>
      <c r="TUX6" s="113"/>
      <c r="TUY6" s="113"/>
      <c r="TUZ6" s="113"/>
      <c r="TVA6" s="113"/>
      <c r="TVB6" s="113"/>
      <c r="TVC6" s="113"/>
      <c r="TVD6" s="113"/>
      <c r="TVE6" s="113"/>
      <c r="TVF6" s="113"/>
      <c r="TVG6" s="113"/>
      <c r="TVH6" s="113"/>
      <c r="TVI6" s="113"/>
      <c r="TVJ6" s="113"/>
      <c r="TVK6" s="113"/>
      <c r="TVL6" s="113"/>
      <c r="TVM6" s="113"/>
      <c r="TVN6" s="113"/>
      <c r="TVO6" s="113"/>
      <c r="TVP6" s="113"/>
      <c r="TVQ6" s="113"/>
      <c r="TVR6" s="113"/>
      <c r="TVS6" s="113"/>
      <c r="TVT6" s="113"/>
      <c r="TVU6" s="113"/>
      <c r="TVV6" s="113"/>
      <c r="TVW6" s="113"/>
      <c r="TVX6" s="113"/>
      <c r="TVY6" s="113"/>
      <c r="TVZ6" s="113"/>
      <c r="TWA6" s="113"/>
      <c r="TWB6" s="113"/>
      <c r="TWC6" s="113"/>
      <c r="TWD6" s="113"/>
      <c r="TWE6" s="113"/>
      <c r="TWF6" s="113"/>
      <c r="TWG6" s="113"/>
      <c r="TWH6" s="113"/>
      <c r="TWI6" s="113"/>
      <c r="TWJ6" s="113"/>
      <c r="TWK6" s="113"/>
      <c r="TWL6" s="113"/>
      <c r="TWM6" s="113"/>
      <c r="TWN6" s="113"/>
      <c r="TWO6" s="113"/>
      <c r="TWP6" s="113"/>
      <c r="TWQ6" s="113"/>
      <c r="TWR6" s="113"/>
      <c r="TWS6" s="113"/>
      <c r="TWT6" s="113"/>
      <c r="TWU6" s="113"/>
      <c r="TWV6" s="113"/>
      <c r="TWW6" s="113"/>
      <c r="TWX6" s="113"/>
      <c r="TWY6" s="113"/>
      <c r="TWZ6" s="113"/>
      <c r="TXA6" s="113"/>
      <c r="TXB6" s="113"/>
      <c r="TXC6" s="113"/>
      <c r="TXD6" s="113"/>
      <c r="TXE6" s="113"/>
      <c r="TXF6" s="113"/>
      <c r="TXG6" s="113"/>
      <c r="TXH6" s="113"/>
      <c r="TXI6" s="113"/>
      <c r="TXJ6" s="113"/>
      <c r="TXK6" s="113"/>
      <c r="TXL6" s="113"/>
      <c r="TXM6" s="113"/>
      <c r="TXN6" s="113"/>
      <c r="TXO6" s="113"/>
      <c r="TXP6" s="113"/>
      <c r="TXQ6" s="113"/>
      <c r="TXR6" s="113"/>
      <c r="TXS6" s="113"/>
      <c r="TXT6" s="113"/>
      <c r="TXU6" s="113"/>
      <c r="TXV6" s="113"/>
      <c r="TXW6" s="113"/>
      <c r="TXX6" s="113"/>
      <c r="TXY6" s="113"/>
      <c r="TXZ6" s="113"/>
      <c r="TYA6" s="113"/>
      <c r="TYB6" s="113"/>
      <c r="TYC6" s="113"/>
      <c r="TYD6" s="113"/>
      <c r="TYE6" s="113"/>
      <c r="TYF6" s="113"/>
      <c r="TYG6" s="113"/>
      <c r="TYH6" s="113"/>
      <c r="TYI6" s="113"/>
      <c r="TYJ6" s="113"/>
      <c r="TYK6" s="113"/>
      <c r="TYL6" s="113"/>
      <c r="TYM6" s="113"/>
      <c r="TYN6" s="113"/>
      <c r="TYO6" s="113"/>
      <c r="TYP6" s="113"/>
      <c r="TYQ6" s="113"/>
      <c r="TYR6" s="113"/>
      <c r="TYS6" s="113"/>
      <c r="TYT6" s="113"/>
      <c r="TYU6" s="113"/>
      <c r="TYV6" s="113"/>
      <c r="TYW6" s="113"/>
      <c r="TYX6" s="113"/>
      <c r="TYY6" s="113"/>
      <c r="TYZ6" s="113"/>
      <c r="TZA6" s="113"/>
      <c r="TZB6" s="113"/>
      <c r="TZC6" s="113"/>
      <c r="TZD6" s="113"/>
      <c r="TZE6" s="113"/>
      <c r="TZF6" s="113"/>
      <c r="TZG6" s="113"/>
      <c r="TZH6" s="113"/>
      <c r="TZI6" s="113"/>
      <c r="TZJ6" s="113"/>
      <c r="TZK6" s="113"/>
      <c r="TZL6" s="113"/>
      <c r="TZM6" s="113"/>
      <c r="TZN6" s="113"/>
      <c r="TZO6" s="113"/>
      <c r="TZP6" s="113"/>
      <c r="TZQ6" s="113"/>
      <c r="TZR6" s="113"/>
      <c r="TZS6" s="113"/>
      <c r="TZT6" s="113"/>
      <c r="TZU6" s="113"/>
      <c r="TZV6" s="113"/>
      <c r="TZW6" s="113"/>
      <c r="TZX6" s="113"/>
      <c r="TZY6" s="113"/>
      <c r="TZZ6" s="113"/>
      <c r="UAA6" s="113"/>
      <c r="UAB6" s="113"/>
      <c r="UAC6" s="113"/>
      <c r="UAD6" s="113"/>
      <c r="UAE6" s="113"/>
      <c r="UAF6" s="113"/>
      <c r="UAG6" s="113"/>
      <c r="UAH6" s="113"/>
      <c r="UAI6" s="113"/>
      <c r="UAJ6" s="113"/>
      <c r="UAK6" s="113"/>
      <c r="UAL6" s="113"/>
      <c r="UAM6" s="113"/>
      <c r="UAN6" s="113"/>
      <c r="UAO6" s="113"/>
      <c r="UAP6" s="113"/>
      <c r="UAQ6" s="113"/>
      <c r="UAR6" s="113"/>
      <c r="UAS6" s="113"/>
      <c r="UAT6" s="113"/>
      <c r="UAU6" s="113"/>
      <c r="UAV6" s="113"/>
      <c r="UAW6" s="113"/>
      <c r="UAX6" s="113"/>
      <c r="UAY6" s="113"/>
      <c r="UAZ6" s="113"/>
      <c r="UBA6" s="113"/>
      <c r="UBB6" s="113"/>
      <c r="UBC6" s="113"/>
      <c r="UBD6" s="113"/>
      <c r="UBE6" s="113"/>
      <c r="UBF6" s="113"/>
      <c r="UBG6" s="113"/>
      <c r="UBH6" s="113"/>
      <c r="UBI6" s="113"/>
      <c r="UBJ6" s="113"/>
      <c r="UBK6" s="113"/>
      <c r="UBL6" s="113"/>
      <c r="UBM6" s="113"/>
      <c r="UBN6" s="113"/>
      <c r="UBO6" s="113"/>
      <c r="UBP6" s="113"/>
      <c r="UBQ6" s="113"/>
      <c r="UBR6" s="113"/>
      <c r="UBS6" s="113"/>
      <c r="UBT6" s="113"/>
      <c r="UBU6" s="113"/>
      <c r="UBV6" s="113"/>
      <c r="UBW6" s="113"/>
      <c r="UBX6" s="113"/>
      <c r="UBY6" s="113"/>
      <c r="UBZ6" s="113"/>
      <c r="UCA6" s="113"/>
      <c r="UCB6" s="113"/>
      <c r="UCC6" s="113"/>
      <c r="UCD6" s="113"/>
      <c r="UCE6" s="113"/>
      <c r="UCF6" s="113"/>
      <c r="UCG6" s="113"/>
      <c r="UCH6" s="113"/>
      <c r="UCI6" s="113"/>
      <c r="UCJ6" s="113"/>
      <c r="UCK6" s="113"/>
      <c r="UCL6" s="113"/>
      <c r="UCM6" s="113"/>
      <c r="UCN6" s="113"/>
      <c r="UCO6" s="113"/>
      <c r="UCP6" s="113"/>
      <c r="UCQ6" s="113"/>
      <c r="UCR6" s="113"/>
      <c r="UCS6" s="113"/>
      <c r="UCT6" s="113"/>
      <c r="UCU6" s="113"/>
      <c r="UCV6" s="113"/>
      <c r="UCW6" s="113"/>
      <c r="UCX6" s="113"/>
      <c r="UCY6" s="113"/>
      <c r="UCZ6" s="113"/>
      <c r="UDA6" s="113"/>
      <c r="UDB6" s="113"/>
      <c r="UDC6" s="113"/>
      <c r="UDD6" s="113"/>
      <c r="UDE6" s="113"/>
      <c r="UDF6" s="113"/>
      <c r="UDG6" s="113"/>
      <c r="UDH6" s="113"/>
      <c r="UDI6" s="113"/>
      <c r="UDJ6" s="113"/>
      <c r="UDK6" s="113"/>
      <c r="UDL6" s="113"/>
      <c r="UDM6" s="113"/>
      <c r="UDN6" s="113"/>
      <c r="UDO6" s="113"/>
      <c r="UDP6" s="113"/>
      <c r="UDQ6" s="113"/>
      <c r="UDR6" s="113"/>
      <c r="UDS6" s="113"/>
      <c r="UDT6" s="113"/>
      <c r="UDU6" s="113"/>
      <c r="UDV6" s="113"/>
      <c r="UDW6" s="113"/>
      <c r="UDX6" s="113"/>
      <c r="UDY6" s="113"/>
      <c r="UDZ6" s="113"/>
      <c r="UEA6" s="113"/>
      <c r="UEB6" s="113"/>
      <c r="UEC6" s="113"/>
      <c r="UED6" s="113"/>
      <c r="UEE6" s="113"/>
      <c r="UEF6" s="113"/>
      <c r="UEG6" s="113"/>
      <c r="UEH6" s="113"/>
      <c r="UEI6" s="113"/>
      <c r="UEJ6" s="113"/>
      <c r="UEK6" s="113"/>
      <c r="UEL6" s="113"/>
      <c r="UEM6" s="113"/>
      <c r="UEN6" s="113"/>
      <c r="UEO6" s="113"/>
      <c r="UEP6" s="113"/>
      <c r="UEQ6" s="113"/>
      <c r="UER6" s="113"/>
      <c r="UES6" s="113"/>
      <c r="UET6" s="113"/>
      <c r="UEU6" s="113"/>
      <c r="UEV6" s="113"/>
      <c r="UEW6" s="113"/>
      <c r="UEX6" s="113"/>
      <c r="UEY6" s="113"/>
      <c r="UEZ6" s="113"/>
      <c r="UFA6" s="113"/>
      <c r="UFB6" s="113"/>
      <c r="UFC6" s="113"/>
      <c r="UFD6" s="113"/>
      <c r="UFE6" s="113"/>
      <c r="UFF6" s="113"/>
      <c r="UFG6" s="113"/>
      <c r="UFH6" s="113"/>
      <c r="UFI6" s="113"/>
      <c r="UFJ6" s="113"/>
      <c r="UFK6" s="113"/>
      <c r="UFL6" s="113"/>
      <c r="UFM6" s="113"/>
      <c r="UFN6" s="113"/>
      <c r="UFO6" s="113"/>
      <c r="UFP6" s="113"/>
      <c r="UFQ6" s="113"/>
      <c r="UFR6" s="113"/>
      <c r="UFS6" s="113"/>
      <c r="UFT6" s="113"/>
      <c r="UFU6" s="113"/>
      <c r="UFV6" s="113"/>
      <c r="UFW6" s="113"/>
      <c r="UFX6" s="113"/>
      <c r="UFY6" s="113"/>
      <c r="UFZ6" s="113"/>
      <c r="UGA6" s="113"/>
      <c r="UGB6" s="113"/>
      <c r="UGC6" s="113"/>
      <c r="UGD6" s="113"/>
      <c r="UGE6" s="113"/>
      <c r="UGF6" s="113"/>
      <c r="UGG6" s="113"/>
      <c r="UGH6" s="113"/>
      <c r="UGI6" s="113"/>
      <c r="UGJ6" s="113"/>
      <c r="UGK6" s="113"/>
      <c r="UGL6" s="113"/>
      <c r="UGM6" s="113"/>
      <c r="UGN6" s="113"/>
      <c r="UGO6" s="113"/>
      <c r="UGP6" s="113"/>
      <c r="UGQ6" s="113"/>
      <c r="UGR6" s="113"/>
      <c r="UGS6" s="113"/>
      <c r="UGT6" s="113"/>
      <c r="UGU6" s="113"/>
      <c r="UGV6" s="113"/>
      <c r="UGW6" s="113"/>
      <c r="UGX6" s="113"/>
      <c r="UGY6" s="113"/>
      <c r="UGZ6" s="113"/>
      <c r="UHA6" s="113"/>
      <c r="UHB6" s="113"/>
      <c r="UHC6" s="113"/>
      <c r="UHD6" s="113"/>
      <c r="UHE6" s="113"/>
      <c r="UHF6" s="113"/>
      <c r="UHG6" s="113"/>
      <c r="UHH6" s="113"/>
      <c r="UHI6" s="113"/>
      <c r="UHJ6" s="113"/>
      <c r="UHK6" s="113"/>
      <c r="UHL6" s="113"/>
      <c r="UHM6" s="113"/>
      <c r="UHN6" s="113"/>
      <c r="UHO6" s="113"/>
      <c r="UHP6" s="113"/>
      <c r="UHQ6" s="113"/>
      <c r="UHR6" s="113"/>
      <c r="UHS6" s="113"/>
      <c r="UHT6" s="113"/>
      <c r="UHU6" s="113"/>
      <c r="UHV6" s="113"/>
      <c r="UHW6" s="113"/>
      <c r="UHX6" s="113"/>
      <c r="UHY6" s="113"/>
      <c r="UHZ6" s="113"/>
      <c r="UIA6" s="113"/>
      <c r="UIB6" s="113"/>
      <c r="UIC6" s="113"/>
      <c r="UID6" s="113"/>
      <c r="UIE6" s="113"/>
      <c r="UIF6" s="113"/>
      <c r="UIG6" s="113"/>
      <c r="UIH6" s="113"/>
      <c r="UII6" s="113"/>
      <c r="UIJ6" s="113"/>
      <c r="UIK6" s="113"/>
      <c r="UIL6" s="113"/>
      <c r="UIM6" s="113"/>
      <c r="UIN6" s="113"/>
      <c r="UIO6" s="113"/>
      <c r="UIP6" s="113"/>
      <c r="UIQ6" s="113"/>
      <c r="UIR6" s="113"/>
      <c r="UIS6" s="113"/>
      <c r="UIT6" s="113"/>
      <c r="UIU6" s="113"/>
      <c r="UIV6" s="113"/>
      <c r="UIW6" s="113"/>
      <c r="UIX6" s="113"/>
      <c r="UIY6" s="113"/>
      <c r="UIZ6" s="113"/>
      <c r="UJA6" s="113"/>
      <c r="UJB6" s="113"/>
      <c r="UJC6" s="113"/>
      <c r="UJD6" s="113"/>
      <c r="UJE6" s="113"/>
      <c r="UJF6" s="113"/>
      <c r="UJG6" s="113"/>
      <c r="UJH6" s="113"/>
      <c r="UJI6" s="113"/>
      <c r="UJJ6" s="113"/>
      <c r="UJK6" s="113"/>
      <c r="UJL6" s="113"/>
      <c r="UJM6" s="113"/>
      <c r="UJN6" s="113"/>
      <c r="UJO6" s="113"/>
      <c r="UJP6" s="113"/>
      <c r="UJQ6" s="113"/>
      <c r="UJR6" s="113"/>
      <c r="UJS6" s="113"/>
      <c r="UJT6" s="113"/>
      <c r="UJU6" s="113"/>
      <c r="UJV6" s="113"/>
      <c r="UJW6" s="113"/>
      <c r="UJX6" s="113"/>
      <c r="UJY6" s="113"/>
      <c r="UJZ6" s="113"/>
      <c r="UKA6" s="113"/>
      <c r="UKB6" s="113"/>
      <c r="UKC6" s="113"/>
      <c r="UKD6" s="113"/>
      <c r="UKE6" s="113"/>
      <c r="UKF6" s="113"/>
      <c r="UKG6" s="113"/>
      <c r="UKH6" s="113"/>
      <c r="UKI6" s="113"/>
      <c r="UKJ6" s="113"/>
      <c r="UKK6" s="113"/>
      <c r="UKL6" s="113"/>
      <c r="UKM6" s="113"/>
      <c r="UKN6" s="113"/>
      <c r="UKO6" s="113"/>
      <c r="UKP6" s="113"/>
      <c r="UKQ6" s="113"/>
      <c r="UKR6" s="113"/>
      <c r="UKS6" s="113"/>
      <c r="UKT6" s="113"/>
      <c r="UKU6" s="113"/>
      <c r="UKV6" s="113"/>
      <c r="UKW6" s="113"/>
      <c r="UKX6" s="113"/>
      <c r="UKY6" s="113"/>
      <c r="UKZ6" s="113"/>
      <c r="ULA6" s="113"/>
      <c r="ULB6" s="113"/>
      <c r="ULC6" s="113"/>
      <c r="ULD6" s="113"/>
      <c r="ULE6" s="113"/>
      <c r="ULF6" s="113"/>
      <c r="ULG6" s="113"/>
      <c r="ULH6" s="113"/>
      <c r="ULI6" s="113"/>
      <c r="ULJ6" s="113"/>
      <c r="ULK6" s="113"/>
      <c r="ULL6" s="113"/>
      <c r="ULM6" s="113"/>
      <c r="ULN6" s="113"/>
      <c r="ULO6" s="113"/>
      <c r="ULP6" s="113"/>
      <c r="ULQ6" s="113"/>
      <c r="ULR6" s="113"/>
      <c r="ULS6" s="113"/>
      <c r="ULT6" s="113"/>
      <c r="ULU6" s="113"/>
      <c r="ULV6" s="113"/>
      <c r="ULW6" s="113"/>
      <c r="ULX6" s="113"/>
      <c r="ULY6" s="113"/>
      <c r="ULZ6" s="113"/>
      <c r="UMA6" s="113"/>
      <c r="UMB6" s="113"/>
      <c r="UMC6" s="113"/>
      <c r="UMD6" s="113"/>
      <c r="UME6" s="113"/>
      <c r="UMF6" s="113"/>
      <c r="UMG6" s="113"/>
      <c r="UMH6" s="113"/>
      <c r="UMI6" s="113"/>
      <c r="UMJ6" s="113"/>
      <c r="UMK6" s="113"/>
      <c r="UML6" s="113"/>
      <c r="UMM6" s="113"/>
      <c r="UMN6" s="113"/>
      <c r="UMO6" s="113"/>
      <c r="UMP6" s="113"/>
      <c r="UMQ6" s="113"/>
      <c r="UMR6" s="113"/>
      <c r="UMS6" s="113"/>
      <c r="UMT6" s="113"/>
      <c r="UMU6" s="113"/>
      <c r="UMV6" s="113"/>
      <c r="UMW6" s="113"/>
      <c r="UMX6" s="113"/>
      <c r="UMY6" s="113"/>
      <c r="UMZ6" s="113"/>
      <c r="UNA6" s="113"/>
      <c r="UNB6" s="113"/>
      <c r="UNC6" s="113"/>
      <c r="UND6" s="113"/>
      <c r="UNE6" s="113"/>
      <c r="UNF6" s="113"/>
      <c r="UNG6" s="113"/>
      <c r="UNH6" s="113"/>
      <c r="UNI6" s="113"/>
      <c r="UNJ6" s="113"/>
      <c r="UNK6" s="113"/>
      <c r="UNL6" s="113"/>
      <c r="UNM6" s="113"/>
      <c r="UNN6" s="113"/>
      <c r="UNO6" s="113"/>
      <c r="UNP6" s="113"/>
      <c r="UNQ6" s="113"/>
      <c r="UNR6" s="113"/>
      <c r="UNS6" s="113"/>
      <c r="UNT6" s="113"/>
      <c r="UNU6" s="113"/>
      <c r="UNV6" s="113"/>
      <c r="UNW6" s="113"/>
      <c r="UNX6" s="113"/>
      <c r="UNY6" s="113"/>
      <c r="UNZ6" s="113"/>
      <c r="UOA6" s="113"/>
      <c r="UOB6" s="113"/>
      <c r="UOC6" s="113"/>
      <c r="UOD6" s="113"/>
      <c r="UOE6" s="113"/>
      <c r="UOF6" s="113"/>
      <c r="UOG6" s="113"/>
      <c r="UOH6" s="113"/>
      <c r="UOI6" s="113"/>
      <c r="UOJ6" s="113"/>
      <c r="UOK6" s="113"/>
      <c r="UOL6" s="113"/>
      <c r="UOM6" s="113"/>
      <c r="UON6" s="113"/>
      <c r="UOO6" s="113"/>
      <c r="UOP6" s="113"/>
      <c r="UOQ6" s="113"/>
      <c r="UOR6" s="113"/>
      <c r="UOS6" s="113"/>
      <c r="UOT6" s="113"/>
      <c r="UOU6" s="113"/>
      <c r="UOV6" s="113"/>
      <c r="UOW6" s="113"/>
      <c r="UOX6" s="113"/>
      <c r="UOY6" s="113"/>
      <c r="UOZ6" s="113"/>
      <c r="UPA6" s="113"/>
      <c r="UPB6" s="113"/>
      <c r="UPC6" s="113"/>
      <c r="UPD6" s="113"/>
      <c r="UPE6" s="113"/>
      <c r="UPF6" s="113"/>
      <c r="UPG6" s="113"/>
      <c r="UPH6" s="113"/>
      <c r="UPI6" s="113"/>
      <c r="UPJ6" s="113"/>
      <c r="UPK6" s="113"/>
      <c r="UPL6" s="113"/>
      <c r="UPM6" s="113"/>
      <c r="UPN6" s="113"/>
      <c r="UPO6" s="113"/>
      <c r="UPP6" s="113"/>
      <c r="UPQ6" s="113"/>
      <c r="UPR6" s="113"/>
      <c r="UPS6" s="113"/>
      <c r="UPT6" s="113"/>
      <c r="UPU6" s="113"/>
      <c r="UPV6" s="113"/>
      <c r="UPW6" s="113"/>
      <c r="UPX6" s="113"/>
      <c r="UPY6" s="113"/>
      <c r="UPZ6" s="113"/>
      <c r="UQA6" s="113"/>
      <c r="UQB6" s="113"/>
      <c r="UQC6" s="113"/>
      <c r="UQD6" s="113"/>
      <c r="UQE6" s="113"/>
      <c r="UQF6" s="113"/>
      <c r="UQG6" s="113"/>
      <c r="UQH6" s="113"/>
      <c r="UQI6" s="113"/>
      <c r="UQJ6" s="113"/>
      <c r="UQK6" s="113"/>
      <c r="UQL6" s="113"/>
      <c r="UQM6" s="113"/>
      <c r="UQN6" s="113"/>
      <c r="UQO6" s="113"/>
      <c r="UQP6" s="113"/>
      <c r="UQQ6" s="113"/>
      <c r="UQR6" s="113"/>
      <c r="UQS6" s="113"/>
      <c r="UQT6" s="113"/>
      <c r="UQU6" s="113"/>
      <c r="UQV6" s="113"/>
      <c r="UQW6" s="113"/>
      <c r="UQX6" s="113"/>
      <c r="UQY6" s="113"/>
      <c r="UQZ6" s="113"/>
      <c r="URA6" s="113"/>
      <c r="URB6" s="113"/>
      <c r="URC6" s="113"/>
      <c r="URD6" s="113"/>
      <c r="URE6" s="113"/>
      <c r="URF6" s="113"/>
      <c r="URG6" s="113"/>
      <c r="URH6" s="113"/>
      <c r="URI6" s="113"/>
      <c r="URJ6" s="113"/>
      <c r="URK6" s="113"/>
      <c r="URL6" s="113"/>
      <c r="URM6" s="113"/>
      <c r="URN6" s="113"/>
      <c r="URO6" s="113"/>
      <c r="URP6" s="113"/>
      <c r="URQ6" s="113"/>
      <c r="URR6" s="113"/>
      <c r="URS6" s="113"/>
      <c r="URT6" s="113"/>
      <c r="URU6" s="113"/>
      <c r="URV6" s="113"/>
      <c r="URW6" s="113"/>
      <c r="URX6" s="113"/>
      <c r="URY6" s="113"/>
      <c r="URZ6" s="113"/>
      <c r="USA6" s="113"/>
      <c r="USB6" s="113"/>
      <c r="USC6" s="113"/>
      <c r="USD6" s="113"/>
      <c r="USE6" s="113"/>
      <c r="USF6" s="113"/>
      <c r="USG6" s="113"/>
      <c r="USH6" s="113"/>
      <c r="USI6" s="113"/>
      <c r="USJ6" s="113"/>
      <c r="USK6" s="113"/>
      <c r="USL6" s="113"/>
      <c r="USM6" s="113"/>
      <c r="USN6" s="113"/>
      <c r="USO6" s="113"/>
      <c r="USP6" s="113"/>
      <c r="USQ6" s="113"/>
      <c r="USR6" s="113"/>
      <c r="USS6" s="113"/>
      <c r="UST6" s="113"/>
      <c r="USU6" s="113"/>
      <c r="USV6" s="113"/>
      <c r="USW6" s="113"/>
      <c r="USX6" s="113"/>
      <c r="USY6" s="113"/>
      <c r="USZ6" s="113"/>
      <c r="UTA6" s="113"/>
      <c r="UTB6" s="113"/>
      <c r="UTC6" s="113"/>
      <c r="UTD6" s="113"/>
      <c r="UTE6" s="113"/>
      <c r="UTF6" s="113"/>
      <c r="UTG6" s="113"/>
      <c r="UTH6" s="113"/>
      <c r="UTI6" s="113"/>
      <c r="UTJ6" s="113"/>
      <c r="UTK6" s="113"/>
      <c r="UTL6" s="113"/>
      <c r="UTM6" s="113"/>
      <c r="UTN6" s="113"/>
      <c r="UTO6" s="113"/>
      <c r="UTP6" s="113"/>
      <c r="UTQ6" s="113"/>
      <c r="UTR6" s="113"/>
      <c r="UTS6" s="113"/>
      <c r="UTT6" s="113"/>
      <c r="UTU6" s="113"/>
      <c r="UTV6" s="113"/>
      <c r="UTW6" s="113"/>
      <c r="UTX6" s="113"/>
      <c r="UTY6" s="113"/>
      <c r="UTZ6" s="113"/>
      <c r="UUA6" s="113"/>
      <c r="UUB6" s="113"/>
      <c r="UUC6" s="113"/>
      <c r="UUD6" s="113"/>
      <c r="UUE6" s="113"/>
      <c r="UUF6" s="113"/>
      <c r="UUG6" s="113"/>
      <c r="UUH6" s="113"/>
      <c r="UUI6" s="113"/>
      <c r="UUJ6" s="113"/>
      <c r="UUK6" s="113"/>
      <c r="UUL6" s="113"/>
      <c r="UUM6" s="113"/>
      <c r="UUN6" s="113"/>
      <c r="UUO6" s="113"/>
      <c r="UUP6" s="113"/>
      <c r="UUQ6" s="113"/>
      <c r="UUR6" s="113"/>
      <c r="UUS6" s="113"/>
      <c r="UUT6" s="113"/>
      <c r="UUU6" s="113"/>
      <c r="UUV6" s="113"/>
      <c r="UUW6" s="113"/>
      <c r="UUX6" s="113"/>
      <c r="UUY6" s="113"/>
      <c r="UUZ6" s="113"/>
      <c r="UVA6" s="113"/>
      <c r="UVB6" s="113"/>
      <c r="UVC6" s="113"/>
      <c r="UVD6" s="113"/>
      <c r="UVE6" s="113"/>
      <c r="UVF6" s="113"/>
      <c r="UVG6" s="113"/>
      <c r="UVH6" s="113"/>
      <c r="UVI6" s="113"/>
      <c r="UVJ6" s="113"/>
      <c r="UVK6" s="113"/>
      <c r="UVL6" s="113"/>
      <c r="UVM6" s="113"/>
      <c r="UVN6" s="113"/>
      <c r="UVO6" s="113"/>
      <c r="UVP6" s="113"/>
      <c r="UVQ6" s="113"/>
      <c r="UVR6" s="113"/>
      <c r="UVS6" s="113"/>
      <c r="UVT6" s="113"/>
      <c r="UVU6" s="113"/>
      <c r="UVV6" s="113"/>
      <c r="UVW6" s="113"/>
      <c r="UVX6" s="113"/>
      <c r="UVY6" s="113"/>
      <c r="UVZ6" s="113"/>
      <c r="UWA6" s="113"/>
      <c r="UWB6" s="113"/>
      <c r="UWC6" s="113"/>
      <c r="UWD6" s="113"/>
      <c r="UWE6" s="113"/>
      <c r="UWF6" s="113"/>
      <c r="UWG6" s="113"/>
      <c r="UWH6" s="113"/>
      <c r="UWI6" s="113"/>
      <c r="UWJ6" s="113"/>
      <c r="UWK6" s="113"/>
      <c r="UWL6" s="113"/>
      <c r="UWM6" s="113"/>
      <c r="UWN6" s="113"/>
      <c r="UWO6" s="113"/>
      <c r="UWP6" s="113"/>
      <c r="UWQ6" s="113"/>
      <c r="UWR6" s="113"/>
      <c r="UWS6" s="113"/>
      <c r="UWT6" s="113"/>
      <c r="UWU6" s="113"/>
      <c r="UWV6" s="113"/>
      <c r="UWW6" s="113"/>
      <c r="UWX6" s="113"/>
      <c r="UWY6" s="113"/>
      <c r="UWZ6" s="113"/>
      <c r="UXA6" s="113"/>
      <c r="UXB6" s="113"/>
      <c r="UXC6" s="113"/>
      <c r="UXD6" s="113"/>
      <c r="UXE6" s="113"/>
      <c r="UXF6" s="113"/>
      <c r="UXG6" s="113"/>
      <c r="UXH6" s="113"/>
      <c r="UXI6" s="113"/>
      <c r="UXJ6" s="113"/>
      <c r="UXK6" s="113"/>
      <c r="UXL6" s="113"/>
      <c r="UXM6" s="113"/>
      <c r="UXN6" s="113"/>
      <c r="UXO6" s="113"/>
      <c r="UXP6" s="113"/>
      <c r="UXQ6" s="113"/>
      <c r="UXR6" s="113"/>
      <c r="UXS6" s="113"/>
      <c r="UXT6" s="113"/>
      <c r="UXU6" s="113"/>
      <c r="UXV6" s="113"/>
      <c r="UXW6" s="113"/>
      <c r="UXX6" s="113"/>
      <c r="UXY6" s="113"/>
      <c r="UXZ6" s="113"/>
      <c r="UYA6" s="113"/>
      <c r="UYB6" s="113"/>
      <c r="UYC6" s="113"/>
      <c r="UYD6" s="113"/>
      <c r="UYE6" s="113"/>
      <c r="UYF6" s="113"/>
      <c r="UYG6" s="113"/>
      <c r="UYH6" s="113"/>
      <c r="UYI6" s="113"/>
      <c r="UYJ6" s="113"/>
      <c r="UYK6" s="113"/>
      <c r="UYL6" s="113"/>
      <c r="UYM6" s="113"/>
      <c r="UYN6" s="113"/>
      <c r="UYO6" s="113"/>
      <c r="UYP6" s="113"/>
      <c r="UYQ6" s="113"/>
      <c r="UYR6" s="113"/>
      <c r="UYS6" s="113"/>
      <c r="UYT6" s="113"/>
      <c r="UYU6" s="113"/>
      <c r="UYV6" s="113"/>
      <c r="UYW6" s="113"/>
      <c r="UYX6" s="113"/>
      <c r="UYY6" s="113"/>
      <c r="UYZ6" s="113"/>
      <c r="UZA6" s="113"/>
      <c r="UZB6" s="113"/>
      <c r="UZC6" s="113"/>
      <c r="UZD6" s="113"/>
      <c r="UZE6" s="113"/>
      <c r="UZF6" s="113"/>
      <c r="UZG6" s="113"/>
      <c r="UZH6" s="113"/>
      <c r="UZI6" s="113"/>
      <c r="UZJ6" s="113"/>
      <c r="UZK6" s="113"/>
      <c r="UZL6" s="113"/>
      <c r="UZM6" s="113"/>
      <c r="UZN6" s="113"/>
      <c r="UZO6" s="113"/>
      <c r="UZP6" s="113"/>
      <c r="UZQ6" s="113"/>
      <c r="UZR6" s="113"/>
      <c r="UZS6" s="113"/>
      <c r="UZT6" s="113"/>
      <c r="UZU6" s="113"/>
      <c r="UZV6" s="113"/>
      <c r="UZW6" s="113"/>
      <c r="UZX6" s="113"/>
      <c r="UZY6" s="113"/>
      <c r="UZZ6" s="113"/>
      <c r="VAA6" s="113"/>
      <c r="VAB6" s="113"/>
      <c r="VAC6" s="113"/>
      <c r="VAD6" s="113"/>
      <c r="VAE6" s="113"/>
      <c r="VAF6" s="113"/>
      <c r="VAG6" s="113"/>
      <c r="VAH6" s="113"/>
      <c r="VAI6" s="113"/>
      <c r="VAJ6" s="113"/>
      <c r="VAK6" s="113"/>
      <c r="VAL6" s="113"/>
      <c r="VAM6" s="113"/>
      <c r="VAN6" s="113"/>
      <c r="VAO6" s="113"/>
      <c r="VAP6" s="113"/>
      <c r="VAQ6" s="113"/>
      <c r="VAR6" s="113"/>
      <c r="VAS6" s="113"/>
      <c r="VAT6" s="113"/>
      <c r="VAU6" s="113"/>
      <c r="VAV6" s="113"/>
      <c r="VAW6" s="113"/>
      <c r="VAX6" s="113"/>
      <c r="VAY6" s="113"/>
      <c r="VAZ6" s="113"/>
      <c r="VBA6" s="113"/>
      <c r="VBB6" s="113"/>
      <c r="VBC6" s="113"/>
      <c r="VBD6" s="113"/>
      <c r="VBE6" s="113"/>
      <c r="VBF6" s="113"/>
      <c r="VBG6" s="113"/>
      <c r="VBH6" s="113"/>
      <c r="VBI6" s="113"/>
      <c r="VBJ6" s="113"/>
      <c r="VBK6" s="113"/>
      <c r="VBL6" s="113"/>
      <c r="VBM6" s="113"/>
      <c r="VBN6" s="113"/>
      <c r="VBO6" s="113"/>
      <c r="VBP6" s="113"/>
      <c r="VBQ6" s="113"/>
      <c r="VBR6" s="113"/>
      <c r="VBS6" s="113"/>
      <c r="VBT6" s="113"/>
      <c r="VBU6" s="113"/>
      <c r="VBV6" s="113"/>
      <c r="VBW6" s="113"/>
      <c r="VBX6" s="113"/>
      <c r="VBY6" s="113"/>
      <c r="VBZ6" s="113"/>
      <c r="VCA6" s="113"/>
      <c r="VCB6" s="113"/>
      <c r="VCC6" s="113"/>
      <c r="VCD6" s="113"/>
      <c r="VCE6" s="113"/>
      <c r="VCF6" s="113"/>
      <c r="VCG6" s="113"/>
      <c r="VCH6" s="113"/>
      <c r="VCI6" s="113"/>
      <c r="VCJ6" s="113"/>
      <c r="VCK6" s="113"/>
      <c r="VCL6" s="113"/>
      <c r="VCM6" s="113"/>
      <c r="VCN6" s="113"/>
      <c r="VCO6" s="113"/>
      <c r="VCP6" s="113"/>
      <c r="VCQ6" s="113"/>
      <c r="VCR6" s="113"/>
      <c r="VCS6" s="113"/>
      <c r="VCT6" s="113"/>
      <c r="VCU6" s="113"/>
      <c r="VCV6" s="113"/>
      <c r="VCW6" s="113"/>
      <c r="VCX6" s="113"/>
      <c r="VCY6" s="113"/>
      <c r="VCZ6" s="113"/>
      <c r="VDA6" s="113"/>
      <c r="VDB6" s="113"/>
      <c r="VDC6" s="113"/>
      <c r="VDD6" s="113"/>
      <c r="VDE6" s="113"/>
      <c r="VDF6" s="113"/>
      <c r="VDG6" s="113"/>
      <c r="VDH6" s="113"/>
      <c r="VDI6" s="113"/>
      <c r="VDJ6" s="113"/>
      <c r="VDK6" s="113"/>
      <c r="VDL6" s="113"/>
      <c r="VDM6" s="113"/>
      <c r="VDN6" s="113"/>
      <c r="VDO6" s="113"/>
      <c r="VDP6" s="113"/>
      <c r="VDQ6" s="113"/>
      <c r="VDR6" s="113"/>
      <c r="VDS6" s="113"/>
      <c r="VDT6" s="113"/>
      <c r="VDU6" s="113"/>
      <c r="VDV6" s="113"/>
      <c r="VDW6" s="113"/>
      <c r="VDX6" s="113"/>
      <c r="VDY6" s="113"/>
      <c r="VDZ6" s="113"/>
      <c r="VEA6" s="113"/>
      <c r="VEB6" s="113"/>
      <c r="VEC6" s="113"/>
      <c r="VED6" s="113"/>
      <c r="VEE6" s="113"/>
      <c r="VEF6" s="113"/>
      <c r="VEG6" s="113"/>
      <c r="VEH6" s="113"/>
      <c r="VEI6" s="113"/>
      <c r="VEJ6" s="113"/>
      <c r="VEK6" s="113"/>
      <c r="VEL6" s="113"/>
      <c r="VEM6" s="113"/>
      <c r="VEN6" s="113"/>
      <c r="VEO6" s="113"/>
      <c r="VEP6" s="113"/>
      <c r="VEQ6" s="113"/>
      <c r="VER6" s="113"/>
      <c r="VES6" s="113"/>
      <c r="VET6" s="113"/>
      <c r="VEU6" s="113"/>
      <c r="VEV6" s="113"/>
      <c r="VEW6" s="113"/>
      <c r="VEX6" s="113"/>
      <c r="VEY6" s="113"/>
      <c r="VEZ6" s="113"/>
      <c r="VFA6" s="113"/>
      <c r="VFB6" s="113"/>
      <c r="VFC6" s="113"/>
      <c r="VFD6" s="113"/>
      <c r="VFE6" s="113"/>
      <c r="VFF6" s="113"/>
      <c r="VFG6" s="113"/>
      <c r="VFH6" s="113"/>
      <c r="VFI6" s="113"/>
      <c r="VFJ6" s="113"/>
      <c r="VFK6" s="113"/>
      <c r="VFL6" s="113"/>
      <c r="VFM6" s="113"/>
      <c r="VFN6" s="113"/>
      <c r="VFO6" s="113"/>
      <c r="VFP6" s="113"/>
      <c r="VFQ6" s="113"/>
      <c r="VFR6" s="113"/>
      <c r="VFS6" s="113"/>
      <c r="VFT6" s="113"/>
      <c r="VFU6" s="113"/>
      <c r="VFV6" s="113"/>
      <c r="VFW6" s="113"/>
      <c r="VFX6" s="113"/>
      <c r="VFY6" s="113"/>
      <c r="VFZ6" s="113"/>
      <c r="VGA6" s="113"/>
      <c r="VGB6" s="113"/>
      <c r="VGC6" s="113"/>
      <c r="VGD6" s="113"/>
      <c r="VGE6" s="113"/>
      <c r="VGF6" s="113"/>
      <c r="VGG6" s="113"/>
      <c r="VGH6" s="113"/>
      <c r="VGI6" s="113"/>
      <c r="VGJ6" s="113"/>
      <c r="VGK6" s="113"/>
      <c r="VGL6" s="113"/>
      <c r="VGM6" s="113"/>
      <c r="VGN6" s="113"/>
      <c r="VGO6" s="113"/>
      <c r="VGP6" s="113"/>
      <c r="VGQ6" s="113"/>
      <c r="VGR6" s="113"/>
      <c r="VGS6" s="113"/>
      <c r="VGT6" s="113"/>
      <c r="VGU6" s="113"/>
      <c r="VGV6" s="113"/>
      <c r="VGW6" s="113"/>
      <c r="VGX6" s="113"/>
      <c r="VGY6" s="113"/>
      <c r="VGZ6" s="113"/>
      <c r="VHA6" s="113"/>
      <c r="VHB6" s="113"/>
      <c r="VHC6" s="113"/>
      <c r="VHD6" s="113"/>
      <c r="VHE6" s="113"/>
      <c r="VHF6" s="113"/>
      <c r="VHG6" s="113"/>
      <c r="VHH6" s="113"/>
      <c r="VHI6" s="113"/>
      <c r="VHJ6" s="113"/>
      <c r="VHK6" s="113"/>
      <c r="VHL6" s="113"/>
      <c r="VHM6" s="113"/>
      <c r="VHN6" s="113"/>
      <c r="VHO6" s="113"/>
      <c r="VHP6" s="113"/>
      <c r="VHQ6" s="113"/>
      <c r="VHR6" s="113"/>
      <c r="VHS6" s="113"/>
      <c r="VHT6" s="113"/>
      <c r="VHU6" s="113"/>
      <c r="VHV6" s="113"/>
      <c r="VHW6" s="113"/>
      <c r="VHX6" s="113"/>
      <c r="VHY6" s="113"/>
      <c r="VHZ6" s="113"/>
      <c r="VIA6" s="113"/>
      <c r="VIB6" s="113"/>
      <c r="VIC6" s="113"/>
      <c r="VID6" s="113"/>
      <c r="VIE6" s="113"/>
      <c r="VIF6" s="113"/>
      <c r="VIG6" s="113"/>
      <c r="VIH6" s="113"/>
      <c r="VII6" s="113"/>
      <c r="VIJ6" s="113"/>
      <c r="VIK6" s="113"/>
      <c r="VIL6" s="113"/>
      <c r="VIM6" s="113"/>
      <c r="VIN6" s="113"/>
      <c r="VIO6" s="113"/>
      <c r="VIP6" s="113"/>
      <c r="VIQ6" s="113"/>
      <c r="VIR6" s="113"/>
      <c r="VIS6" s="113"/>
      <c r="VIT6" s="113"/>
      <c r="VIU6" s="113"/>
      <c r="VIV6" s="113"/>
      <c r="VIW6" s="113"/>
      <c r="VIX6" s="113"/>
      <c r="VIY6" s="113"/>
      <c r="VIZ6" s="113"/>
      <c r="VJA6" s="113"/>
      <c r="VJB6" s="113"/>
      <c r="VJC6" s="113"/>
      <c r="VJD6" s="113"/>
      <c r="VJE6" s="113"/>
      <c r="VJF6" s="113"/>
      <c r="VJG6" s="113"/>
      <c r="VJH6" s="113"/>
      <c r="VJI6" s="113"/>
      <c r="VJJ6" s="113"/>
      <c r="VJK6" s="113"/>
      <c r="VJL6" s="113"/>
      <c r="VJM6" s="113"/>
      <c r="VJN6" s="113"/>
      <c r="VJO6" s="113"/>
      <c r="VJP6" s="113"/>
      <c r="VJQ6" s="113"/>
      <c r="VJR6" s="113"/>
      <c r="VJS6" s="113"/>
      <c r="VJT6" s="113"/>
      <c r="VJU6" s="113"/>
      <c r="VJV6" s="113"/>
      <c r="VJW6" s="113"/>
      <c r="VJX6" s="113"/>
      <c r="VJY6" s="113"/>
      <c r="VJZ6" s="113"/>
      <c r="VKA6" s="113"/>
      <c r="VKB6" s="113"/>
      <c r="VKC6" s="113"/>
      <c r="VKD6" s="113"/>
      <c r="VKE6" s="113"/>
      <c r="VKF6" s="113"/>
      <c r="VKG6" s="113"/>
      <c r="VKH6" s="113"/>
      <c r="VKI6" s="113"/>
      <c r="VKJ6" s="113"/>
      <c r="VKK6" s="113"/>
      <c r="VKL6" s="113"/>
      <c r="VKM6" s="113"/>
      <c r="VKN6" s="113"/>
      <c r="VKO6" s="113"/>
      <c r="VKP6" s="113"/>
      <c r="VKQ6" s="113"/>
      <c r="VKR6" s="113"/>
      <c r="VKS6" s="113"/>
      <c r="VKT6" s="113"/>
      <c r="VKU6" s="113"/>
      <c r="VKV6" s="113"/>
      <c r="VKW6" s="113"/>
      <c r="VKX6" s="113"/>
      <c r="VKY6" s="113"/>
      <c r="VKZ6" s="113"/>
      <c r="VLA6" s="113"/>
      <c r="VLB6" s="113"/>
      <c r="VLC6" s="113"/>
      <c r="VLD6" s="113"/>
      <c r="VLE6" s="113"/>
      <c r="VLF6" s="113"/>
      <c r="VLG6" s="113"/>
      <c r="VLH6" s="113"/>
      <c r="VLI6" s="113"/>
      <c r="VLJ6" s="113"/>
      <c r="VLK6" s="113"/>
      <c r="VLL6" s="113"/>
      <c r="VLM6" s="113"/>
      <c r="VLN6" s="113"/>
      <c r="VLO6" s="113"/>
      <c r="VLP6" s="113"/>
      <c r="VLQ6" s="113"/>
      <c r="VLR6" s="113"/>
      <c r="VLS6" s="113"/>
      <c r="VLT6" s="113"/>
      <c r="VLU6" s="113"/>
      <c r="VLV6" s="113"/>
      <c r="VLW6" s="113"/>
      <c r="VLX6" s="113"/>
      <c r="VLY6" s="113"/>
      <c r="VLZ6" s="113"/>
      <c r="VMA6" s="113"/>
      <c r="VMB6" s="113"/>
      <c r="VMC6" s="113"/>
      <c r="VMD6" s="113"/>
      <c r="VME6" s="113"/>
      <c r="VMF6" s="113"/>
      <c r="VMG6" s="113"/>
      <c r="VMH6" s="113"/>
      <c r="VMI6" s="113"/>
      <c r="VMJ6" s="113"/>
      <c r="VMK6" s="113"/>
      <c r="VML6" s="113"/>
      <c r="VMM6" s="113"/>
      <c r="VMN6" s="113"/>
      <c r="VMO6" s="113"/>
      <c r="VMP6" s="113"/>
      <c r="VMQ6" s="113"/>
      <c r="VMR6" s="113"/>
      <c r="VMS6" s="113"/>
      <c r="VMT6" s="113"/>
      <c r="VMU6" s="113"/>
      <c r="VMV6" s="113"/>
      <c r="VMW6" s="113"/>
      <c r="VMX6" s="113"/>
      <c r="VMY6" s="113"/>
      <c r="VMZ6" s="113"/>
      <c r="VNA6" s="113"/>
      <c r="VNB6" s="113"/>
      <c r="VNC6" s="113"/>
      <c r="VND6" s="113"/>
      <c r="VNE6" s="113"/>
      <c r="VNF6" s="113"/>
      <c r="VNG6" s="113"/>
      <c r="VNH6" s="113"/>
      <c r="VNI6" s="113"/>
      <c r="VNJ6" s="113"/>
      <c r="VNK6" s="113"/>
      <c r="VNL6" s="113"/>
      <c r="VNM6" s="113"/>
      <c r="VNN6" s="113"/>
      <c r="VNO6" s="113"/>
      <c r="VNP6" s="113"/>
      <c r="VNQ6" s="113"/>
      <c r="VNR6" s="113"/>
      <c r="VNS6" s="113"/>
      <c r="VNT6" s="113"/>
      <c r="VNU6" s="113"/>
      <c r="VNV6" s="113"/>
      <c r="VNW6" s="113"/>
      <c r="VNX6" s="113"/>
      <c r="VNY6" s="113"/>
      <c r="VNZ6" s="113"/>
      <c r="VOA6" s="113"/>
      <c r="VOB6" s="113"/>
      <c r="VOC6" s="113"/>
      <c r="VOD6" s="113"/>
      <c r="VOE6" s="113"/>
      <c r="VOF6" s="113"/>
      <c r="VOG6" s="113"/>
      <c r="VOH6" s="113"/>
      <c r="VOI6" s="113"/>
      <c r="VOJ6" s="113"/>
      <c r="VOK6" s="113"/>
      <c r="VOL6" s="113"/>
      <c r="VOM6" s="113"/>
      <c r="VON6" s="113"/>
      <c r="VOO6" s="113"/>
      <c r="VOP6" s="113"/>
      <c r="VOQ6" s="113"/>
      <c r="VOR6" s="113"/>
      <c r="VOS6" s="113"/>
      <c r="VOT6" s="113"/>
      <c r="VOU6" s="113"/>
      <c r="VOV6" s="113"/>
      <c r="VOW6" s="113"/>
      <c r="VOX6" s="113"/>
      <c r="VOY6" s="113"/>
      <c r="VOZ6" s="113"/>
      <c r="VPA6" s="113"/>
      <c r="VPB6" s="113"/>
      <c r="VPC6" s="113"/>
      <c r="VPD6" s="113"/>
      <c r="VPE6" s="113"/>
      <c r="VPF6" s="113"/>
      <c r="VPG6" s="113"/>
      <c r="VPH6" s="113"/>
      <c r="VPI6" s="113"/>
      <c r="VPJ6" s="113"/>
      <c r="VPK6" s="113"/>
      <c r="VPL6" s="113"/>
      <c r="VPM6" s="113"/>
      <c r="VPN6" s="113"/>
      <c r="VPO6" s="113"/>
      <c r="VPP6" s="113"/>
      <c r="VPQ6" s="113"/>
      <c r="VPR6" s="113"/>
      <c r="VPS6" s="113"/>
      <c r="VPT6" s="113"/>
      <c r="VPU6" s="113"/>
      <c r="VPV6" s="113"/>
      <c r="VPW6" s="113"/>
      <c r="VPX6" s="113"/>
      <c r="VPY6" s="113"/>
      <c r="VPZ6" s="113"/>
      <c r="VQA6" s="113"/>
      <c r="VQB6" s="113"/>
      <c r="VQC6" s="113"/>
      <c r="VQD6" s="113"/>
      <c r="VQE6" s="113"/>
      <c r="VQF6" s="113"/>
      <c r="VQG6" s="113"/>
      <c r="VQH6" s="113"/>
      <c r="VQI6" s="113"/>
      <c r="VQJ6" s="113"/>
      <c r="VQK6" s="113"/>
      <c r="VQL6" s="113"/>
      <c r="VQM6" s="113"/>
      <c r="VQN6" s="113"/>
      <c r="VQO6" s="113"/>
      <c r="VQP6" s="113"/>
      <c r="VQQ6" s="113"/>
      <c r="VQR6" s="113"/>
      <c r="VQS6" s="113"/>
      <c r="VQT6" s="113"/>
      <c r="VQU6" s="113"/>
      <c r="VQV6" s="113"/>
      <c r="VQW6" s="113"/>
      <c r="VQX6" s="113"/>
      <c r="VQY6" s="113"/>
      <c r="VQZ6" s="113"/>
      <c r="VRA6" s="113"/>
      <c r="VRB6" s="113"/>
      <c r="VRC6" s="113"/>
      <c r="VRD6" s="113"/>
      <c r="VRE6" s="113"/>
      <c r="VRF6" s="113"/>
      <c r="VRG6" s="113"/>
      <c r="VRH6" s="113"/>
      <c r="VRI6" s="113"/>
      <c r="VRJ6" s="113"/>
      <c r="VRK6" s="113"/>
      <c r="VRL6" s="113"/>
      <c r="VRM6" s="113"/>
      <c r="VRN6" s="113"/>
      <c r="VRO6" s="113"/>
      <c r="VRP6" s="113"/>
      <c r="VRQ6" s="113"/>
      <c r="VRR6" s="113"/>
      <c r="VRS6" s="113"/>
      <c r="VRT6" s="113"/>
      <c r="VRU6" s="113"/>
      <c r="VRV6" s="113"/>
      <c r="VRW6" s="113"/>
      <c r="VRX6" s="113"/>
      <c r="VRY6" s="113"/>
      <c r="VRZ6" s="113"/>
      <c r="VSA6" s="113"/>
      <c r="VSB6" s="113"/>
      <c r="VSC6" s="113"/>
      <c r="VSD6" s="113"/>
      <c r="VSE6" s="113"/>
      <c r="VSF6" s="113"/>
      <c r="VSG6" s="113"/>
      <c r="VSH6" s="113"/>
      <c r="VSI6" s="113"/>
      <c r="VSJ6" s="113"/>
      <c r="VSK6" s="113"/>
      <c r="VSL6" s="113"/>
      <c r="VSM6" s="113"/>
      <c r="VSN6" s="113"/>
      <c r="VSO6" s="113"/>
      <c r="VSP6" s="113"/>
      <c r="VSQ6" s="113"/>
      <c r="VSR6" s="113"/>
      <c r="VSS6" s="113"/>
      <c r="VST6" s="113"/>
      <c r="VSU6" s="113"/>
      <c r="VSV6" s="113"/>
      <c r="VSW6" s="113"/>
      <c r="VSX6" s="113"/>
      <c r="VSY6" s="113"/>
      <c r="VSZ6" s="113"/>
      <c r="VTA6" s="113"/>
      <c r="VTB6" s="113"/>
      <c r="VTC6" s="113"/>
      <c r="VTD6" s="113"/>
      <c r="VTE6" s="113"/>
      <c r="VTF6" s="113"/>
      <c r="VTG6" s="113"/>
      <c r="VTH6" s="113"/>
      <c r="VTI6" s="113"/>
      <c r="VTJ6" s="113"/>
      <c r="VTK6" s="113"/>
      <c r="VTL6" s="113"/>
      <c r="VTM6" s="113"/>
      <c r="VTN6" s="113"/>
      <c r="VTO6" s="113"/>
      <c r="VTP6" s="113"/>
      <c r="VTQ6" s="113"/>
      <c r="VTR6" s="113"/>
      <c r="VTS6" s="113"/>
      <c r="VTT6" s="113"/>
      <c r="VTU6" s="113"/>
      <c r="VTV6" s="113"/>
      <c r="VTW6" s="113"/>
      <c r="VTX6" s="113"/>
      <c r="VTY6" s="113"/>
      <c r="VTZ6" s="113"/>
      <c r="VUA6" s="113"/>
      <c r="VUB6" s="113"/>
      <c r="VUC6" s="113"/>
      <c r="VUD6" s="113"/>
      <c r="VUE6" s="113"/>
      <c r="VUF6" s="113"/>
      <c r="VUG6" s="113"/>
      <c r="VUH6" s="113"/>
      <c r="VUI6" s="113"/>
      <c r="VUJ6" s="113"/>
      <c r="VUK6" s="113"/>
      <c r="VUL6" s="113"/>
      <c r="VUM6" s="113"/>
      <c r="VUN6" s="113"/>
      <c r="VUO6" s="113"/>
      <c r="VUP6" s="113"/>
      <c r="VUQ6" s="113"/>
      <c r="VUR6" s="113"/>
      <c r="VUS6" s="113"/>
      <c r="VUT6" s="113"/>
      <c r="VUU6" s="113"/>
      <c r="VUV6" s="113"/>
      <c r="VUW6" s="113"/>
      <c r="VUX6" s="113"/>
      <c r="VUY6" s="113"/>
      <c r="VUZ6" s="113"/>
      <c r="VVA6" s="113"/>
      <c r="VVB6" s="113"/>
      <c r="VVC6" s="113"/>
      <c r="VVD6" s="113"/>
      <c r="VVE6" s="113"/>
      <c r="VVF6" s="113"/>
      <c r="VVG6" s="113"/>
      <c r="VVH6" s="113"/>
      <c r="VVI6" s="113"/>
      <c r="VVJ6" s="113"/>
      <c r="VVK6" s="113"/>
      <c r="VVL6" s="113"/>
      <c r="VVM6" s="113"/>
      <c r="VVN6" s="113"/>
      <c r="VVO6" s="113"/>
      <c r="VVP6" s="113"/>
      <c r="VVQ6" s="113"/>
      <c r="VVR6" s="113"/>
      <c r="VVS6" s="113"/>
      <c r="VVT6" s="113"/>
      <c r="VVU6" s="113"/>
      <c r="VVV6" s="113"/>
      <c r="VVW6" s="113"/>
      <c r="VVX6" s="113"/>
      <c r="VVY6" s="113"/>
      <c r="VVZ6" s="113"/>
      <c r="VWA6" s="113"/>
      <c r="VWB6" s="113"/>
      <c r="VWC6" s="113"/>
      <c r="VWD6" s="113"/>
      <c r="VWE6" s="113"/>
      <c r="VWF6" s="113"/>
      <c r="VWG6" s="113"/>
      <c r="VWH6" s="113"/>
      <c r="VWI6" s="113"/>
      <c r="VWJ6" s="113"/>
      <c r="VWK6" s="113"/>
      <c r="VWL6" s="113"/>
      <c r="VWM6" s="113"/>
      <c r="VWN6" s="113"/>
      <c r="VWO6" s="113"/>
      <c r="VWP6" s="113"/>
      <c r="VWQ6" s="113"/>
      <c r="VWR6" s="113"/>
      <c r="VWS6" s="113"/>
      <c r="VWT6" s="113"/>
      <c r="VWU6" s="113"/>
      <c r="VWV6" s="113"/>
      <c r="VWW6" s="113"/>
      <c r="VWX6" s="113"/>
      <c r="VWY6" s="113"/>
      <c r="VWZ6" s="113"/>
      <c r="VXA6" s="113"/>
      <c r="VXB6" s="113"/>
      <c r="VXC6" s="113"/>
      <c r="VXD6" s="113"/>
      <c r="VXE6" s="113"/>
      <c r="VXF6" s="113"/>
      <c r="VXG6" s="113"/>
      <c r="VXH6" s="113"/>
      <c r="VXI6" s="113"/>
      <c r="VXJ6" s="113"/>
      <c r="VXK6" s="113"/>
      <c r="VXL6" s="113"/>
      <c r="VXM6" s="113"/>
      <c r="VXN6" s="113"/>
      <c r="VXO6" s="113"/>
      <c r="VXP6" s="113"/>
      <c r="VXQ6" s="113"/>
      <c r="VXR6" s="113"/>
      <c r="VXS6" s="113"/>
      <c r="VXT6" s="113"/>
      <c r="VXU6" s="113"/>
      <c r="VXV6" s="113"/>
      <c r="VXW6" s="113"/>
      <c r="VXX6" s="113"/>
      <c r="VXY6" s="113"/>
      <c r="VXZ6" s="113"/>
      <c r="VYA6" s="113"/>
      <c r="VYB6" s="113"/>
      <c r="VYC6" s="113"/>
      <c r="VYD6" s="113"/>
      <c r="VYE6" s="113"/>
      <c r="VYF6" s="113"/>
      <c r="VYG6" s="113"/>
      <c r="VYH6" s="113"/>
      <c r="VYI6" s="113"/>
      <c r="VYJ6" s="113"/>
      <c r="VYK6" s="113"/>
      <c r="VYL6" s="113"/>
      <c r="VYM6" s="113"/>
      <c r="VYN6" s="113"/>
      <c r="VYO6" s="113"/>
      <c r="VYP6" s="113"/>
      <c r="VYQ6" s="113"/>
      <c r="VYR6" s="113"/>
      <c r="VYS6" s="113"/>
      <c r="VYT6" s="113"/>
      <c r="VYU6" s="113"/>
      <c r="VYV6" s="113"/>
      <c r="VYW6" s="113"/>
      <c r="VYX6" s="113"/>
      <c r="VYY6" s="113"/>
      <c r="VYZ6" s="113"/>
      <c r="VZA6" s="113"/>
      <c r="VZB6" s="113"/>
      <c r="VZC6" s="113"/>
      <c r="VZD6" s="113"/>
      <c r="VZE6" s="113"/>
      <c r="VZF6" s="113"/>
      <c r="VZG6" s="113"/>
      <c r="VZH6" s="113"/>
      <c r="VZI6" s="113"/>
      <c r="VZJ6" s="113"/>
      <c r="VZK6" s="113"/>
      <c r="VZL6" s="113"/>
      <c r="VZM6" s="113"/>
      <c r="VZN6" s="113"/>
      <c r="VZO6" s="113"/>
      <c r="VZP6" s="113"/>
      <c r="VZQ6" s="113"/>
      <c r="VZR6" s="113"/>
      <c r="VZS6" s="113"/>
      <c r="VZT6" s="113"/>
      <c r="VZU6" s="113"/>
      <c r="VZV6" s="113"/>
      <c r="VZW6" s="113"/>
      <c r="VZX6" s="113"/>
      <c r="VZY6" s="113"/>
      <c r="VZZ6" s="113"/>
      <c r="WAA6" s="113"/>
      <c r="WAB6" s="113"/>
      <c r="WAC6" s="113"/>
      <c r="WAD6" s="113"/>
      <c r="WAE6" s="113"/>
      <c r="WAF6" s="113"/>
      <c r="WAG6" s="113"/>
      <c r="WAH6" s="113"/>
      <c r="WAI6" s="113"/>
      <c r="WAJ6" s="113"/>
      <c r="WAK6" s="113"/>
      <c r="WAL6" s="113"/>
      <c r="WAM6" s="113"/>
      <c r="WAN6" s="113"/>
      <c r="WAO6" s="113"/>
      <c r="WAP6" s="113"/>
      <c r="WAQ6" s="113"/>
      <c r="WAR6" s="113"/>
      <c r="WAS6" s="113"/>
      <c r="WAT6" s="113"/>
      <c r="WAU6" s="113"/>
      <c r="WAV6" s="113"/>
      <c r="WAW6" s="113"/>
      <c r="WAX6" s="113"/>
      <c r="WAY6" s="113"/>
      <c r="WAZ6" s="113"/>
      <c r="WBA6" s="113"/>
      <c r="WBB6" s="113"/>
      <c r="WBC6" s="113"/>
      <c r="WBD6" s="113"/>
      <c r="WBE6" s="113"/>
      <c r="WBF6" s="113"/>
      <c r="WBG6" s="113"/>
      <c r="WBH6" s="113"/>
      <c r="WBI6" s="113"/>
      <c r="WBJ6" s="113"/>
      <c r="WBK6" s="113"/>
      <c r="WBL6" s="113"/>
      <c r="WBM6" s="113"/>
      <c r="WBN6" s="113"/>
      <c r="WBO6" s="113"/>
      <c r="WBP6" s="113"/>
      <c r="WBQ6" s="113"/>
      <c r="WBR6" s="113"/>
      <c r="WBS6" s="113"/>
      <c r="WBT6" s="113"/>
      <c r="WBU6" s="113"/>
      <c r="WBV6" s="113"/>
      <c r="WBW6" s="113"/>
      <c r="WBX6" s="113"/>
      <c r="WBY6" s="113"/>
      <c r="WBZ6" s="113"/>
      <c r="WCA6" s="113"/>
      <c r="WCB6" s="113"/>
      <c r="WCC6" s="113"/>
      <c r="WCD6" s="113"/>
      <c r="WCE6" s="113"/>
      <c r="WCF6" s="113"/>
      <c r="WCG6" s="113"/>
      <c r="WCH6" s="113"/>
      <c r="WCI6" s="113"/>
      <c r="WCJ6" s="113"/>
      <c r="WCK6" s="113"/>
      <c r="WCL6" s="113"/>
      <c r="WCM6" s="113"/>
      <c r="WCN6" s="113"/>
      <c r="WCO6" s="113"/>
      <c r="WCP6" s="113"/>
      <c r="WCQ6" s="113"/>
      <c r="WCR6" s="113"/>
      <c r="WCS6" s="113"/>
      <c r="WCT6" s="113"/>
      <c r="WCU6" s="113"/>
      <c r="WCV6" s="113"/>
      <c r="WCW6" s="113"/>
      <c r="WCX6" s="113"/>
      <c r="WCY6" s="113"/>
      <c r="WCZ6" s="113"/>
      <c r="WDA6" s="113"/>
      <c r="WDB6" s="113"/>
      <c r="WDC6" s="113"/>
      <c r="WDD6" s="113"/>
      <c r="WDE6" s="113"/>
      <c r="WDF6" s="113"/>
      <c r="WDG6" s="113"/>
      <c r="WDH6" s="113"/>
      <c r="WDI6" s="113"/>
      <c r="WDJ6" s="113"/>
      <c r="WDK6" s="113"/>
      <c r="WDL6" s="113"/>
      <c r="WDM6" s="113"/>
      <c r="WDN6" s="113"/>
      <c r="WDO6" s="113"/>
      <c r="WDP6" s="113"/>
      <c r="WDQ6" s="113"/>
      <c r="WDR6" s="113"/>
      <c r="WDS6" s="113"/>
      <c r="WDT6" s="113"/>
      <c r="WDU6" s="113"/>
      <c r="WDV6" s="113"/>
      <c r="WDW6" s="113"/>
      <c r="WDX6" s="113"/>
      <c r="WDY6" s="113"/>
      <c r="WDZ6" s="113"/>
      <c r="WEA6" s="113"/>
      <c r="WEB6" s="113"/>
      <c r="WEC6" s="113"/>
      <c r="WED6" s="113"/>
      <c r="WEE6" s="113"/>
      <c r="WEF6" s="113"/>
      <c r="WEG6" s="113"/>
      <c r="WEH6" s="113"/>
      <c r="WEI6" s="113"/>
      <c r="WEJ6" s="113"/>
      <c r="WEK6" s="113"/>
      <c r="WEL6" s="113"/>
      <c r="WEM6" s="113"/>
      <c r="WEN6" s="113"/>
      <c r="WEO6" s="113"/>
      <c r="WEP6" s="113"/>
      <c r="WEQ6" s="113"/>
      <c r="WER6" s="113"/>
      <c r="WES6" s="113"/>
      <c r="WET6" s="113"/>
      <c r="WEU6" s="113"/>
      <c r="WEV6" s="113"/>
      <c r="WEW6" s="113"/>
      <c r="WEX6" s="113"/>
      <c r="WEY6" s="113"/>
      <c r="WEZ6" s="113"/>
      <c r="WFA6" s="113"/>
      <c r="WFB6" s="113"/>
      <c r="WFC6" s="113"/>
      <c r="WFD6" s="113"/>
      <c r="WFE6" s="113"/>
      <c r="WFF6" s="113"/>
      <c r="WFG6" s="113"/>
      <c r="WFH6" s="113"/>
      <c r="WFI6" s="113"/>
      <c r="WFJ6" s="113"/>
      <c r="WFK6" s="113"/>
      <c r="WFL6" s="113"/>
      <c r="WFM6" s="113"/>
      <c r="WFN6" s="113"/>
      <c r="WFO6" s="113"/>
      <c r="WFP6" s="113"/>
      <c r="WFQ6" s="113"/>
      <c r="WFR6" s="113"/>
      <c r="WFS6" s="113"/>
      <c r="WFT6" s="113"/>
      <c r="WFU6" s="113"/>
      <c r="WFV6" s="113"/>
      <c r="WFW6" s="113"/>
      <c r="WFX6" s="113"/>
      <c r="WFY6" s="113"/>
      <c r="WFZ6" s="113"/>
      <c r="WGA6" s="113"/>
      <c r="WGB6" s="113"/>
      <c r="WGC6" s="113"/>
      <c r="WGD6" s="113"/>
      <c r="WGE6" s="113"/>
      <c r="WGF6" s="113"/>
      <c r="WGG6" s="113"/>
      <c r="WGH6" s="113"/>
      <c r="WGI6" s="113"/>
      <c r="WGJ6" s="113"/>
      <c r="WGK6" s="113"/>
      <c r="WGL6" s="113"/>
      <c r="WGM6" s="113"/>
      <c r="WGN6" s="113"/>
      <c r="WGO6" s="113"/>
      <c r="WGP6" s="113"/>
      <c r="WGQ6" s="113"/>
      <c r="WGR6" s="113"/>
      <c r="WGS6" s="113"/>
      <c r="WGT6" s="113"/>
      <c r="WGU6" s="113"/>
      <c r="WGV6" s="113"/>
      <c r="WGW6" s="113"/>
      <c r="WGX6" s="113"/>
      <c r="WGY6" s="113"/>
      <c r="WGZ6" s="113"/>
      <c r="WHA6" s="113"/>
      <c r="WHB6" s="113"/>
      <c r="WHC6" s="113"/>
      <c r="WHD6" s="113"/>
      <c r="WHE6" s="113"/>
      <c r="WHF6" s="113"/>
      <c r="WHG6" s="113"/>
      <c r="WHH6" s="113"/>
      <c r="WHI6" s="113"/>
      <c r="WHJ6" s="113"/>
      <c r="WHK6" s="113"/>
      <c r="WHL6" s="113"/>
      <c r="WHM6" s="113"/>
      <c r="WHN6" s="113"/>
      <c r="WHO6" s="113"/>
      <c r="WHP6" s="113"/>
      <c r="WHQ6" s="113"/>
      <c r="WHR6" s="113"/>
      <c r="WHS6" s="113"/>
      <c r="WHT6" s="113"/>
      <c r="WHU6" s="113"/>
      <c r="WHV6" s="113"/>
      <c r="WHW6" s="113"/>
      <c r="WHX6" s="113"/>
      <c r="WHY6" s="113"/>
      <c r="WHZ6" s="113"/>
      <c r="WIA6" s="113"/>
      <c r="WIB6" s="113"/>
      <c r="WIC6" s="113"/>
      <c r="WID6" s="113"/>
      <c r="WIE6" s="113"/>
      <c r="WIF6" s="113"/>
      <c r="WIG6" s="113"/>
      <c r="WIH6" s="113"/>
      <c r="WII6" s="113"/>
      <c r="WIJ6" s="113"/>
      <c r="WIK6" s="113"/>
      <c r="WIL6" s="113"/>
      <c r="WIM6" s="113"/>
      <c r="WIN6" s="113"/>
      <c r="WIO6" s="113"/>
      <c r="WIP6" s="113"/>
      <c r="WIQ6" s="113"/>
      <c r="WIR6" s="113"/>
      <c r="WIS6" s="113"/>
      <c r="WIT6" s="113"/>
      <c r="WIU6" s="113"/>
      <c r="WIV6" s="113"/>
      <c r="WIW6" s="113"/>
      <c r="WIX6" s="113"/>
      <c r="WIY6" s="113"/>
      <c r="WIZ6" s="113"/>
      <c r="WJA6" s="113"/>
      <c r="WJB6" s="113"/>
      <c r="WJC6" s="113"/>
      <c r="WJD6" s="113"/>
      <c r="WJE6" s="113"/>
      <c r="WJF6" s="113"/>
      <c r="WJG6" s="113"/>
      <c r="WJH6" s="113"/>
      <c r="WJI6" s="113"/>
      <c r="WJJ6" s="113"/>
      <c r="WJK6" s="113"/>
      <c r="WJL6" s="113"/>
      <c r="WJM6" s="113"/>
      <c r="WJN6" s="113"/>
      <c r="WJO6" s="113"/>
      <c r="WJP6" s="113"/>
      <c r="WJQ6" s="113"/>
      <c r="WJR6" s="113"/>
      <c r="WJS6" s="113"/>
      <c r="WJT6" s="113"/>
      <c r="WJU6" s="113"/>
      <c r="WJV6" s="113"/>
      <c r="WJW6" s="113"/>
      <c r="WJX6" s="113"/>
      <c r="WJY6" s="113"/>
      <c r="WJZ6" s="113"/>
      <c r="WKA6" s="113"/>
      <c r="WKB6" s="113"/>
      <c r="WKC6" s="113"/>
      <c r="WKD6" s="113"/>
      <c r="WKE6" s="113"/>
      <c r="WKF6" s="113"/>
      <c r="WKG6" s="113"/>
      <c r="WKH6" s="113"/>
      <c r="WKI6" s="113"/>
      <c r="WKJ6" s="113"/>
      <c r="WKK6" s="113"/>
      <c r="WKL6" s="113"/>
      <c r="WKM6" s="113"/>
      <c r="WKN6" s="113"/>
      <c r="WKO6" s="113"/>
      <c r="WKP6" s="113"/>
      <c r="WKQ6" s="113"/>
      <c r="WKR6" s="113"/>
      <c r="WKS6" s="113"/>
      <c r="WKT6" s="113"/>
      <c r="WKU6" s="113"/>
      <c r="WKV6" s="113"/>
      <c r="WKW6" s="113"/>
      <c r="WKX6" s="113"/>
      <c r="WKY6" s="113"/>
      <c r="WKZ6" s="113"/>
      <c r="WLA6" s="113"/>
      <c r="WLB6" s="113"/>
      <c r="WLC6" s="113"/>
      <c r="WLD6" s="113"/>
      <c r="WLE6" s="113"/>
      <c r="WLF6" s="113"/>
      <c r="WLG6" s="113"/>
      <c r="WLH6" s="113"/>
      <c r="WLI6" s="113"/>
      <c r="WLJ6" s="113"/>
      <c r="WLK6" s="113"/>
      <c r="WLL6" s="113"/>
      <c r="WLM6" s="113"/>
      <c r="WLN6" s="113"/>
      <c r="WLO6" s="113"/>
      <c r="WLP6" s="113"/>
      <c r="WLQ6" s="113"/>
      <c r="WLR6" s="113"/>
      <c r="WLS6" s="113"/>
      <c r="WLT6" s="113"/>
      <c r="WLU6" s="113"/>
      <c r="WLV6" s="113"/>
      <c r="WLW6" s="113"/>
      <c r="WLX6" s="113"/>
      <c r="WLY6" s="113"/>
      <c r="WLZ6" s="113"/>
      <c r="WMA6" s="113"/>
      <c r="WMB6" s="113"/>
      <c r="WMC6" s="113"/>
      <c r="WMD6" s="113"/>
      <c r="WME6" s="113"/>
      <c r="WMF6" s="113"/>
      <c r="WMG6" s="113"/>
      <c r="WMH6" s="113"/>
      <c r="WMI6" s="113"/>
      <c r="WMJ6" s="113"/>
      <c r="WMK6" s="113"/>
      <c r="WML6" s="113"/>
      <c r="WMM6" s="113"/>
      <c r="WMN6" s="113"/>
      <c r="WMO6" s="113"/>
      <c r="WMP6" s="113"/>
      <c r="WMQ6" s="113"/>
      <c r="WMR6" s="113"/>
      <c r="WMS6" s="113"/>
      <c r="WMT6" s="113"/>
      <c r="WMU6" s="113"/>
      <c r="WMV6" s="113"/>
      <c r="WMW6" s="113"/>
      <c r="WMX6" s="113"/>
      <c r="WMY6" s="113"/>
      <c r="WMZ6" s="113"/>
      <c r="WNA6" s="113"/>
      <c r="WNB6" s="113"/>
      <c r="WNC6" s="113"/>
      <c r="WND6" s="113"/>
      <c r="WNE6" s="113"/>
      <c r="WNF6" s="113"/>
      <c r="WNG6" s="113"/>
      <c r="WNH6" s="113"/>
      <c r="WNI6" s="113"/>
      <c r="WNJ6" s="113"/>
      <c r="WNK6" s="113"/>
      <c r="WNL6" s="113"/>
      <c r="WNM6" s="113"/>
      <c r="WNN6" s="113"/>
      <c r="WNO6" s="113"/>
      <c r="WNP6" s="113"/>
      <c r="WNQ6" s="113"/>
      <c r="WNR6" s="113"/>
      <c r="WNS6" s="113"/>
      <c r="WNT6" s="113"/>
      <c r="WNU6" s="113"/>
      <c r="WNV6" s="113"/>
      <c r="WNW6" s="113"/>
      <c r="WNX6" s="113"/>
      <c r="WNY6" s="113"/>
      <c r="WNZ6" s="113"/>
      <c r="WOA6" s="113"/>
      <c r="WOB6" s="113"/>
      <c r="WOC6" s="113"/>
      <c r="WOD6" s="113"/>
      <c r="WOE6" s="113"/>
      <c r="WOF6" s="113"/>
      <c r="WOG6" s="113"/>
      <c r="WOH6" s="113"/>
      <c r="WOI6" s="113"/>
      <c r="WOJ6" s="113"/>
      <c r="WOK6" s="113"/>
      <c r="WOL6" s="113"/>
      <c r="WOM6" s="113"/>
      <c r="WON6" s="113"/>
      <c r="WOO6" s="113"/>
      <c r="WOP6" s="113"/>
      <c r="WOQ6" s="113"/>
      <c r="WOR6" s="113"/>
      <c r="WOS6" s="113"/>
      <c r="WOT6" s="113"/>
      <c r="WOU6" s="113"/>
      <c r="WOV6" s="113"/>
      <c r="WOW6" s="113"/>
      <c r="WOX6" s="113"/>
      <c r="WOY6" s="113"/>
      <c r="WOZ6" s="113"/>
      <c r="WPA6" s="113"/>
      <c r="WPB6" s="113"/>
      <c r="WPC6" s="113"/>
      <c r="WPD6" s="113"/>
      <c r="WPE6" s="113"/>
      <c r="WPF6" s="113"/>
      <c r="WPG6" s="113"/>
      <c r="WPH6" s="113"/>
      <c r="WPI6" s="113"/>
      <c r="WPJ6" s="113"/>
      <c r="WPK6" s="113"/>
      <c r="WPL6" s="113"/>
      <c r="WPM6" s="113"/>
      <c r="WPN6" s="113"/>
      <c r="WPO6" s="113"/>
      <c r="WPP6" s="113"/>
      <c r="WPQ6" s="113"/>
      <c r="WPR6" s="113"/>
      <c r="WPS6" s="113"/>
      <c r="WPT6" s="113"/>
      <c r="WPU6" s="113"/>
      <c r="WPV6" s="113"/>
      <c r="WPW6" s="113"/>
      <c r="WPX6" s="113"/>
      <c r="WPY6" s="113"/>
      <c r="WPZ6" s="113"/>
      <c r="WQA6" s="113"/>
      <c r="WQB6" s="113"/>
      <c r="WQC6" s="113"/>
      <c r="WQD6" s="113"/>
      <c r="WQE6" s="113"/>
      <c r="WQF6" s="113"/>
      <c r="WQG6" s="113"/>
      <c r="WQH6" s="113"/>
      <c r="WQI6" s="113"/>
      <c r="WQJ6" s="113"/>
      <c r="WQK6" s="113"/>
      <c r="WQL6" s="113"/>
      <c r="WQM6" s="113"/>
      <c r="WQN6" s="113"/>
      <c r="WQO6" s="113"/>
      <c r="WQP6" s="113"/>
      <c r="WQQ6" s="113"/>
      <c r="WQR6" s="113"/>
      <c r="WQS6" s="113"/>
      <c r="WQT6" s="113"/>
      <c r="WQU6" s="113"/>
      <c r="WQV6" s="113"/>
      <c r="WQW6" s="113"/>
      <c r="WQX6" s="113"/>
      <c r="WQY6" s="113"/>
      <c r="WQZ6" s="113"/>
      <c r="WRA6" s="113"/>
      <c r="WRB6" s="113"/>
      <c r="WRC6" s="113"/>
      <c r="WRD6" s="113"/>
      <c r="WRE6" s="113"/>
      <c r="WRF6" s="113"/>
      <c r="WRG6" s="113"/>
      <c r="WRH6" s="113"/>
      <c r="WRI6" s="113"/>
      <c r="WRJ6" s="113"/>
      <c r="WRK6" s="113"/>
      <c r="WRL6" s="113"/>
      <c r="WRM6" s="113"/>
      <c r="WRN6" s="113"/>
      <c r="WRO6" s="113"/>
      <c r="WRP6" s="113"/>
      <c r="WRQ6" s="113"/>
      <c r="WRR6" s="113"/>
      <c r="WRS6" s="113"/>
      <c r="WRT6" s="113"/>
      <c r="WRU6" s="113"/>
      <c r="WRV6" s="113"/>
      <c r="WRW6" s="113"/>
      <c r="WRX6" s="113"/>
      <c r="WRY6" s="113"/>
      <c r="WRZ6" s="113"/>
      <c r="WSA6" s="113"/>
      <c r="WSB6" s="113"/>
      <c r="WSC6" s="113"/>
      <c r="WSD6" s="113"/>
      <c r="WSE6" s="113"/>
      <c r="WSF6" s="113"/>
      <c r="WSG6" s="113"/>
      <c r="WSH6" s="113"/>
      <c r="WSI6" s="113"/>
      <c r="WSJ6" s="113"/>
      <c r="WSK6" s="113"/>
      <c r="WSL6" s="113"/>
      <c r="WSM6" s="113"/>
      <c r="WSN6" s="113"/>
      <c r="WSO6" s="113"/>
      <c r="WSP6" s="113"/>
      <c r="WSQ6" s="113"/>
      <c r="WSR6" s="113"/>
      <c r="WSS6" s="113"/>
      <c r="WST6" s="113"/>
      <c r="WSU6" s="113"/>
      <c r="WSV6" s="113"/>
      <c r="WSW6" s="113"/>
      <c r="WSX6" s="113"/>
      <c r="WSY6" s="113"/>
      <c r="WSZ6" s="113"/>
      <c r="WTA6" s="113"/>
      <c r="WTB6" s="113"/>
      <c r="WTC6" s="113"/>
      <c r="WTD6" s="113"/>
      <c r="WTE6" s="113"/>
      <c r="WTF6" s="113"/>
      <c r="WTG6" s="113"/>
      <c r="WTH6" s="113"/>
      <c r="WTI6" s="113"/>
      <c r="WTJ6" s="113"/>
      <c r="WTK6" s="113"/>
      <c r="WTL6" s="113"/>
      <c r="WTM6" s="113"/>
      <c r="WTN6" s="113"/>
      <c r="WTO6" s="113"/>
      <c r="WTP6" s="113"/>
      <c r="WTQ6" s="113"/>
      <c r="WTR6" s="113"/>
      <c r="WTS6" s="113"/>
      <c r="WTT6" s="113"/>
      <c r="WTU6" s="113"/>
      <c r="WTV6" s="113"/>
      <c r="WTW6" s="113"/>
      <c r="WTX6" s="113"/>
      <c r="WTY6" s="113"/>
      <c r="WTZ6" s="113"/>
      <c r="WUA6" s="113"/>
      <c r="WUB6" s="113"/>
      <c r="WUC6" s="113"/>
      <c r="WUD6" s="113"/>
      <c r="WUE6" s="113"/>
      <c r="WUF6" s="113"/>
      <c r="WUG6" s="113"/>
      <c r="WUH6" s="113"/>
      <c r="WUI6" s="113"/>
      <c r="WUJ6" s="113"/>
      <c r="WUK6" s="113"/>
      <c r="WUL6" s="113"/>
      <c r="WUM6" s="113"/>
      <c r="WUN6" s="113"/>
      <c r="WUO6" s="113"/>
      <c r="WUP6" s="113"/>
      <c r="WUQ6" s="113"/>
      <c r="WUR6" s="113"/>
      <c r="WUS6" s="113"/>
      <c r="WUT6" s="113"/>
      <c r="WUU6" s="113"/>
      <c r="WUV6" s="113"/>
      <c r="WUW6" s="113"/>
      <c r="WUX6" s="113"/>
      <c r="WUY6" s="113"/>
      <c r="WUZ6" s="113"/>
      <c r="WVA6" s="113"/>
      <c r="WVB6" s="113"/>
      <c r="WVC6" s="113"/>
      <c r="WVD6" s="113"/>
      <c r="WVE6" s="113"/>
      <c r="WVF6" s="113"/>
      <c r="WVG6" s="113"/>
      <c r="WVH6" s="113"/>
      <c r="WVI6" s="113"/>
      <c r="WVJ6" s="113"/>
      <c r="WVK6" s="113"/>
      <c r="WVL6" s="113"/>
      <c r="WVM6" s="113"/>
      <c r="WVN6" s="113"/>
      <c r="WVO6" s="113"/>
      <c r="WVP6" s="113"/>
      <c r="WVQ6" s="113"/>
      <c r="WVR6" s="113"/>
      <c r="WVS6" s="113"/>
      <c r="WVT6" s="113"/>
      <c r="WVU6" s="113"/>
      <c r="WVV6" s="113"/>
      <c r="WVW6" s="113"/>
      <c r="WVX6" s="113"/>
      <c r="WVY6" s="113"/>
      <c r="WVZ6" s="113"/>
      <c r="WWA6" s="113"/>
      <c r="WWB6" s="113"/>
      <c r="WWC6" s="113"/>
      <c r="WWD6" s="113"/>
      <c r="WWE6" s="113"/>
      <c r="WWF6" s="113"/>
      <c r="WWG6" s="113"/>
      <c r="WWH6" s="113"/>
      <c r="WWI6" s="113"/>
      <c r="WWJ6" s="113"/>
      <c r="WWK6" s="113"/>
      <c r="WWL6" s="113"/>
      <c r="WWM6" s="113"/>
      <c r="WWN6" s="113"/>
      <c r="WWO6" s="113"/>
      <c r="WWP6" s="113"/>
      <c r="WWQ6" s="113"/>
      <c r="WWR6" s="113"/>
      <c r="WWS6" s="113"/>
      <c r="WWT6" s="113"/>
      <c r="WWU6" s="113"/>
      <c r="WWV6" s="113"/>
      <c r="WWW6" s="113"/>
      <c r="WWX6" s="113"/>
      <c r="WWY6" s="113"/>
      <c r="WWZ6" s="113"/>
      <c r="WXA6" s="113"/>
      <c r="WXB6" s="113"/>
      <c r="WXC6" s="113"/>
      <c r="WXD6" s="113"/>
      <c r="WXE6" s="113"/>
      <c r="WXF6" s="113"/>
      <c r="WXG6" s="113"/>
      <c r="WXH6" s="113"/>
      <c r="WXI6" s="113"/>
      <c r="WXJ6" s="113"/>
      <c r="WXK6" s="113"/>
      <c r="WXL6" s="113"/>
      <c r="WXM6" s="113"/>
      <c r="WXN6" s="113"/>
      <c r="WXO6" s="113"/>
      <c r="WXP6" s="113"/>
      <c r="WXQ6" s="113"/>
      <c r="WXR6" s="113"/>
      <c r="WXS6" s="113"/>
      <c r="WXT6" s="113"/>
      <c r="WXU6" s="113"/>
      <c r="WXV6" s="113"/>
      <c r="WXW6" s="113"/>
      <c r="WXX6" s="113"/>
      <c r="WXY6" s="113"/>
      <c r="WXZ6" s="113"/>
      <c r="WYA6" s="113"/>
      <c r="WYB6" s="113"/>
      <c r="WYC6" s="113"/>
      <c r="WYD6" s="113"/>
      <c r="WYE6" s="113"/>
      <c r="WYF6" s="113"/>
      <c r="WYG6" s="113"/>
      <c r="WYH6" s="113"/>
      <c r="WYI6" s="113"/>
      <c r="WYJ6" s="113"/>
      <c r="WYK6" s="113"/>
      <c r="WYL6" s="113"/>
      <c r="WYM6" s="113"/>
      <c r="WYN6" s="113"/>
      <c r="WYO6" s="113"/>
      <c r="WYP6" s="113"/>
      <c r="WYQ6" s="113"/>
      <c r="WYR6" s="113"/>
      <c r="WYS6" s="113"/>
      <c r="WYT6" s="113"/>
      <c r="WYU6" s="113"/>
      <c r="WYV6" s="113"/>
      <c r="WYW6" s="113"/>
      <c r="WYX6" s="113"/>
      <c r="WYY6" s="113"/>
      <c r="WYZ6" s="113"/>
      <c r="WZA6" s="113"/>
      <c r="WZB6" s="113"/>
      <c r="WZC6" s="113"/>
      <c r="WZD6" s="113"/>
      <c r="WZE6" s="113"/>
      <c r="WZF6" s="113"/>
      <c r="WZG6" s="113"/>
      <c r="WZH6" s="113"/>
      <c r="WZI6" s="113"/>
      <c r="WZJ6" s="113"/>
      <c r="WZK6" s="113"/>
      <c r="WZL6" s="113"/>
      <c r="WZM6" s="113"/>
      <c r="WZN6" s="113"/>
      <c r="WZO6" s="113"/>
      <c r="WZP6" s="113"/>
      <c r="WZQ6" s="113"/>
      <c r="WZR6" s="113"/>
      <c r="WZS6" s="113"/>
      <c r="WZT6" s="113"/>
      <c r="WZU6" s="113"/>
      <c r="WZV6" s="113"/>
      <c r="WZW6" s="113"/>
      <c r="WZX6" s="113"/>
      <c r="WZY6" s="113"/>
      <c r="WZZ6" s="113"/>
      <c r="XAA6" s="113"/>
      <c r="XAB6" s="113"/>
      <c r="XAC6" s="113"/>
      <c r="XAD6" s="113"/>
      <c r="XAE6" s="113"/>
      <c r="XAF6" s="113"/>
      <c r="XAG6" s="113"/>
      <c r="XAH6" s="113"/>
      <c r="XAI6" s="113"/>
      <c r="XAJ6" s="113"/>
      <c r="XAK6" s="113"/>
      <c r="XAL6" s="113"/>
      <c r="XAM6" s="113"/>
      <c r="XAN6" s="113"/>
      <c r="XAO6" s="113"/>
      <c r="XAP6" s="113"/>
      <c r="XAQ6" s="113"/>
      <c r="XAR6" s="113"/>
      <c r="XAS6" s="113"/>
      <c r="XAT6" s="113"/>
      <c r="XAU6" s="113"/>
      <c r="XAV6" s="113"/>
      <c r="XAW6" s="113"/>
      <c r="XAX6" s="113"/>
      <c r="XAY6" s="113"/>
      <c r="XAZ6" s="113"/>
      <c r="XBA6" s="113"/>
      <c r="XBB6" s="113"/>
      <c r="XBC6" s="113"/>
      <c r="XBD6" s="113"/>
      <c r="XBE6" s="113"/>
      <c r="XBF6" s="113"/>
      <c r="XBG6" s="113"/>
      <c r="XBH6" s="113"/>
      <c r="XBI6" s="113"/>
      <c r="XBJ6" s="113"/>
      <c r="XBK6" s="113"/>
      <c r="XBL6" s="113"/>
      <c r="XBM6" s="113"/>
      <c r="XBN6" s="113"/>
      <c r="XBO6" s="113"/>
      <c r="XBP6" s="113"/>
      <c r="XBQ6" s="113"/>
      <c r="XBR6" s="113"/>
      <c r="XBS6" s="113"/>
      <c r="XBT6" s="113"/>
      <c r="XBU6" s="113"/>
      <c r="XBV6" s="113"/>
      <c r="XBW6" s="113"/>
      <c r="XBX6" s="113"/>
      <c r="XBY6" s="113"/>
      <c r="XBZ6" s="113"/>
      <c r="XCA6" s="113"/>
      <c r="XCB6" s="113"/>
      <c r="XCC6" s="113"/>
      <c r="XCD6" s="113"/>
      <c r="XCE6" s="113"/>
      <c r="XCF6" s="113"/>
      <c r="XCG6" s="113"/>
      <c r="XCH6" s="113"/>
      <c r="XCI6" s="113"/>
      <c r="XCJ6" s="113"/>
      <c r="XCK6" s="113"/>
      <c r="XCL6" s="113"/>
      <c r="XCM6" s="113"/>
      <c r="XCN6" s="113"/>
      <c r="XCO6" s="113"/>
      <c r="XCP6" s="113"/>
      <c r="XCQ6" s="113"/>
      <c r="XCR6" s="113"/>
      <c r="XCS6" s="113"/>
      <c r="XCT6" s="113"/>
      <c r="XCU6" s="113"/>
      <c r="XCV6" s="113"/>
      <c r="XCW6" s="113"/>
      <c r="XCX6" s="113"/>
      <c r="XCY6" s="113"/>
      <c r="XCZ6" s="113"/>
      <c r="XDA6" s="113"/>
      <c r="XDB6" s="113"/>
      <c r="XDC6" s="113"/>
      <c r="XDD6" s="113"/>
      <c r="XDE6" s="113"/>
      <c r="XDF6" s="113"/>
      <c r="XDG6" s="113"/>
      <c r="XDH6" s="113"/>
      <c r="XDI6" s="113"/>
      <c r="XDJ6" s="113"/>
      <c r="XDK6" s="113"/>
      <c r="XDL6" s="113"/>
      <c r="XDM6" s="113"/>
      <c r="XDN6" s="113"/>
      <c r="XDO6" s="113"/>
      <c r="XDP6" s="113"/>
      <c r="XDQ6" s="113"/>
      <c r="XDR6" s="113"/>
      <c r="XDS6" s="113"/>
      <c r="XDT6" s="113"/>
      <c r="XDU6" s="113"/>
      <c r="XDV6" s="113"/>
      <c r="XDW6" s="113"/>
      <c r="XDX6" s="113"/>
      <c r="XDY6" s="113"/>
      <c r="XDZ6" s="113"/>
      <c r="XEA6" s="113"/>
      <c r="XEB6" s="113"/>
      <c r="XEC6" s="113"/>
      <c r="XED6" s="113"/>
      <c r="XEE6" s="113"/>
      <c r="XEF6" s="113"/>
      <c r="XEG6" s="113"/>
      <c r="XEH6" s="113"/>
      <c r="XEI6" s="113"/>
      <c r="XEJ6" s="113"/>
      <c r="XEK6" s="113"/>
      <c r="XEL6" s="113"/>
      <c r="XEM6" s="113"/>
      <c r="XEN6" s="113"/>
      <c r="XEO6" s="113"/>
      <c r="XEP6" s="113"/>
      <c r="XEQ6" s="113"/>
      <c r="XER6" s="113"/>
      <c r="XES6" s="113"/>
      <c r="XET6" s="113"/>
      <c r="XEU6" s="113"/>
      <c r="XEV6" s="113"/>
      <c r="XEW6" s="113"/>
      <c r="XEX6" s="113"/>
    </row>
    <row r="7" spans="1:16378" s="111" customFormat="1" ht="27.95" customHeight="1">
      <c r="A7" s="102" t="s">
        <v>1365</v>
      </c>
      <c r="B7" s="106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  <c r="IW7" s="113"/>
      <c r="IX7" s="113"/>
      <c r="IY7" s="113"/>
      <c r="IZ7" s="113"/>
      <c r="JA7" s="113"/>
      <c r="JB7" s="113"/>
      <c r="JC7" s="113"/>
      <c r="JD7" s="113"/>
      <c r="JE7" s="113"/>
      <c r="JF7" s="113"/>
      <c r="JG7" s="113"/>
      <c r="JH7" s="113"/>
      <c r="JI7" s="113"/>
      <c r="JJ7" s="113"/>
      <c r="JK7" s="113"/>
      <c r="JL7" s="113"/>
      <c r="JM7" s="113"/>
      <c r="JN7" s="113"/>
      <c r="JO7" s="113"/>
      <c r="JP7" s="113"/>
      <c r="JQ7" s="113"/>
      <c r="JR7" s="113"/>
      <c r="JS7" s="113"/>
      <c r="JT7" s="113"/>
      <c r="JU7" s="113"/>
      <c r="JV7" s="113"/>
      <c r="JW7" s="113"/>
      <c r="JX7" s="113"/>
      <c r="JY7" s="113"/>
      <c r="JZ7" s="113"/>
      <c r="KA7" s="113"/>
      <c r="KB7" s="113"/>
      <c r="KC7" s="113"/>
      <c r="KD7" s="113"/>
      <c r="KE7" s="113"/>
      <c r="KF7" s="113"/>
      <c r="KG7" s="113"/>
      <c r="KH7" s="113"/>
      <c r="KI7" s="113"/>
      <c r="KJ7" s="113"/>
      <c r="KK7" s="113"/>
      <c r="KL7" s="113"/>
      <c r="KM7" s="113"/>
      <c r="KN7" s="113"/>
      <c r="KO7" s="113"/>
      <c r="KP7" s="113"/>
      <c r="KQ7" s="113"/>
      <c r="KR7" s="113"/>
      <c r="KS7" s="113"/>
      <c r="KT7" s="113"/>
      <c r="KU7" s="113"/>
      <c r="KV7" s="113"/>
      <c r="KW7" s="113"/>
      <c r="KX7" s="113"/>
      <c r="KY7" s="113"/>
      <c r="KZ7" s="113"/>
      <c r="LA7" s="113"/>
      <c r="LB7" s="113"/>
      <c r="LC7" s="113"/>
      <c r="LD7" s="113"/>
      <c r="LE7" s="113"/>
      <c r="LF7" s="113"/>
      <c r="LG7" s="113"/>
      <c r="LH7" s="113"/>
      <c r="LI7" s="113"/>
      <c r="LJ7" s="113"/>
      <c r="LK7" s="113"/>
      <c r="LL7" s="113"/>
      <c r="LM7" s="113"/>
      <c r="LN7" s="113"/>
      <c r="LO7" s="113"/>
      <c r="LP7" s="113"/>
      <c r="LQ7" s="113"/>
      <c r="LR7" s="113"/>
      <c r="LS7" s="113"/>
      <c r="LT7" s="113"/>
      <c r="LU7" s="113"/>
      <c r="LV7" s="113"/>
      <c r="LW7" s="113"/>
      <c r="LX7" s="113"/>
      <c r="LY7" s="113"/>
      <c r="LZ7" s="113"/>
      <c r="MA7" s="113"/>
      <c r="MB7" s="113"/>
      <c r="MC7" s="113"/>
      <c r="MD7" s="113"/>
      <c r="ME7" s="113"/>
      <c r="MF7" s="113"/>
      <c r="MG7" s="113"/>
      <c r="MH7" s="113"/>
      <c r="MI7" s="113"/>
      <c r="MJ7" s="113"/>
      <c r="MK7" s="113"/>
      <c r="ML7" s="113"/>
      <c r="MM7" s="113"/>
      <c r="MN7" s="113"/>
      <c r="MO7" s="113"/>
      <c r="MP7" s="113"/>
      <c r="MQ7" s="113"/>
      <c r="MR7" s="113"/>
      <c r="MS7" s="113"/>
      <c r="MT7" s="113"/>
      <c r="MU7" s="113"/>
      <c r="MV7" s="113"/>
      <c r="MW7" s="113"/>
      <c r="MX7" s="113"/>
      <c r="MY7" s="113"/>
      <c r="MZ7" s="113"/>
      <c r="NA7" s="113"/>
      <c r="NB7" s="113"/>
      <c r="NC7" s="113"/>
      <c r="ND7" s="113"/>
      <c r="NE7" s="113"/>
      <c r="NF7" s="113"/>
      <c r="NG7" s="113"/>
      <c r="NH7" s="113"/>
      <c r="NI7" s="113"/>
      <c r="NJ7" s="113"/>
      <c r="NK7" s="113"/>
      <c r="NL7" s="113"/>
      <c r="NM7" s="113"/>
      <c r="NN7" s="113"/>
      <c r="NO7" s="113"/>
      <c r="NP7" s="113"/>
      <c r="NQ7" s="113"/>
      <c r="NR7" s="113"/>
      <c r="NS7" s="113"/>
      <c r="NT7" s="113"/>
      <c r="NU7" s="113"/>
      <c r="NV7" s="113"/>
      <c r="NW7" s="113"/>
      <c r="NX7" s="113"/>
      <c r="NY7" s="113"/>
      <c r="NZ7" s="113"/>
      <c r="OA7" s="113"/>
      <c r="OB7" s="113"/>
      <c r="OC7" s="113"/>
      <c r="OD7" s="113"/>
      <c r="OE7" s="113"/>
      <c r="OF7" s="113"/>
      <c r="OG7" s="113"/>
      <c r="OH7" s="113"/>
      <c r="OI7" s="113"/>
      <c r="OJ7" s="113"/>
      <c r="OK7" s="113"/>
      <c r="OL7" s="113"/>
      <c r="OM7" s="113"/>
      <c r="ON7" s="113"/>
      <c r="OO7" s="113"/>
      <c r="OP7" s="113"/>
      <c r="OQ7" s="113"/>
      <c r="OR7" s="113"/>
      <c r="OS7" s="113"/>
      <c r="OT7" s="113"/>
      <c r="OU7" s="113"/>
      <c r="OV7" s="113"/>
      <c r="OW7" s="113"/>
      <c r="OX7" s="113"/>
      <c r="OY7" s="113"/>
      <c r="OZ7" s="113"/>
      <c r="PA7" s="113"/>
      <c r="PB7" s="113"/>
      <c r="PC7" s="113"/>
      <c r="PD7" s="113"/>
      <c r="PE7" s="113"/>
      <c r="PF7" s="113"/>
      <c r="PG7" s="113"/>
      <c r="PH7" s="113"/>
      <c r="PI7" s="113"/>
      <c r="PJ7" s="113"/>
      <c r="PK7" s="113"/>
      <c r="PL7" s="113"/>
      <c r="PM7" s="113"/>
      <c r="PN7" s="113"/>
      <c r="PO7" s="113"/>
      <c r="PP7" s="113"/>
      <c r="PQ7" s="113"/>
      <c r="PR7" s="113"/>
      <c r="PS7" s="113"/>
      <c r="PT7" s="113"/>
      <c r="PU7" s="113"/>
      <c r="PV7" s="113"/>
      <c r="PW7" s="113"/>
      <c r="PX7" s="113"/>
      <c r="PY7" s="113"/>
      <c r="PZ7" s="113"/>
      <c r="QA7" s="113"/>
      <c r="QB7" s="113"/>
      <c r="QC7" s="113"/>
      <c r="QD7" s="113"/>
      <c r="QE7" s="113"/>
      <c r="QF7" s="113"/>
      <c r="QG7" s="113"/>
      <c r="QH7" s="113"/>
      <c r="QI7" s="113"/>
      <c r="QJ7" s="113"/>
      <c r="QK7" s="113"/>
      <c r="QL7" s="113"/>
      <c r="QM7" s="113"/>
      <c r="QN7" s="113"/>
      <c r="QO7" s="113"/>
      <c r="QP7" s="113"/>
      <c r="QQ7" s="113"/>
      <c r="QR7" s="113"/>
      <c r="QS7" s="113"/>
      <c r="QT7" s="113"/>
      <c r="QU7" s="113"/>
      <c r="QV7" s="113"/>
      <c r="QW7" s="113"/>
      <c r="QX7" s="113"/>
      <c r="QY7" s="113"/>
      <c r="QZ7" s="113"/>
      <c r="RA7" s="113"/>
      <c r="RB7" s="113"/>
      <c r="RC7" s="113"/>
      <c r="RD7" s="113"/>
      <c r="RE7" s="113"/>
      <c r="RF7" s="113"/>
      <c r="RG7" s="113"/>
      <c r="RH7" s="113"/>
      <c r="RI7" s="113"/>
      <c r="RJ7" s="113"/>
      <c r="RK7" s="113"/>
      <c r="RL7" s="113"/>
      <c r="RM7" s="113"/>
      <c r="RN7" s="113"/>
      <c r="RO7" s="113"/>
      <c r="RP7" s="113"/>
      <c r="RQ7" s="113"/>
      <c r="RR7" s="113"/>
      <c r="RS7" s="113"/>
      <c r="RT7" s="113"/>
      <c r="RU7" s="113"/>
      <c r="RV7" s="113"/>
      <c r="RW7" s="113"/>
      <c r="RX7" s="113"/>
      <c r="RY7" s="113"/>
      <c r="RZ7" s="113"/>
      <c r="SA7" s="113"/>
      <c r="SB7" s="113"/>
      <c r="SC7" s="113"/>
      <c r="SD7" s="113"/>
      <c r="SE7" s="113"/>
      <c r="SF7" s="113"/>
      <c r="SG7" s="113"/>
      <c r="SH7" s="113"/>
      <c r="SI7" s="113"/>
      <c r="SJ7" s="113"/>
      <c r="SK7" s="113"/>
      <c r="SL7" s="113"/>
      <c r="SM7" s="113"/>
      <c r="SN7" s="113"/>
      <c r="SO7" s="113"/>
      <c r="SP7" s="113"/>
      <c r="SQ7" s="113"/>
      <c r="SR7" s="113"/>
      <c r="SS7" s="113"/>
      <c r="ST7" s="113"/>
      <c r="SU7" s="113"/>
      <c r="SV7" s="113"/>
      <c r="SW7" s="113"/>
      <c r="SX7" s="113"/>
      <c r="SY7" s="113"/>
      <c r="SZ7" s="113"/>
      <c r="TA7" s="113"/>
      <c r="TB7" s="113"/>
      <c r="TC7" s="113"/>
      <c r="TD7" s="113"/>
      <c r="TE7" s="113"/>
      <c r="TF7" s="113"/>
      <c r="TG7" s="113"/>
      <c r="TH7" s="113"/>
      <c r="TI7" s="113"/>
      <c r="TJ7" s="113"/>
      <c r="TK7" s="113"/>
      <c r="TL7" s="113"/>
      <c r="TM7" s="113"/>
      <c r="TN7" s="113"/>
      <c r="TO7" s="113"/>
      <c r="TP7" s="113"/>
      <c r="TQ7" s="113"/>
      <c r="TR7" s="113"/>
      <c r="TS7" s="113"/>
      <c r="TT7" s="113"/>
      <c r="TU7" s="113"/>
      <c r="TV7" s="113"/>
      <c r="TW7" s="113"/>
      <c r="TX7" s="113"/>
      <c r="TY7" s="113"/>
      <c r="TZ7" s="113"/>
      <c r="UA7" s="113"/>
      <c r="UB7" s="113"/>
      <c r="UC7" s="113"/>
      <c r="UD7" s="113"/>
      <c r="UE7" s="113"/>
      <c r="UF7" s="113"/>
      <c r="UG7" s="113"/>
      <c r="UH7" s="113"/>
      <c r="UI7" s="113"/>
      <c r="UJ7" s="113"/>
      <c r="UK7" s="113"/>
      <c r="UL7" s="113"/>
      <c r="UM7" s="113"/>
      <c r="UN7" s="113"/>
      <c r="UO7" s="113"/>
      <c r="UP7" s="113"/>
      <c r="UQ7" s="113"/>
      <c r="UR7" s="113"/>
      <c r="US7" s="113"/>
      <c r="UT7" s="113"/>
      <c r="UU7" s="113"/>
      <c r="UV7" s="113"/>
      <c r="UW7" s="113"/>
      <c r="UX7" s="113"/>
      <c r="UY7" s="113"/>
      <c r="UZ7" s="113"/>
      <c r="VA7" s="113"/>
      <c r="VB7" s="113"/>
      <c r="VC7" s="113"/>
      <c r="VD7" s="113"/>
      <c r="VE7" s="113"/>
      <c r="VF7" s="113"/>
      <c r="VG7" s="113"/>
      <c r="VH7" s="113"/>
      <c r="VI7" s="113"/>
      <c r="VJ7" s="113"/>
      <c r="VK7" s="113"/>
      <c r="VL7" s="113"/>
      <c r="VM7" s="113"/>
      <c r="VN7" s="113"/>
      <c r="VO7" s="113"/>
      <c r="VP7" s="113"/>
      <c r="VQ7" s="113"/>
      <c r="VR7" s="113"/>
      <c r="VS7" s="113"/>
      <c r="VT7" s="113"/>
      <c r="VU7" s="113"/>
      <c r="VV7" s="113"/>
      <c r="VW7" s="113"/>
      <c r="VX7" s="113"/>
      <c r="VY7" s="113"/>
      <c r="VZ7" s="113"/>
      <c r="WA7" s="113"/>
      <c r="WB7" s="113"/>
      <c r="WC7" s="113"/>
      <c r="WD7" s="113"/>
      <c r="WE7" s="113"/>
      <c r="WF7" s="113"/>
      <c r="WG7" s="113"/>
      <c r="WH7" s="113"/>
      <c r="WI7" s="113"/>
      <c r="WJ7" s="113"/>
      <c r="WK7" s="113"/>
      <c r="WL7" s="113"/>
      <c r="WM7" s="113"/>
      <c r="WN7" s="113"/>
      <c r="WO7" s="113"/>
      <c r="WP7" s="113"/>
      <c r="WQ7" s="113"/>
      <c r="WR7" s="113"/>
      <c r="WS7" s="113"/>
      <c r="WT7" s="113"/>
      <c r="WU7" s="113"/>
      <c r="WV7" s="113"/>
      <c r="WW7" s="113"/>
      <c r="WX7" s="113"/>
      <c r="WY7" s="113"/>
      <c r="WZ7" s="113"/>
      <c r="XA7" s="113"/>
      <c r="XB7" s="113"/>
      <c r="XC7" s="113"/>
      <c r="XD7" s="113"/>
      <c r="XE7" s="113"/>
      <c r="XF7" s="113"/>
      <c r="XG7" s="113"/>
      <c r="XH7" s="113"/>
      <c r="XI7" s="113"/>
      <c r="XJ7" s="113"/>
      <c r="XK7" s="113"/>
      <c r="XL7" s="113"/>
      <c r="XM7" s="113"/>
      <c r="XN7" s="113"/>
      <c r="XO7" s="113"/>
      <c r="XP7" s="113"/>
      <c r="XQ7" s="113"/>
      <c r="XR7" s="113"/>
      <c r="XS7" s="113"/>
      <c r="XT7" s="113"/>
      <c r="XU7" s="113"/>
      <c r="XV7" s="113"/>
      <c r="XW7" s="113"/>
      <c r="XX7" s="113"/>
      <c r="XY7" s="113"/>
      <c r="XZ7" s="113"/>
      <c r="YA7" s="113"/>
      <c r="YB7" s="113"/>
      <c r="YC7" s="113"/>
      <c r="YD7" s="113"/>
      <c r="YE7" s="113"/>
      <c r="YF7" s="113"/>
      <c r="YG7" s="113"/>
      <c r="YH7" s="113"/>
      <c r="YI7" s="113"/>
      <c r="YJ7" s="113"/>
      <c r="YK7" s="113"/>
      <c r="YL7" s="113"/>
      <c r="YM7" s="113"/>
      <c r="YN7" s="113"/>
      <c r="YO7" s="113"/>
      <c r="YP7" s="113"/>
      <c r="YQ7" s="113"/>
      <c r="YR7" s="113"/>
      <c r="YS7" s="113"/>
      <c r="YT7" s="113"/>
      <c r="YU7" s="113"/>
      <c r="YV7" s="113"/>
      <c r="YW7" s="113"/>
      <c r="YX7" s="113"/>
      <c r="YY7" s="113"/>
      <c r="YZ7" s="113"/>
      <c r="ZA7" s="113"/>
      <c r="ZB7" s="113"/>
      <c r="ZC7" s="113"/>
      <c r="ZD7" s="113"/>
      <c r="ZE7" s="113"/>
      <c r="ZF7" s="113"/>
      <c r="ZG7" s="113"/>
      <c r="ZH7" s="113"/>
      <c r="ZI7" s="113"/>
      <c r="ZJ7" s="113"/>
      <c r="ZK7" s="113"/>
      <c r="ZL7" s="113"/>
      <c r="ZM7" s="113"/>
      <c r="ZN7" s="113"/>
      <c r="ZO7" s="113"/>
      <c r="ZP7" s="113"/>
      <c r="ZQ7" s="113"/>
      <c r="ZR7" s="113"/>
      <c r="ZS7" s="113"/>
      <c r="ZT7" s="113"/>
      <c r="ZU7" s="113"/>
      <c r="ZV7" s="113"/>
      <c r="ZW7" s="113"/>
      <c r="ZX7" s="113"/>
      <c r="ZY7" s="113"/>
      <c r="ZZ7" s="113"/>
      <c r="AAA7" s="113"/>
      <c r="AAB7" s="113"/>
      <c r="AAC7" s="113"/>
      <c r="AAD7" s="113"/>
      <c r="AAE7" s="113"/>
      <c r="AAF7" s="113"/>
      <c r="AAG7" s="113"/>
      <c r="AAH7" s="113"/>
      <c r="AAI7" s="113"/>
      <c r="AAJ7" s="113"/>
      <c r="AAK7" s="113"/>
      <c r="AAL7" s="113"/>
      <c r="AAM7" s="113"/>
      <c r="AAN7" s="113"/>
      <c r="AAO7" s="113"/>
      <c r="AAP7" s="113"/>
      <c r="AAQ7" s="113"/>
      <c r="AAR7" s="113"/>
      <c r="AAS7" s="113"/>
      <c r="AAT7" s="113"/>
      <c r="AAU7" s="113"/>
      <c r="AAV7" s="113"/>
      <c r="AAW7" s="113"/>
      <c r="AAX7" s="113"/>
      <c r="AAY7" s="113"/>
      <c r="AAZ7" s="113"/>
      <c r="ABA7" s="113"/>
      <c r="ABB7" s="113"/>
      <c r="ABC7" s="113"/>
      <c r="ABD7" s="113"/>
      <c r="ABE7" s="113"/>
      <c r="ABF7" s="113"/>
      <c r="ABG7" s="113"/>
      <c r="ABH7" s="113"/>
      <c r="ABI7" s="113"/>
      <c r="ABJ7" s="113"/>
      <c r="ABK7" s="113"/>
      <c r="ABL7" s="113"/>
      <c r="ABM7" s="113"/>
      <c r="ABN7" s="113"/>
      <c r="ABO7" s="113"/>
      <c r="ABP7" s="113"/>
      <c r="ABQ7" s="113"/>
      <c r="ABR7" s="113"/>
      <c r="ABS7" s="113"/>
      <c r="ABT7" s="113"/>
      <c r="ABU7" s="113"/>
      <c r="ABV7" s="113"/>
      <c r="ABW7" s="113"/>
      <c r="ABX7" s="113"/>
      <c r="ABY7" s="113"/>
      <c r="ABZ7" s="113"/>
      <c r="ACA7" s="113"/>
      <c r="ACB7" s="113"/>
      <c r="ACC7" s="113"/>
      <c r="ACD7" s="113"/>
      <c r="ACE7" s="113"/>
      <c r="ACF7" s="113"/>
      <c r="ACG7" s="113"/>
      <c r="ACH7" s="113"/>
      <c r="ACI7" s="113"/>
      <c r="ACJ7" s="113"/>
      <c r="ACK7" s="113"/>
      <c r="ACL7" s="113"/>
      <c r="ACM7" s="113"/>
      <c r="ACN7" s="113"/>
      <c r="ACO7" s="113"/>
      <c r="ACP7" s="113"/>
      <c r="ACQ7" s="113"/>
      <c r="ACR7" s="113"/>
      <c r="ACS7" s="113"/>
      <c r="ACT7" s="113"/>
      <c r="ACU7" s="113"/>
      <c r="ACV7" s="113"/>
      <c r="ACW7" s="113"/>
      <c r="ACX7" s="113"/>
      <c r="ACY7" s="113"/>
      <c r="ACZ7" s="113"/>
      <c r="ADA7" s="113"/>
      <c r="ADB7" s="113"/>
      <c r="ADC7" s="113"/>
      <c r="ADD7" s="113"/>
      <c r="ADE7" s="113"/>
      <c r="ADF7" s="113"/>
      <c r="ADG7" s="113"/>
      <c r="ADH7" s="113"/>
      <c r="ADI7" s="113"/>
      <c r="ADJ7" s="113"/>
      <c r="ADK7" s="113"/>
      <c r="ADL7" s="113"/>
      <c r="ADM7" s="113"/>
      <c r="ADN7" s="113"/>
      <c r="ADO7" s="113"/>
      <c r="ADP7" s="113"/>
      <c r="ADQ7" s="113"/>
      <c r="ADR7" s="113"/>
      <c r="ADS7" s="113"/>
      <c r="ADT7" s="113"/>
      <c r="ADU7" s="113"/>
      <c r="ADV7" s="113"/>
      <c r="ADW7" s="113"/>
      <c r="ADX7" s="113"/>
      <c r="ADY7" s="113"/>
      <c r="ADZ7" s="113"/>
      <c r="AEA7" s="113"/>
      <c r="AEB7" s="113"/>
      <c r="AEC7" s="113"/>
      <c r="AED7" s="113"/>
      <c r="AEE7" s="113"/>
      <c r="AEF7" s="113"/>
      <c r="AEG7" s="113"/>
      <c r="AEH7" s="113"/>
      <c r="AEI7" s="113"/>
      <c r="AEJ7" s="113"/>
      <c r="AEK7" s="113"/>
      <c r="AEL7" s="113"/>
      <c r="AEM7" s="113"/>
      <c r="AEN7" s="113"/>
      <c r="AEO7" s="113"/>
      <c r="AEP7" s="113"/>
      <c r="AEQ7" s="113"/>
      <c r="AER7" s="113"/>
      <c r="AES7" s="113"/>
      <c r="AET7" s="113"/>
      <c r="AEU7" s="113"/>
      <c r="AEV7" s="113"/>
      <c r="AEW7" s="113"/>
      <c r="AEX7" s="113"/>
      <c r="AEY7" s="113"/>
      <c r="AEZ7" s="113"/>
      <c r="AFA7" s="113"/>
      <c r="AFB7" s="113"/>
      <c r="AFC7" s="113"/>
      <c r="AFD7" s="113"/>
      <c r="AFE7" s="113"/>
      <c r="AFF7" s="113"/>
      <c r="AFG7" s="113"/>
      <c r="AFH7" s="113"/>
      <c r="AFI7" s="113"/>
      <c r="AFJ7" s="113"/>
      <c r="AFK7" s="113"/>
      <c r="AFL7" s="113"/>
      <c r="AFM7" s="113"/>
      <c r="AFN7" s="113"/>
      <c r="AFO7" s="113"/>
      <c r="AFP7" s="113"/>
      <c r="AFQ7" s="113"/>
      <c r="AFR7" s="113"/>
      <c r="AFS7" s="113"/>
      <c r="AFT7" s="113"/>
      <c r="AFU7" s="113"/>
      <c r="AFV7" s="113"/>
      <c r="AFW7" s="113"/>
      <c r="AFX7" s="113"/>
      <c r="AFY7" s="113"/>
      <c r="AFZ7" s="113"/>
      <c r="AGA7" s="113"/>
      <c r="AGB7" s="113"/>
      <c r="AGC7" s="113"/>
      <c r="AGD7" s="113"/>
      <c r="AGE7" s="113"/>
      <c r="AGF7" s="113"/>
      <c r="AGG7" s="113"/>
      <c r="AGH7" s="113"/>
      <c r="AGI7" s="113"/>
      <c r="AGJ7" s="113"/>
      <c r="AGK7" s="113"/>
      <c r="AGL7" s="113"/>
      <c r="AGM7" s="113"/>
      <c r="AGN7" s="113"/>
      <c r="AGO7" s="113"/>
      <c r="AGP7" s="113"/>
      <c r="AGQ7" s="113"/>
      <c r="AGR7" s="113"/>
      <c r="AGS7" s="113"/>
      <c r="AGT7" s="113"/>
      <c r="AGU7" s="113"/>
      <c r="AGV7" s="113"/>
      <c r="AGW7" s="113"/>
      <c r="AGX7" s="113"/>
      <c r="AGY7" s="113"/>
      <c r="AGZ7" s="113"/>
      <c r="AHA7" s="113"/>
      <c r="AHB7" s="113"/>
      <c r="AHC7" s="113"/>
      <c r="AHD7" s="113"/>
      <c r="AHE7" s="113"/>
      <c r="AHF7" s="113"/>
      <c r="AHG7" s="113"/>
      <c r="AHH7" s="113"/>
      <c r="AHI7" s="113"/>
      <c r="AHJ7" s="113"/>
      <c r="AHK7" s="113"/>
      <c r="AHL7" s="113"/>
      <c r="AHM7" s="113"/>
      <c r="AHN7" s="113"/>
      <c r="AHO7" s="113"/>
      <c r="AHP7" s="113"/>
      <c r="AHQ7" s="113"/>
      <c r="AHR7" s="113"/>
      <c r="AHS7" s="113"/>
      <c r="AHT7" s="113"/>
      <c r="AHU7" s="113"/>
      <c r="AHV7" s="113"/>
      <c r="AHW7" s="113"/>
      <c r="AHX7" s="113"/>
      <c r="AHY7" s="113"/>
      <c r="AHZ7" s="113"/>
      <c r="AIA7" s="113"/>
      <c r="AIB7" s="113"/>
      <c r="AIC7" s="113"/>
      <c r="AID7" s="113"/>
      <c r="AIE7" s="113"/>
      <c r="AIF7" s="113"/>
      <c r="AIG7" s="113"/>
      <c r="AIH7" s="113"/>
      <c r="AII7" s="113"/>
      <c r="AIJ7" s="113"/>
      <c r="AIK7" s="113"/>
      <c r="AIL7" s="113"/>
      <c r="AIM7" s="113"/>
      <c r="AIN7" s="113"/>
      <c r="AIO7" s="113"/>
      <c r="AIP7" s="113"/>
      <c r="AIQ7" s="113"/>
      <c r="AIR7" s="113"/>
      <c r="AIS7" s="113"/>
      <c r="AIT7" s="113"/>
      <c r="AIU7" s="113"/>
      <c r="AIV7" s="113"/>
      <c r="AIW7" s="113"/>
      <c r="AIX7" s="113"/>
      <c r="AIY7" s="113"/>
      <c r="AIZ7" s="113"/>
      <c r="AJA7" s="113"/>
      <c r="AJB7" s="113"/>
      <c r="AJC7" s="113"/>
      <c r="AJD7" s="113"/>
      <c r="AJE7" s="113"/>
      <c r="AJF7" s="113"/>
      <c r="AJG7" s="113"/>
      <c r="AJH7" s="113"/>
      <c r="AJI7" s="113"/>
      <c r="AJJ7" s="113"/>
      <c r="AJK7" s="113"/>
      <c r="AJL7" s="113"/>
      <c r="AJM7" s="113"/>
      <c r="AJN7" s="113"/>
      <c r="AJO7" s="113"/>
      <c r="AJP7" s="113"/>
      <c r="AJQ7" s="113"/>
      <c r="AJR7" s="113"/>
      <c r="AJS7" s="113"/>
      <c r="AJT7" s="113"/>
      <c r="AJU7" s="113"/>
      <c r="AJV7" s="113"/>
      <c r="AJW7" s="113"/>
      <c r="AJX7" s="113"/>
      <c r="AJY7" s="113"/>
      <c r="AJZ7" s="113"/>
      <c r="AKA7" s="113"/>
      <c r="AKB7" s="113"/>
      <c r="AKC7" s="113"/>
      <c r="AKD7" s="113"/>
      <c r="AKE7" s="113"/>
      <c r="AKF7" s="113"/>
      <c r="AKG7" s="113"/>
      <c r="AKH7" s="113"/>
      <c r="AKI7" s="113"/>
      <c r="AKJ7" s="113"/>
      <c r="AKK7" s="113"/>
      <c r="AKL7" s="113"/>
      <c r="AKM7" s="113"/>
      <c r="AKN7" s="113"/>
      <c r="AKO7" s="113"/>
      <c r="AKP7" s="113"/>
      <c r="AKQ7" s="113"/>
      <c r="AKR7" s="113"/>
      <c r="AKS7" s="113"/>
      <c r="AKT7" s="113"/>
      <c r="AKU7" s="113"/>
      <c r="AKV7" s="113"/>
      <c r="AKW7" s="113"/>
      <c r="AKX7" s="113"/>
      <c r="AKY7" s="113"/>
      <c r="AKZ7" s="113"/>
      <c r="ALA7" s="113"/>
      <c r="ALB7" s="113"/>
      <c r="ALC7" s="113"/>
      <c r="ALD7" s="113"/>
      <c r="ALE7" s="113"/>
      <c r="ALF7" s="113"/>
      <c r="ALG7" s="113"/>
      <c r="ALH7" s="113"/>
      <c r="ALI7" s="113"/>
      <c r="ALJ7" s="113"/>
      <c r="ALK7" s="113"/>
      <c r="ALL7" s="113"/>
      <c r="ALM7" s="113"/>
      <c r="ALN7" s="113"/>
      <c r="ALO7" s="113"/>
      <c r="ALP7" s="113"/>
      <c r="ALQ7" s="113"/>
      <c r="ALR7" s="113"/>
      <c r="ALS7" s="113"/>
      <c r="ALT7" s="113"/>
      <c r="ALU7" s="113"/>
      <c r="ALV7" s="113"/>
      <c r="ALW7" s="113"/>
      <c r="ALX7" s="113"/>
      <c r="ALY7" s="113"/>
      <c r="ALZ7" s="113"/>
      <c r="AMA7" s="113"/>
      <c r="AMB7" s="113"/>
      <c r="AMC7" s="113"/>
      <c r="AMD7" s="113"/>
      <c r="AME7" s="113"/>
      <c r="AMF7" s="113"/>
      <c r="AMG7" s="113"/>
      <c r="AMH7" s="113"/>
      <c r="AMI7" s="113"/>
      <c r="AMJ7" s="113"/>
      <c r="AMK7" s="113"/>
      <c r="AML7" s="113"/>
      <c r="AMM7" s="113"/>
      <c r="AMN7" s="113"/>
      <c r="AMO7" s="113"/>
      <c r="AMP7" s="113"/>
      <c r="AMQ7" s="113"/>
      <c r="AMR7" s="113"/>
      <c r="AMS7" s="113"/>
      <c r="AMT7" s="113"/>
      <c r="AMU7" s="113"/>
      <c r="AMV7" s="113"/>
      <c r="AMW7" s="113"/>
      <c r="AMX7" s="113"/>
      <c r="AMY7" s="113"/>
      <c r="AMZ7" s="113"/>
      <c r="ANA7" s="113"/>
      <c r="ANB7" s="113"/>
      <c r="ANC7" s="113"/>
      <c r="AND7" s="113"/>
      <c r="ANE7" s="113"/>
      <c r="ANF7" s="113"/>
      <c r="ANG7" s="113"/>
      <c r="ANH7" s="113"/>
      <c r="ANI7" s="113"/>
      <c r="ANJ7" s="113"/>
      <c r="ANK7" s="113"/>
      <c r="ANL7" s="113"/>
      <c r="ANM7" s="113"/>
      <c r="ANN7" s="113"/>
      <c r="ANO7" s="113"/>
      <c r="ANP7" s="113"/>
      <c r="ANQ7" s="113"/>
      <c r="ANR7" s="113"/>
      <c r="ANS7" s="113"/>
      <c r="ANT7" s="113"/>
      <c r="ANU7" s="113"/>
      <c r="ANV7" s="113"/>
      <c r="ANW7" s="113"/>
      <c r="ANX7" s="113"/>
      <c r="ANY7" s="113"/>
      <c r="ANZ7" s="113"/>
      <c r="AOA7" s="113"/>
      <c r="AOB7" s="113"/>
      <c r="AOC7" s="113"/>
      <c r="AOD7" s="113"/>
      <c r="AOE7" s="113"/>
      <c r="AOF7" s="113"/>
      <c r="AOG7" s="113"/>
      <c r="AOH7" s="113"/>
      <c r="AOI7" s="113"/>
      <c r="AOJ7" s="113"/>
      <c r="AOK7" s="113"/>
      <c r="AOL7" s="113"/>
      <c r="AOM7" s="113"/>
      <c r="AON7" s="113"/>
      <c r="AOO7" s="113"/>
      <c r="AOP7" s="113"/>
      <c r="AOQ7" s="113"/>
      <c r="AOR7" s="113"/>
      <c r="AOS7" s="113"/>
      <c r="AOT7" s="113"/>
      <c r="AOU7" s="113"/>
      <c r="AOV7" s="113"/>
      <c r="AOW7" s="113"/>
      <c r="AOX7" s="113"/>
      <c r="AOY7" s="113"/>
      <c r="AOZ7" s="113"/>
      <c r="APA7" s="113"/>
      <c r="APB7" s="113"/>
      <c r="APC7" s="113"/>
      <c r="APD7" s="113"/>
      <c r="APE7" s="113"/>
      <c r="APF7" s="113"/>
      <c r="APG7" s="113"/>
      <c r="APH7" s="113"/>
      <c r="API7" s="113"/>
      <c r="APJ7" s="113"/>
      <c r="APK7" s="113"/>
      <c r="APL7" s="113"/>
      <c r="APM7" s="113"/>
      <c r="APN7" s="113"/>
      <c r="APO7" s="113"/>
      <c r="APP7" s="113"/>
      <c r="APQ7" s="113"/>
      <c r="APR7" s="113"/>
      <c r="APS7" s="113"/>
      <c r="APT7" s="113"/>
      <c r="APU7" s="113"/>
      <c r="APV7" s="113"/>
      <c r="APW7" s="113"/>
      <c r="APX7" s="113"/>
      <c r="APY7" s="113"/>
      <c r="APZ7" s="113"/>
      <c r="AQA7" s="113"/>
      <c r="AQB7" s="113"/>
      <c r="AQC7" s="113"/>
      <c r="AQD7" s="113"/>
      <c r="AQE7" s="113"/>
      <c r="AQF7" s="113"/>
      <c r="AQG7" s="113"/>
      <c r="AQH7" s="113"/>
      <c r="AQI7" s="113"/>
      <c r="AQJ7" s="113"/>
      <c r="AQK7" s="113"/>
      <c r="AQL7" s="113"/>
      <c r="AQM7" s="113"/>
      <c r="AQN7" s="113"/>
      <c r="AQO7" s="113"/>
      <c r="AQP7" s="113"/>
      <c r="AQQ7" s="113"/>
      <c r="AQR7" s="113"/>
      <c r="AQS7" s="113"/>
      <c r="AQT7" s="113"/>
      <c r="AQU7" s="113"/>
      <c r="AQV7" s="113"/>
      <c r="AQW7" s="113"/>
      <c r="AQX7" s="113"/>
      <c r="AQY7" s="113"/>
      <c r="AQZ7" s="113"/>
      <c r="ARA7" s="113"/>
      <c r="ARB7" s="113"/>
      <c r="ARC7" s="113"/>
      <c r="ARD7" s="113"/>
      <c r="ARE7" s="113"/>
      <c r="ARF7" s="113"/>
      <c r="ARG7" s="113"/>
      <c r="ARH7" s="113"/>
      <c r="ARI7" s="113"/>
      <c r="ARJ7" s="113"/>
      <c r="ARK7" s="113"/>
      <c r="ARL7" s="113"/>
      <c r="ARM7" s="113"/>
      <c r="ARN7" s="113"/>
      <c r="ARO7" s="113"/>
      <c r="ARP7" s="113"/>
      <c r="ARQ7" s="113"/>
      <c r="ARR7" s="113"/>
      <c r="ARS7" s="113"/>
      <c r="ART7" s="113"/>
      <c r="ARU7" s="113"/>
      <c r="ARV7" s="113"/>
      <c r="ARW7" s="113"/>
      <c r="ARX7" s="113"/>
      <c r="ARY7" s="113"/>
      <c r="ARZ7" s="113"/>
      <c r="ASA7" s="113"/>
      <c r="ASB7" s="113"/>
      <c r="ASC7" s="113"/>
      <c r="ASD7" s="113"/>
      <c r="ASE7" s="113"/>
      <c r="ASF7" s="113"/>
      <c r="ASG7" s="113"/>
      <c r="ASH7" s="113"/>
      <c r="ASI7" s="113"/>
      <c r="ASJ7" s="113"/>
      <c r="ASK7" s="113"/>
      <c r="ASL7" s="113"/>
      <c r="ASM7" s="113"/>
      <c r="ASN7" s="113"/>
      <c r="ASO7" s="113"/>
      <c r="ASP7" s="113"/>
      <c r="ASQ7" s="113"/>
      <c r="ASR7" s="113"/>
      <c r="ASS7" s="113"/>
      <c r="AST7" s="113"/>
      <c r="ASU7" s="113"/>
      <c r="ASV7" s="113"/>
      <c r="ASW7" s="113"/>
      <c r="ASX7" s="113"/>
      <c r="ASY7" s="113"/>
      <c r="ASZ7" s="113"/>
      <c r="ATA7" s="113"/>
      <c r="ATB7" s="113"/>
      <c r="ATC7" s="113"/>
      <c r="ATD7" s="113"/>
      <c r="ATE7" s="113"/>
      <c r="ATF7" s="113"/>
      <c r="ATG7" s="113"/>
      <c r="ATH7" s="113"/>
      <c r="ATI7" s="113"/>
      <c r="ATJ7" s="113"/>
      <c r="ATK7" s="113"/>
      <c r="ATL7" s="113"/>
      <c r="ATM7" s="113"/>
      <c r="ATN7" s="113"/>
      <c r="ATO7" s="113"/>
      <c r="ATP7" s="113"/>
      <c r="ATQ7" s="113"/>
      <c r="ATR7" s="113"/>
      <c r="ATS7" s="113"/>
      <c r="ATT7" s="113"/>
      <c r="ATU7" s="113"/>
      <c r="ATV7" s="113"/>
      <c r="ATW7" s="113"/>
      <c r="ATX7" s="113"/>
      <c r="ATY7" s="113"/>
      <c r="ATZ7" s="113"/>
      <c r="AUA7" s="113"/>
      <c r="AUB7" s="113"/>
      <c r="AUC7" s="113"/>
      <c r="AUD7" s="113"/>
      <c r="AUE7" s="113"/>
      <c r="AUF7" s="113"/>
      <c r="AUG7" s="113"/>
      <c r="AUH7" s="113"/>
      <c r="AUI7" s="113"/>
      <c r="AUJ7" s="113"/>
      <c r="AUK7" s="113"/>
      <c r="AUL7" s="113"/>
      <c r="AUM7" s="113"/>
      <c r="AUN7" s="113"/>
      <c r="AUO7" s="113"/>
      <c r="AUP7" s="113"/>
      <c r="AUQ7" s="113"/>
      <c r="AUR7" s="113"/>
      <c r="AUS7" s="113"/>
      <c r="AUT7" s="113"/>
      <c r="AUU7" s="113"/>
      <c r="AUV7" s="113"/>
      <c r="AUW7" s="113"/>
      <c r="AUX7" s="113"/>
      <c r="AUY7" s="113"/>
      <c r="AUZ7" s="113"/>
      <c r="AVA7" s="113"/>
      <c r="AVB7" s="113"/>
      <c r="AVC7" s="113"/>
      <c r="AVD7" s="113"/>
      <c r="AVE7" s="113"/>
      <c r="AVF7" s="113"/>
      <c r="AVG7" s="113"/>
      <c r="AVH7" s="113"/>
      <c r="AVI7" s="113"/>
      <c r="AVJ7" s="113"/>
      <c r="AVK7" s="113"/>
      <c r="AVL7" s="113"/>
      <c r="AVM7" s="113"/>
      <c r="AVN7" s="113"/>
      <c r="AVO7" s="113"/>
      <c r="AVP7" s="113"/>
      <c r="AVQ7" s="113"/>
      <c r="AVR7" s="113"/>
      <c r="AVS7" s="113"/>
      <c r="AVT7" s="113"/>
      <c r="AVU7" s="113"/>
      <c r="AVV7" s="113"/>
      <c r="AVW7" s="113"/>
      <c r="AVX7" s="113"/>
      <c r="AVY7" s="113"/>
      <c r="AVZ7" s="113"/>
      <c r="AWA7" s="113"/>
      <c r="AWB7" s="113"/>
      <c r="AWC7" s="113"/>
      <c r="AWD7" s="113"/>
      <c r="AWE7" s="113"/>
      <c r="AWF7" s="113"/>
      <c r="AWG7" s="113"/>
      <c r="AWH7" s="113"/>
      <c r="AWI7" s="113"/>
      <c r="AWJ7" s="113"/>
      <c r="AWK7" s="113"/>
      <c r="AWL7" s="113"/>
      <c r="AWM7" s="113"/>
      <c r="AWN7" s="113"/>
      <c r="AWO7" s="113"/>
      <c r="AWP7" s="113"/>
      <c r="AWQ7" s="113"/>
      <c r="AWR7" s="113"/>
      <c r="AWS7" s="113"/>
      <c r="AWT7" s="113"/>
      <c r="AWU7" s="113"/>
      <c r="AWV7" s="113"/>
      <c r="AWW7" s="113"/>
      <c r="AWX7" s="113"/>
      <c r="AWY7" s="113"/>
      <c r="AWZ7" s="113"/>
      <c r="AXA7" s="113"/>
      <c r="AXB7" s="113"/>
      <c r="AXC7" s="113"/>
      <c r="AXD7" s="113"/>
      <c r="AXE7" s="113"/>
      <c r="AXF7" s="113"/>
      <c r="AXG7" s="113"/>
      <c r="AXH7" s="113"/>
      <c r="AXI7" s="113"/>
      <c r="AXJ7" s="113"/>
      <c r="AXK7" s="113"/>
      <c r="AXL7" s="113"/>
      <c r="AXM7" s="113"/>
      <c r="AXN7" s="113"/>
      <c r="AXO7" s="113"/>
      <c r="AXP7" s="113"/>
      <c r="AXQ7" s="113"/>
      <c r="AXR7" s="113"/>
      <c r="AXS7" s="113"/>
      <c r="AXT7" s="113"/>
      <c r="AXU7" s="113"/>
      <c r="AXV7" s="113"/>
      <c r="AXW7" s="113"/>
      <c r="AXX7" s="113"/>
      <c r="AXY7" s="113"/>
      <c r="AXZ7" s="113"/>
      <c r="AYA7" s="113"/>
      <c r="AYB7" s="113"/>
      <c r="AYC7" s="113"/>
      <c r="AYD7" s="113"/>
      <c r="AYE7" s="113"/>
      <c r="AYF7" s="113"/>
      <c r="AYG7" s="113"/>
      <c r="AYH7" s="113"/>
      <c r="AYI7" s="113"/>
      <c r="AYJ7" s="113"/>
      <c r="AYK7" s="113"/>
      <c r="AYL7" s="113"/>
      <c r="AYM7" s="113"/>
      <c r="AYN7" s="113"/>
      <c r="AYO7" s="113"/>
      <c r="AYP7" s="113"/>
      <c r="AYQ7" s="113"/>
      <c r="AYR7" s="113"/>
      <c r="AYS7" s="113"/>
      <c r="AYT7" s="113"/>
      <c r="AYU7" s="113"/>
      <c r="AYV7" s="113"/>
      <c r="AYW7" s="113"/>
      <c r="AYX7" s="113"/>
      <c r="AYY7" s="113"/>
      <c r="AYZ7" s="113"/>
      <c r="AZA7" s="113"/>
      <c r="AZB7" s="113"/>
      <c r="AZC7" s="113"/>
      <c r="AZD7" s="113"/>
      <c r="AZE7" s="113"/>
      <c r="AZF7" s="113"/>
      <c r="AZG7" s="113"/>
      <c r="AZH7" s="113"/>
      <c r="AZI7" s="113"/>
      <c r="AZJ7" s="113"/>
      <c r="AZK7" s="113"/>
      <c r="AZL7" s="113"/>
      <c r="AZM7" s="113"/>
      <c r="AZN7" s="113"/>
      <c r="AZO7" s="113"/>
      <c r="AZP7" s="113"/>
      <c r="AZQ7" s="113"/>
      <c r="AZR7" s="113"/>
      <c r="AZS7" s="113"/>
      <c r="AZT7" s="113"/>
      <c r="AZU7" s="113"/>
      <c r="AZV7" s="113"/>
      <c r="AZW7" s="113"/>
      <c r="AZX7" s="113"/>
      <c r="AZY7" s="113"/>
      <c r="AZZ7" s="113"/>
      <c r="BAA7" s="113"/>
      <c r="BAB7" s="113"/>
      <c r="BAC7" s="113"/>
      <c r="BAD7" s="113"/>
      <c r="BAE7" s="113"/>
      <c r="BAF7" s="113"/>
      <c r="BAG7" s="113"/>
      <c r="BAH7" s="113"/>
      <c r="BAI7" s="113"/>
      <c r="BAJ7" s="113"/>
      <c r="BAK7" s="113"/>
      <c r="BAL7" s="113"/>
      <c r="BAM7" s="113"/>
      <c r="BAN7" s="113"/>
      <c r="BAO7" s="113"/>
      <c r="BAP7" s="113"/>
      <c r="BAQ7" s="113"/>
      <c r="BAR7" s="113"/>
      <c r="BAS7" s="113"/>
      <c r="BAT7" s="113"/>
      <c r="BAU7" s="113"/>
      <c r="BAV7" s="113"/>
      <c r="BAW7" s="113"/>
      <c r="BAX7" s="113"/>
      <c r="BAY7" s="113"/>
      <c r="BAZ7" s="113"/>
      <c r="BBA7" s="113"/>
      <c r="BBB7" s="113"/>
      <c r="BBC7" s="113"/>
      <c r="BBD7" s="113"/>
      <c r="BBE7" s="113"/>
      <c r="BBF7" s="113"/>
      <c r="BBG7" s="113"/>
      <c r="BBH7" s="113"/>
      <c r="BBI7" s="113"/>
      <c r="BBJ7" s="113"/>
      <c r="BBK7" s="113"/>
      <c r="BBL7" s="113"/>
      <c r="BBM7" s="113"/>
      <c r="BBN7" s="113"/>
      <c r="BBO7" s="113"/>
      <c r="BBP7" s="113"/>
      <c r="BBQ7" s="113"/>
      <c r="BBR7" s="113"/>
      <c r="BBS7" s="113"/>
      <c r="BBT7" s="113"/>
      <c r="BBU7" s="113"/>
      <c r="BBV7" s="113"/>
      <c r="BBW7" s="113"/>
      <c r="BBX7" s="113"/>
      <c r="BBY7" s="113"/>
      <c r="BBZ7" s="113"/>
      <c r="BCA7" s="113"/>
      <c r="BCB7" s="113"/>
      <c r="BCC7" s="113"/>
      <c r="BCD7" s="113"/>
      <c r="BCE7" s="113"/>
      <c r="BCF7" s="113"/>
      <c r="BCG7" s="113"/>
      <c r="BCH7" s="113"/>
      <c r="BCI7" s="113"/>
      <c r="BCJ7" s="113"/>
      <c r="BCK7" s="113"/>
      <c r="BCL7" s="113"/>
      <c r="BCM7" s="113"/>
      <c r="BCN7" s="113"/>
      <c r="BCO7" s="113"/>
      <c r="BCP7" s="113"/>
      <c r="BCQ7" s="113"/>
      <c r="BCR7" s="113"/>
      <c r="BCS7" s="113"/>
      <c r="BCT7" s="113"/>
      <c r="BCU7" s="113"/>
      <c r="BCV7" s="113"/>
      <c r="BCW7" s="113"/>
      <c r="BCX7" s="113"/>
      <c r="BCY7" s="113"/>
      <c r="BCZ7" s="113"/>
      <c r="BDA7" s="113"/>
      <c r="BDB7" s="113"/>
      <c r="BDC7" s="113"/>
      <c r="BDD7" s="113"/>
      <c r="BDE7" s="113"/>
      <c r="BDF7" s="113"/>
      <c r="BDG7" s="113"/>
      <c r="BDH7" s="113"/>
      <c r="BDI7" s="113"/>
      <c r="BDJ7" s="113"/>
      <c r="BDK7" s="113"/>
      <c r="BDL7" s="113"/>
      <c r="BDM7" s="113"/>
      <c r="BDN7" s="113"/>
      <c r="BDO7" s="113"/>
      <c r="BDP7" s="113"/>
      <c r="BDQ7" s="113"/>
      <c r="BDR7" s="113"/>
      <c r="BDS7" s="113"/>
      <c r="BDT7" s="113"/>
      <c r="BDU7" s="113"/>
      <c r="BDV7" s="113"/>
      <c r="BDW7" s="113"/>
      <c r="BDX7" s="113"/>
      <c r="BDY7" s="113"/>
      <c r="BDZ7" s="113"/>
      <c r="BEA7" s="113"/>
      <c r="BEB7" s="113"/>
      <c r="BEC7" s="113"/>
      <c r="BED7" s="113"/>
      <c r="BEE7" s="113"/>
      <c r="BEF7" s="113"/>
      <c r="BEG7" s="113"/>
      <c r="BEH7" s="113"/>
      <c r="BEI7" s="113"/>
      <c r="BEJ7" s="113"/>
      <c r="BEK7" s="113"/>
      <c r="BEL7" s="113"/>
      <c r="BEM7" s="113"/>
      <c r="BEN7" s="113"/>
      <c r="BEO7" s="113"/>
      <c r="BEP7" s="113"/>
      <c r="BEQ7" s="113"/>
      <c r="BER7" s="113"/>
      <c r="BES7" s="113"/>
      <c r="BET7" s="113"/>
      <c r="BEU7" s="113"/>
      <c r="BEV7" s="113"/>
      <c r="BEW7" s="113"/>
      <c r="BEX7" s="113"/>
      <c r="BEY7" s="113"/>
      <c r="BEZ7" s="113"/>
      <c r="BFA7" s="113"/>
      <c r="BFB7" s="113"/>
      <c r="BFC7" s="113"/>
      <c r="BFD7" s="113"/>
      <c r="BFE7" s="113"/>
      <c r="BFF7" s="113"/>
      <c r="BFG7" s="113"/>
      <c r="BFH7" s="113"/>
      <c r="BFI7" s="113"/>
      <c r="BFJ7" s="113"/>
      <c r="BFK7" s="113"/>
      <c r="BFL7" s="113"/>
      <c r="BFM7" s="113"/>
      <c r="BFN7" s="113"/>
      <c r="BFO7" s="113"/>
      <c r="BFP7" s="113"/>
      <c r="BFQ7" s="113"/>
      <c r="BFR7" s="113"/>
      <c r="BFS7" s="113"/>
      <c r="BFT7" s="113"/>
      <c r="BFU7" s="113"/>
      <c r="BFV7" s="113"/>
      <c r="BFW7" s="113"/>
      <c r="BFX7" s="113"/>
      <c r="BFY7" s="113"/>
      <c r="BFZ7" s="113"/>
      <c r="BGA7" s="113"/>
      <c r="BGB7" s="113"/>
      <c r="BGC7" s="113"/>
      <c r="BGD7" s="113"/>
      <c r="BGE7" s="113"/>
      <c r="BGF7" s="113"/>
      <c r="BGG7" s="113"/>
      <c r="BGH7" s="113"/>
      <c r="BGI7" s="113"/>
      <c r="BGJ7" s="113"/>
      <c r="BGK7" s="113"/>
      <c r="BGL7" s="113"/>
      <c r="BGM7" s="113"/>
      <c r="BGN7" s="113"/>
      <c r="BGO7" s="113"/>
      <c r="BGP7" s="113"/>
      <c r="BGQ7" s="113"/>
      <c r="BGR7" s="113"/>
      <c r="BGS7" s="113"/>
      <c r="BGT7" s="113"/>
      <c r="BGU7" s="113"/>
      <c r="BGV7" s="113"/>
      <c r="BGW7" s="113"/>
      <c r="BGX7" s="113"/>
      <c r="BGY7" s="113"/>
      <c r="BGZ7" s="113"/>
      <c r="BHA7" s="113"/>
      <c r="BHB7" s="113"/>
      <c r="BHC7" s="113"/>
      <c r="BHD7" s="113"/>
      <c r="BHE7" s="113"/>
      <c r="BHF7" s="113"/>
      <c r="BHG7" s="113"/>
      <c r="BHH7" s="113"/>
      <c r="BHI7" s="113"/>
      <c r="BHJ7" s="113"/>
      <c r="BHK7" s="113"/>
      <c r="BHL7" s="113"/>
      <c r="BHM7" s="113"/>
      <c r="BHN7" s="113"/>
      <c r="BHO7" s="113"/>
      <c r="BHP7" s="113"/>
      <c r="BHQ7" s="113"/>
      <c r="BHR7" s="113"/>
      <c r="BHS7" s="113"/>
      <c r="BHT7" s="113"/>
      <c r="BHU7" s="113"/>
      <c r="BHV7" s="113"/>
      <c r="BHW7" s="113"/>
      <c r="BHX7" s="113"/>
      <c r="BHY7" s="113"/>
      <c r="BHZ7" s="113"/>
      <c r="BIA7" s="113"/>
      <c r="BIB7" s="113"/>
      <c r="BIC7" s="113"/>
      <c r="BID7" s="113"/>
      <c r="BIE7" s="113"/>
      <c r="BIF7" s="113"/>
      <c r="BIG7" s="113"/>
      <c r="BIH7" s="113"/>
      <c r="BII7" s="113"/>
      <c r="BIJ7" s="113"/>
      <c r="BIK7" s="113"/>
      <c r="BIL7" s="113"/>
      <c r="BIM7" s="113"/>
      <c r="BIN7" s="113"/>
      <c r="BIO7" s="113"/>
      <c r="BIP7" s="113"/>
      <c r="BIQ7" s="113"/>
      <c r="BIR7" s="113"/>
      <c r="BIS7" s="113"/>
      <c r="BIT7" s="113"/>
      <c r="BIU7" s="113"/>
      <c r="BIV7" s="113"/>
      <c r="BIW7" s="113"/>
      <c r="BIX7" s="113"/>
      <c r="BIY7" s="113"/>
      <c r="BIZ7" s="113"/>
      <c r="BJA7" s="113"/>
      <c r="BJB7" s="113"/>
      <c r="BJC7" s="113"/>
      <c r="BJD7" s="113"/>
      <c r="BJE7" s="113"/>
      <c r="BJF7" s="113"/>
      <c r="BJG7" s="113"/>
      <c r="BJH7" s="113"/>
      <c r="BJI7" s="113"/>
      <c r="BJJ7" s="113"/>
      <c r="BJK7" s="113"/>
      <c r="BJL7" s="113"/>
      <c r="BJM7" s="113"/>
      <c r="BJN7" s="113"/>
      <c r="BJO7" s="113"/>
      <c r="BJP7" s="113"/>
      <c r="BJQ7" s="113"/>
      <c r="BJR7" s="113"/>
      <c r="BJS7" s="113"/>
      <c r="BJT7" s="113"/>
      <c r="BJU7" s="113"/>
      <c r="BJV7" s="113"/>
      <c r="BJW7" s="113"/>
      <c r="BJX7" s="113"/>
      <c r="BJY7" s="113"/>
      <c r="BJZ7" s="113"/>
      <c r="BKA7" s="113"/>
      <c r="BKB7" s="113"/>
      <c r="BKC7" s="113"/>
      <c r="BKD7" s="113"/>
      <c r="BKE7" s="113"/>
      <c r="BKF7" s="113"/>
      <c r="BKG7" s="113"/>
      <c r="BKH7" s="113"/>
      <c r="BKI7" s="113"/>
      <c r="BKJ7" s="113"/>
      <c r="BKK7" s="113"/>
      <c r="BKL7" s="113"/>
      <c r="BKM7" s="113"/>
      <c r="BKN7" s="113"/>
      <c r="BKO7" s="113"/>
      <c r="BKP7" s="113"/>
      <c r="BKQ7" s="113"/>
      <c r="BKR7" s="113"/>
      <c r="BKS7" s="113"/>
      <c r="BKT7" s="113"/>
      <c r="BKU7" s="113"/>
      <c r="BKV7" s="113"/>
      <c r="BKW7" s="113"/>
      <c r="BKX7" s="113"/>
      <c r="BKY7" s="113"/>
      <c r="BKZ7" s="113"/>
      <c r="BLA7" s="113"/>
      <c r="BLB7" s="113"/>
      <c r="BLC7" s="113"/>
      <c r="BLD7" s="113"/>
      <c r="BLE7" s="113"/>
      <c r="BLF7" s="113"/>
      <c r="BLG7" s="113"/>
      <c r="BLH7" s="113"/>
      <c r="BLI7" s="113"/>
      <c r="BLJ7" s="113"/>
      <c r="BLK7" s="113"/>
      <c r="BLL7" s="113"/>
      <c r="BLM7" s="113"/>
      <c r="BLN7" s="113"/>
      <c r="BLO7" s="113"/>
      <c r="BLP7" s="113"/>
      <c r="BLQ7" s="113"/>
      <c r="BLR7" s="113"/>
      <c r="BLS7" s="113"/>
      <c r="BLT7" s="113"/>
      <c r="BLU7" s="113"/>
      <c r="BLV7" s="113"/>
      <c r="BLW7" s="113"/>
      <c r="BLX7" s="113"/>
      <c r="BLY7" s="113"/>
      <c r="BLZ7" s="113"/>
      <c r="BMA7" s="113"/>
      <c r="BMB7" s="113"/>
      <c r="BMC7" s="113"/>
      <c r="BMD7" s="113"/>
      <c r="BME7" s="113"/>
      <c r="BMF7" s="113"/>
      <c r="BMG7" s="113"/>
      <c r="BMH7" s="113"/>
      <c r="BMI7" s="113"/>
      <c r="BMJ7" s="113"/>
      <c r="BMK7" s="113"/>
      <c r="BML7" s="113"/>
      <c r="BMM7" s="113"/>
      <c r="BMN7" s="113"/>
      <c r="BMO7" s="113"/>
      <c r="BMP7" s="113"/>
      <c r="BMQ7" s="113"/>
      <c r="BMR7" s="113"/>
      <c r="BMS7" s="113"/>
      <c r="BMT7" s="113"/>
      <c r="BMU7" s="113"/>
      <c r="BMV7" s="113"/>
      <c r="BMW7" s="113"/>
      <c r="BMX7" s="113"/>
      <c r="BMY7" s="113"/>
      <c r="BMZ7" s="113"/>
      <c r="BNA7" s="113"/>
      <c r="BNB7" s="113"/>
      <c r="BNC7" s="113"/>
      <c r="BND7" s="113"/>
      <c r="BNE7" s="113"/>
      <c r="BNF7" s="113"/>
      <c r="BNG7" s="113"/>
      <c r="BNH7" s="113"/>
      <c r="BNI7" s="113"/>
      <c r="BNJ7" s="113"/>
      <c r="BNK7" s="113"/>
      <c r="BNL7" s="113"/>
      <c r="BNM7" s="113"/>
      <c r="BNN7" s="113"/>
      <c r="BNO7" s="113"/>
      <c r="BNP7" s="113"/>
      <c r="BNQ7" s="113"/>
      <c r="BNR7" s="113"/>
      <c r="BNS7" s="113"/>
      <c r="BNT7" s="113"/>
      <c r="BNU7" s="113"/>
      <c r="BNV7" s="113"/>
      <c r="BNW7" s="113"/>
      <c r="BNX7" s="113"/>
      <c r="BNY7" s="113"/>
      <c r="BNZ7" s="113"/>
      <c r="BOA7" s="113"/>
      <c r="BOB7" s="113"/>
      <c r="BOC7" s="113"/>
      <c r="BOD7" s="113"/>
      <c r="BOE7" s="113"/>
      <c r="BOF7" s="113"/>
      <c r="BOG7" s="113"/>
      <c r="BOH7" s="113"/>
      <c r="BOI7" s="113"/>
      <c r="BOJ7" s="113"/>
      <c r="BOK7" s="113"/>
      <c r="BOL7" s="113"/>
      <c r="BOM7" s="113"/>
      <c r="BON7" s="113"/>
      <c r="BOO7" s="113"/>
      <c r="BOP7" s="113"/>
      <c r="BOQ7" s="113"/>
      <c r="BOR7" s="113"/>
      <c r="BOS7" s="113"/>
      <c r="BOT7" s="113"/>
      <c r="BOU7" s="113"/>
      <c r="BOV7" s="113"/>
      <c r="BOW7" s="113"/>
      <c r="BOX7" s="113"/>
      <c r="BOY7" s="113"/>
      <c r="BOZ7" s="113"/>
      <c r="BPA7" s="113"/>
      <c r="BPB7" s="113"/>
      <c r="BPC7" s="113"/>
      <c r="BPD7" s="113"/>
      <c r="BPE7" s="113"/>
      <c r="BPF7" s="113"/>
      <c r="BPG7" s="113"/>
      <c r="BPH7" s="113"/>
      <c r="BPI7" s="113"/>
      <c r="BPJ7" s="113"/>
      <c r="BPK7" s="113"/>
      <c r="BPL7" s="113"/>
      <c r="BPM7" s="113"/>
      <c r="BPN7" s="113"/>
      <c r="BPO7" s="113"/>
      <c r="BPP7" s="113"/>
      <c r="BPQ7" s="113"/>
      <c r="BPR7" s="113"/>
      <c r="BPS7" s="113"/>
      <c r="BPT7" s="113"/>
      <c r="BPU7" s="113"/>
      <c r="BPV7" s="113"/>
      <c r="BPW7" s="113"/>
      <c r="BPX7" s="113"/>
      <c r="BPY7" s="113"/>
      <c r="BPZ7" s="113"/>
      <c r="BQA7" s="113"/>
      <c r="BQB7" s="113"/>
      <c r="BQC7" s="113"/>
      <c r="BQD7" s="113"/>
      <c r="BQE7" s="113"/>
      <c r="BQF7" s="113"/>
      <c r="BQG7" s="113"/>
      <c r="BQH7" s="113"/>
      <c r="BQI7" s="113"/>
      <c r="BQJ7" s="113"/>
      <c r="BQK7" s="113"/>
      <c r="BQL7" s="113"/>
      <c r="BQM7" s="113"/>
      <c r="BQN7" s="113"/>
      <c r="BQO7" s="113"/>
      <c r="BQP7" s="113"/>
      <c r="BQQ7" s="113"/>
      <c r="BQR7" s="113"/>
      <c r="BQS7" s="113"/>
      <c r="BQT7" s="113"/>
      <c r="BQU7" s="113"/>
      <c r="BQV7" s="113"/>
      <c r="BQW7" s="113"/>
      <c r="BQX7" s="113"/>
      <c r="BQY7" s="113"/>
      <c r="BQZ7" s="113"/>
      <c r="BRA7" s="113"/>
      <c r="BRB7" s="113"/>
      <c r="BRC7" s="113"/>
      <c r="BRD7" s="113"/>
      <c r="BRE7" s="113"/>
      <c r="BRF7" s="113"/>
      <c r="BRG7" s="113"/>
      <c r="BRH7" s="113"/>
      <c r="BRI7" s="113"/>
      <c r="BRJ7" s="113"/>
      <c r="BRK7" s="113"/>
      <c r="BRL7" s="113"/>
      <c r="BRM7" s="113"/>
      <c r="BRN7" s="113"/>
      <c r="BRO7" s="113"/>
      <c r="BRP7" s="113"/>
      <c r="BRQ7" s="113"/>
      <c r="BRR7" s="113"/>
      <c r="BRS7" s="113"/>
      <c r="BRT7" s="113"/>
      <c r="BRU7" s="113"/>
      <c r="BRV7" s="113"/>
      <c r="BRW7" s="113"/>
      <c r="BRX7" s="113"/>
      <c r="BRY7" s="113"/>
      <c r="BRZ7" s="113"/>
      <c r="BSA7" s="113"/>
      <c r="BSB7" s="113"/>
      <c r="BSC7" s="113"/>
      <c r="BSD7" s="113"/>
      <c r="BSE7" s="113"/>
      <c r="BSF7" s="113"/>
      <c r="BSG7" s="113"/>
      <c r="BSH7" s="113"/>
      <c r="BSI7" s="113"/>
      <c r="BSJ7" s="113"/>
      <c r="BSK7" s="113"/>
      <c r="BSL7" s="113"/>
      <c r="BSM7" s="113"/>
      <c r="BSN7" s="113"/>
      <c r="BSO7" s="113"/>
      <c r="BSP7" s="113"/>
      <c r="BSQ7" s="113"/>
      <c r="BSR7" s="113"/>
      <c r="BSS7" s="113"/>
      <c r="BST7" s="113"/>
      <c r="BSU7" s="113"/>
      <c r="BSV7" s="113"/>
      <c r="BSW7" s="113"/>
      <c r="BSX7" s="113"/>
      <c r="BSY7" s="113"/>
      <c r="BSZ7" s="113"/>
      <c r="BTA7" s="113"/>
      <c r="BTB7" s="113"/>
      <c r="BTC7" s="113"/>
      <c r="BTD7" s="113"/>
      <c r="BTE7" s="113"/>
      <c r="BTF7" s="113"/>
      <c r="BTG7" s="113"/>
      <c r="BTH7" s="113"/>
      <c r="BTI7" s="113"/>
      <c r="BTJ7" s="113"/>
      <c r="BTK7" s="113"/>
      <c r="BTL7" s="113"/>
      <c r="BTM7" s="113"/>
      <c r="BTN7" s="113"/>
      <c r="BTO7" s="113"/>
      <c r="BTP7" s="113"/>
      <c r="BTQ7" s="113"/>
      <c r="BTR7" s="113"/>
      <c r="BTS7" s="113"/>
      <c r="BTT7" s="113"/>
      <c r="BTU7" s="113"/>
      <c r="BTV7" s="113"/>
      <c r="BTW7" s="113"/>
      <c r="BTX7" s="113"/>
      <c r="BTY7" s="113"/>
      <c r="BTZ7" s="113"/>
      <c r="BUA7" s="113"/>
      <c r="BUB7" s="113"/>
      <c r="BUC7" s="113"/>
      <c r="BUD7" s="113"/>
      <c r="BUE7" s="113"/>
      <c r="BUF7" s="113"/>
      <c r="BUG7" s="113"/>
      <c r="BUH7" s="113"/>
      <c r="BUI7" s="113"/>
      <c r="BUJ7" s="113"/>
      <c r="BUK7" s="113"/>
      <c r="BUL7" s="113"/>
      <c r="BUM7" s="113"/>
      <c r="BUN7" s="113"/>
      <c r="BUO7" s="113"/>
      <c r="BUP7" s="113"/>
      <c r="BUQ7" s="113"/>
      <c r="BUR7" s="113"/>
      <c r="BUS7" s="113"/>
      <c r="BUT7" s="113"/>
      <c r="BUU7" s="113"/>
      <c r="BUV7" s="113"/>
      <c r="BUW7" s="113"/>
      <c r="BUX7" s="113"/>
      <c r="BUY7" s="113"/>
      <c r="BUZ7" s="113"/>
      <c r="BVA7" s="113"/>
      <c r="BVB7" s="113"/>
      <c r="BVC7" s="113"/>
      <c r="BVD7" s="113"/>
      <c r="BVE7" s="113"/>
      <c r="BVF7" s="113"/>
      <c r="BVG7" s="113"/>
      <c r="BVH7" s="113"/>
      <c r="BVI7" s="113"/>
      <c r="BVJ7" s="113"/>
      <c r="BVK7" s="113"/>
      <c r="BVL7" s="113"/>
      <c r="BVM7" s="113"/>
      <c r="BVN7" s="113"/>
      <c r="BVO7" s="113"/>
      <c r="BVP7" s="113"/>
      <c r="BVQ7" s="113"/>
      <c r="BVR7" s="113"/>
      <c r="BVS7" s="113"/>
      <c r="BVT7" s="113"/>
      <c r="BVU7" s="113"/>
      <c r="BVV7" s="113"/>
      <c r="BVW7" s="113"/>
      <c r="BVX7" s="113"/>
      <c r="BVY7" s="113"/>
      <c r="BVZ7" s="113"/>
      <c r="BWA7" s="113"/>
      <c r="BWB7" s="113"/>
      <c r="BWC7" s="113"/>
      <c r="BWD7" s="113"/>
      <c r="BWE7" s="113"/>
      <c r="BWF7" s="113"/>
      <c r="BWG7" s="113"/>
      <c r="BWH7" s="113"/>
      <c r="BWI7" s="113"/>
      <c r="BWJ7" s="113"/>
      <c r="BWK7" s="113"/>
      <c r="BWL7" s="113"/>
      <c r="BWM7" s="113"/>
      <c r="BWN7" s="113"/>
      <c r="BWO7" s="113"/>
      <c r="BWP7" s="113"/>
      <c r="BWQ7" s="113"/>
      <c r="BWR7" s="113"/>
      <c r="BWS7" s="113"/>
      <c r="BWT7" s="113"/>
      <c r="BWU7" s="113"/>
      <c r="BWV7" s="113"/>
      <c r="BWW7" s="113"/>
      <c r="BWX7" s="113"/>
      <c r="BWY7" s="113"/>
      <c r="BWZ7" s="113"/>
      <c r="BXA7" s="113"/>
      <c r="BXB7" s="113"/>
      <c r="BXC7" s="113"/>
      <c r="BXD7" s="113"/>
      <c r="BXE7" s="113"/>
      <c r="BXF7" s="113"/>
      <c r="BXG7" s="113"/>
      <c r="BXH7" s="113"/>
      <c r="BXI7" s="113"/>
      <c r="BXJ7" s="113"/>
      <c r="BXK7" s="113"/>
      <c r="BXL7" s="113"/>
      <c r="BXM7" s="113"/>
      <c r="BXN7" s="113"/>
      <c r="BXO7" s="113"/>
      <c r="BXP7" s="113"/>
      <c r="BXQ7" s="113"/>
      <c r="BXR7" s="113"/>
      <c r="BXS7" s="113"/>
      <c r="BXT7" s="113"/>
      <c r="BXU7" s="113"/>
      <c r="BXV7" s="113"/>
      <c r="BXW7" s="113"/>
      <c r="BXX7" s="113"/>
      <c r="BXY7" s="113"/>
      <c r="BXZ7" s="113"/>
      <c r="BYA7" s="113"/>
      <c r="BYB7" s="113"/>
      <c r="BYC7" s="113"/>
      <c r="BYD7" s="113"/>
      <c r="BYE7" s="113"/>
      <c r="BYF7" s="113"/>
      <c r="BYG7" s="113"/>
      <c r="BYH7" s="113"/>
      <c r="BYI7" s="113"/>
      <c r="BYJ7" s="113"/>
      <c r="BYK7" s="113"/>
      <c r="BYL7" s="113"/>
      <c r="BYM7" s="113"/>
      <c r="BYN7" s="113"/>
      <c r="BYO7" s="113"/>
      <c r="BYP7" s="113"/>
      <c r="BYQ7" s="113"/>
      <c r="BYR7" s="113"/>
      <c r="BYS7" s="113"/>
      <c r="BYT7" s="113"/>
      <c r="BYU7" s="113"/>
      <c r="BYV7" s="113"/>
      <c r="BYW7" s="113"/>
      <c r="BYX7" s="113"/>
      <c r="BYY7" s="113"/>
      <c r="BYZ7" s="113"/>
      <c r="BZA7" s="113"/>
      <c r="BZB7" s="113"/>
      <c r="BZC7" s="113"/>
      <c r="BZD7" s="113"/>
      <c r="BZE7" s="113"/>
      <c r="BZF7" s="113"/>
      <c r="BZG7" s="113"/>
      <c r="BZH7" s="113"/>
      <c r="BZI7" s="113"/>
      <c r="BZJ7" s="113"/>
      <c r="BZK7" s="113"/>
      <c r="BZL7" s="113"/>
      <c r="BZM7" s="113"/>
      <c r="BZN7" s="113"/>
      <c r="BZO7" s="113"/>
      <c r="BZP7" s="113"/>
      <c r="BZQ7" s="113"/>
      <c r="BZR7" s="113"/>
      <c r="BZS7" s="113"/>
      <c r="BZT7" s="113"/>
      <c r="BZU7" s="113"/>
      <c r="BZV7" s="113"/>
      <c r="BZW7" s="113"/>
      <c r="BZX7" s="113"/>
      <c r="BZY7" s="113"/>
      <c r="BZZ7" s="113"/>
      <c r="CAA7" s="113"/>
      <c r="CAB7" s="113"/>
      <c r="CAC7" s="113"/>
      <c r="CAD7" s="113"/>
      <c r="CAE7" s="113"/>
      <c r="CAF7" s="113"/>
      <c r="CAG7" s="113"/>
      <c r="CAH7" s="113"/>
      <c r="CAI7" s="113"/>
      <c r="CAJ7" s="113"/>
      <c r="CAK7" s="113"/>
      <c r="CAL7" s="113"/>
      <c r="CAM7" s="113"/>
      <c r="CAN7" s="113"/>
      <c r="CAO7" s="113"/>
      <c r="CAP7" s="113"/>
      <c r="CAQ7" s="113"/>
      <c r="CAR7" s="113"/>
      <c r="CAS7" s="113"/>
      <c r="CAT7" s="113"/>
      <c r="CAU7" s="113"/>
      <c r="CAV7" s="113"/>
      <c r="CAW7" s="113"/>
      <c r="CAX7" s="113"/>
      <c r="CAY7" s="113"/>
      <c r="CAZ7" s="113"/>
      <c r="CBA7" s="113"/>
      <c r="CBB7" s="113"/>
      <c r="CBC7" s="113"/>
      <c r="CBD7" s="113"/>
      <c r="CBE7" s="113"/>
      <c r="CBF7" s="113"/>
      <c r="CBG7" s="113"/>
      <c r="CBH7" s="113"/>
      <c r="CBI7" s="113"/>
      <c r="CBJ7" s="113"/>
      <c r="CBK7" s="113"/>
      <c r="CBL7" s="113"/>
      <c r="CBM7" s="113"/>
      <c r="CBN7" s="113"/>
      <c r="CBO7" s="113"/>
      <c r="CBP7" s="113"/>
      <c r="CBQ7" s="113"/>
      <c r="CBR7" s="113"/>
      <c r="CBS7" s="113"/>
      <c r="CBT7" s="113"/>
      <c r="CBU7" s="113"/>
      <c r="CBV7" s="113"/>
      <c r="CBW7" s="113"/>
      <c r="CBX7" s="113"/>
      <c r="CBY7" s="113"/>
      <c r="CBZ7" s="113"/>
      <c r="CCA7" s="113"/>
      <c r="CCB7" s="113"/>
      <c r="CCC7" s="113"/>
      <c r="CCD7" s="113"/>
      <c r="CCE7" s="113"/>
      <c r="CCF7" s="113"/>
      <c r="CCG7" s="113"/>
      <c r="CCH7" s="113"/>
      <c r="CCI7" s="113"/>
      <c r="CCJ7" s="113"/>
      <c r="CCK7" s="113"/>
      <c r="CCL7" s="113"/>
      <c r="CCM7" s="113"/>
      <c r="CCN7" s="113"/>
      <c r="CCO7" s="113"/>
      <c r="CCP7" s="113"/>
      <c r="CCQ7" s="113"/>
      <c r="CCR7" s="113"/>
      <c r="CCS7" s="113"/>
      <c r="CCT7" s="113"/>
      <c r="CCU7" s="113"/>
      <c r="CCV7" s="113"/>
      <c r="CCW7" s="113"/>
      <c r="CCX7" s="113"/>
      <c r="CCY7" s="113"/>
      <c r="CCZ7" s="113"/>
      <c r="CDA7" s="113"/>
      <c r="CDB7" s="113"/>
      <c r="CDC7" s="113"/>
      <c r="CDD7" s="113"/>
      <c r="CDE7" s="113"/>
      <c r="CDF7" s="113"/>
      <c r="CDG7" s="113"/>
      <c r="CDH7" s="113"/>
      <c r="CDI7" s="113"/>
      <c r="CDJ7" s="113"/>
      <c r="CDK7" s="113"/>
      <c r="CDL7" s="113"/>
      <c r="CDM7" s="113"/>
      <c r="CDN7" s="113"/>
      <c r="CDO7" s="113"/>
      <c r="CDP7" s="113"/>
      <c r="CDQ7" s="113"/>
      <c r="CDR7" s="113"/>
      <c r="CDS7" s="113"/>
      <c r="CDT7" s="113"/>
      <c r="CDU7" s="113"/>
      <c r="CDV7" s="113"/>
      <c r="CDW7" s="113"/>
      <c r="CDX7" s="113"/>
      <c r="CDY7" s="113"/>
      <c r="CDZ7" s="113"/>
      <c r="CEA7" s="113"/>
      <c r="CEB7" s="113"/>
      <c r="CEC7" s="113"/>
      <c r="CED7" s="113"/>
      <c r="CEE7" s="113"/>
      <c r="CEF7" s="113"/>
      <c r="CEG7" s="113"/>
      <c r="CEH7" s="113"/>
      <c r="CEI7" s="113"/>
      <c r="CEJ7" s="113"/>
      <c r="CEK7" s="113"/>
      <c r="CEL7" s="113"/>
      <c r="CEM7" s="113"/>
      <c r="CEN7" s="113"/>
      <c r="CEO7" s="113"/>
      <c r="CEP7" s="113"/>
      <c r="CEQ7" s="113"/>
      <c r="CER7" s="113"/>
      <c r="CES7" s="113"/>
      <c r="CET7" s="113"/>
      <c r="CEU7" s="113"/>
      <c r="CEV7" s="113"/>
      <c r="CEW7" s="113"/>
      <c r="CEX7" s="113"/>
      <c r="CEY7" s="113"/>
      <c r="CEZ7" s="113"/>
      <c r="CFA7" s="113"/>
      <c r="CFB7" s="113"/>
      <c r="CFC7" s="113"/>
      <c r="CFD7" s="113"/>
      <c r="CFE7" s="113"/>
      <c r="CFF7" s="113"/>
      <c r="CFG7" s="113"/>
      <c r="CFH7" s="113"/>
      <c r="CFI7" s="113"/>
      <c r="CFJ7" s="113"/>
      <c r="CFK7" s="113"/>
      <c r="CFL7" s="113"/>
      <c r="CFM7" s="113"/>
      <c r="CFN7" s="113"/>
      <c r="CFO7" s="113"/>
      <c r="CFP7" s="113"/>
      <c r="CFQ7" s="113"/>
      <c r="CFR7" s="113"/>
      <c r="CFS7" s="113"/>
      <c r="CFT7" s="113"/>
      <c r="CFU7" s="113"/>
      <c r="CFV7" s="113"/>
      <c r="CFW7" s="113"/>
      <c r="CFX7" s="113"/>
      <c r="CFY7" s="113"/>
      <c r="CFZ7" s="113"/>
      <c r="CGA7" s="113"/>
      <c r="CGB7" s="113"/>
      <c r="CGC7" s="113"/>
      <c r="CGD7" s="113"/>
      <c r="CGE7" s="113"/>
      <c r="CGF7" s="113"/>
      <c r="CGG7" s="113"/>
      <c r="CGH7" s="113"/>
      <c r="CGI7" s="113"/>
      <c r="CGJ7" s="113"/>
      <c r="CGK7" s="113"/>
      <c r="CGL7" s="113"/>
      <c r="CGM7" s="113"/>
      <c r="CGN7" s="113"/>
      <c r="CGO7" s="113"/>
      <c r="CGP7" s="113"/>
      <c r="CGQ7" s="113"/>
      <c r="CGR7" s="113"/>
      <c r="CGS7" s="113"/>
      <c r="CGT7" s="113"/>
      <c r="CGU7" s="113"/>
      <c r="CGV7" s="113"/>
      <c r="CGW7" s="113"/>
      <c r="CGX7" s="113"/>
      <c r="CGY7" s="113"/>
      <c r="CGZ7" s="113"/>
      <c r="CHA7" s="113"/>
      <c r="CHB7" s="113"/>
      <c r="CHC7" s="113"/>
      <c r="CHD7" s="113"/>
      <c r="CHE7" s="113"/>
      <c r="CHF7" s="113"/>
      <c r="CHG7" s="113"/>
      <c r="CHH7" s="113"/>
      <c r="CHI7" s="113"/>
      <c r="CHJ7" s="113"/>
      <c r="CHK7" s="113"/>
      <c r="CHL7" s="113"/>
      <c r="CHM7" s="113"/>
      <c r="CHN7" s="113"/>
      <c r="CHO7" s="113"/>
      <c r="CHP7" s="113"/>
      <c r="CHQ7" s="113"/>
      <c r="CHR7" s="113"/>
      <c r="CHS7" s="113"/>
      <c r="CHT7" s="113"/>
      <c r="CHU7" s="113"/>
      <c r="CHV7" s="113"/>
      <c r="CHW7" s="113"/>
      <c r="CHX7" s="113"/>
      <c r="CHY7" s="113"/>
      <c r="CHZ7" s="113"/>
      <c r="CIA7" s="113"/>
      <c r="CIB7" s="113"/>
      <c r="CIC7" s="113"/>
      <c r="CID7" s="113"/>
      <c r="CIE7" s="113"/>
      <c r="CIF7" s="113"/>
      <c r="CIG7" s="113"/>
      <c r="CIH7" s="113"/>
      <c r="CII7" s="113"/>
      <c r="CIJ7" s="113"/>
      <c r="CIK7" s="113"/>
      <c r="CIL7" s="113"/>
      <c r="CIM7" s="113"/>
      <c r="CIN7" s="113"/>
      <c r="CIO7" s="113"/>
      <c r="CIP7" s="113"/>
      <c r="CIQ7" s="113"/>
      <c r="CIR7" s="113"/>
      <c r="CIS7" s="113"/>
      <c r="CIT7" s="113"/>
      <c r="CIU7" s="113"/>
      <c r="CIV7" s="113"/>
      <c r="CIW7" s="113"/>
      <c r="CIX7" s="113"/>
      <c r="CIY7" s="113"/>
      <c r="CIZ7" s="113"/>
      <c r="CJA7" s="113"/>
      <c r="CJB7" s="113"/>
      <c r="CJC7" s="113"/>
      <c r="CJD7" s="113"/>
      <c r="CJE7" s="113"/>
      <c r="CJF7" s="113"/>
      <c r="CJG7" s="113"/>
      <c r="CJH7" s="113"/>
      <c r="CJI7" s="113"/>
      <c r="CJJ7" s="113"/>
      <c r="CJK7" s="113"/>
      <c r="CJL7" s="113"/>
      <c r="CJM7" s="113"/>
      <c r="CJN7" s="113"/>
      <c r="CJO7" s="113"/>
      <c r="CJP7" s="113"/>
      <c r="CJQ7" s="113"/>
      <c r="CJR7" s="113"/>
      <c r="CJS7" s="113"/>
      <c r="CJT7" s="113"/>
      <c r="CJU7" s="113"/>
      <c r="CJV7" s="113"/>
      <c r="CJW7" s="113"/>
      <c r="CJX7" s="113"/>
      <c r="CJY7" s="113"/>
      <c r="CJZ7" s="113"/>
      <c r="CKA7" s="113"/>
      <c r="CKB7" s="113"/>
      <c r="CKC7" s="113"/>
      <c r="CKD7" s="113"/>
      <c r="CKE7" s="113"/>
      <c r="CKF7" s="113"/>
      <c r="CKG7" s="113"/>
      <c r="CKH7" s="113"/>
      <c r="CKI7" s="113"/>
      <c r="CKJ7" s="113"/>
      <c r="CKK7" s="113"/>
      <c r="CKL7" s="113"/>
      <c r="CKM7" s="113"/>
      <c r="CKN7" s="113"/>
      <c r="CKO7" s="113"/>
      <c r="CKP7" s="113"/>
      <c r="CKQ7" s="113"/>
      <c r="CKR7" s="113"/>
      <c r="CKS7" s="113"/>
      <c r="CKT7" s="113"/>
      <c r="CKU7" s="113"/>
      <c r="CKV7" s="113"/>
      <c r="CKW7" s="113"/>
      <c r="CKX7" s="113"/>
      <c r="CKY7" s="113"/>
      <c r="CKZ7" s="113"/>
      <c r="CLA7" s="113"/>
      <c r="CLB7" s="113"/>
      <c r="CLC7" s="113"/>
      <c r="CLD7" s="113"/>
      <c r="CLE7" s="113"/>
      <c r="CLF7" s="113"/>
      <c r="CLG7" s="113"/>
      <c r="CLH7" s="113"/>
      <c r="CLI7" s="113"/>
      <c r="CLJ7" s="113"/>
      <c r="CLK7" s="113"/>
      <c r="CLL7" s="113"/>
      <c r="CLM7" s="113"/>
      <c r="CLN7" s="113"/>
      <c r="CLO7" s="113"/>
      <c r="CLP7" s="113"/>
      <c r="CLQ7" s="113"/>
      <c r="CLR7" s="113"/>
      <c r="CLS7" s="113"/>
      <c r="CLT7" s="113"/>
      <c r="CLU7" s="113"/>
      <c r="CLV7" s="113"/>
      <c r="CLW7" s="113"/>
      <c r="CLX7" s="113"/>
      <c r="CLY7" s="113"/>
      <c r="CLZ7" s="113"/>
      <c r="CMA7" s="113"/>
      <c r="CMB7" s="113"/>
      <c r="CMC7" s="113"/>
      <c r="CMD7" s="113"/>
      <c r="CME7" s="113"/>
      <c r="CMF7" s="113"/>
      <c r="CMG7" s="113"/>
      <c r="CMH7" s="113"/>
      <c r="CMI7" s="113"/>
      <c r="CMJ7" s="113"/>
      <c r="CMK7" s="113"/>
      <c r="CML7" s="113"/>
      <c r="CMM7" s="113"/>
      <c r="CMN7" s="113"/>
      <c r="CMO7" s="113"/>
      <c r="CMP7" s="113"/>
      <c r="CMQ7" s="113"/>
      <c r="CMR7" s="113"/>
      <c r="CMS7" s="113"/>
      <c r="CMT7" s="113"/>
      <c r="CMU7" s="113"/>
      <c r="CMV7" s="113"/>
      <c r="CMW7" s="113"/>
      <c r="CMX7" s="113"/>
      <c r="CMY7" s="113"/>
      <c r="CMZ7" s="113"/>
      <c r="CNA7" s="113"/>
      <c r="CNB7" s="113"/>
      <c r="CNC7" s="113"/>
      <c r="CND7" s="113"/>
      <c r="CNE7" s="113"/>
      <c r="CNF7" s="113"/>
      <c r="CNG7" s="113"/>
      <c r="CNH7" s="113"/>
      <c r="CNI7" s="113"/>
      <c r="CNJ7" s="113"/>
      <c r="CNK7" s="113"/>
      <c r="CNL7" s="113"/>
      <c r="CNM7" s="113"/>
      <c r="CNN7" s="113"/>
      <c r="CNO7" s="113"/>
      <c r="CNP7" s="113"/>
      <c r="CNQ7" s="113"/>
      <c r="CNR7" s="113"/>
      <c r="CNS7" s="113"/>
      <c r="CNT7" s="113"/>
      <c r="CNU7" s="113"/>
      <c r="CNV7" s="113"/>
      <c r="CNW7" s="113"/>
      <c r="CNX7" s="113"/>
      <c r="CNY7" s="113"/>
      <c r="CNZ7" s="113"/>
      <c r="COA7" s="113"/>
      <c r="COB7" s="113"/>
      <c r="COC7" s="113"/>
      <c r="COD7" s="113"/>
      <c r="COE7" s="113"/>
      <c r="COF7" s="113"/>
      <c r="COG7" s="113"/>
      <c r="COH7" s="113"/>
      <c r="COI7" s="113"/>
      <c r="COJ7" s="113"/>
      <c r="COK7" s="113"/>
      <c r="COL7" s="113"/>
      <c r="COM7" s="113"/>
      <c r="CON7" s="113"/>
      <c r="COO7" s="113"/>
      <c r="COP7" s="113"/>
      <c r="COQ7" s="113"/>
      <c r="COR7" s="113"/>
      <c r="COS7" s="113"/>
      <c r="COT7" s="113"/>
      <c r="COU7" s="113"/>
      <c r="COV7" s="113"/>
      <c r="COW7" s="113"/>
      <c r="COX7" s="113"/>
      <c r="COY7" s="113"/>
      <c r="COZ7" s="113"/>
      <c r="CPA7" s="113"/>
      <c r="CPB7" s="113"/>
      <c r="CPC7" s="113"/>
      <c r="CPD7" s="113"/>
      <c r="CPE7" s="113"/>
      <c r="CPF7" s="113"/>
      <c r="CPG7" s="113"/>
      <c r="CPH7" s="113"/>
      <c r="CPI7" s="113"/>
      <c r="CPJ7" s="113"/>
      <c r="CPK7" s="113"/>
      <c r="CPL7" s="113"/>
      <c r="CPM7" s="113"/>
      <c r="CPN7" s="113"/>
      <c r="CPO7" s="113"/>
      <c r="CPP7" s="113"/>
      <c r="CPQ7" s="113"/>
      <c r="CPR7" s="113"/>
      <c r="CPS7" s="113"/>
      <c r="CPT7" s="113"/>
      <c r="CPU7" s="113"/>
      <c r="CPV7" s="113"/>
      <c r="CPW7" s="113"/>
      <c r="CPX7" s="113"/>
      <c r="CPY7" s="113"/>
      <c r="CPZ7" s="113"/>
      <c r="CQA7" s="113"/>
      <c r="CQB7" s="113"/>
      <c r="CQC7" s="113"/>
      <c r="CQD7" s="113"/>
      <c r="CQE7" s="113"/>
      <c r="CQF7" s="113"/>
      <c r="CQG7" s="113"/>
      <c r="CQH7" s="113"/>
      <c r="CQI7" s="113"/>
      <c r="CQJ7" s="113"/>
      <c r="CQK7" s="113"/>
      <c r="CQL7" s="113"/>
      <c r="CQM7" s="113"/>
      <c r="CQN7" s="113"/>
      <c r="CQO7" s="113"/>
      <c r="CQP7" s="113"/>
      <c r="CQQ7" s="113"/>
      <c r="CQR7" s="113"/>
      <c r="CQS7" s="113"/>
      <c r="CQT7" s="113"/>
      <c r="CQU7" s="113"/>
      <c r="CQV7" s="113"/>
      <c r="CQW7" s="113"/>
      <c r="CQX7" s="113"/>
      <c r="CQY7" s="113"/>
      <c r="CQZ7" s="113"/>
      <c r="CRA7" s="113"/>
      <c r="CRB7" s="113"/>
      <c r="CRC7" s="113"/>
      <c r="CRD7" s="113"/>
      <c r="CRE7" s="113"/>
      <c r="CRF7" s="113"/>
      <c r="CRG7" s="113"/>
      <c r="CRH7" s="113"/>
      <c r="CRI7" s="113"/>
      <c r="CRJ7" s="113"/>
      <c r="CRK7" s="113"/>
      <c r="CRL7" s="113"/>
      <c r="CRM7" s="113"/>
      <c r="CRN7" s="113"/>
      <c r="CRO7" s="113"/>
      <c r="CRP7" s="113"/>
      <c r="CRQ7" s="113"/>
      <c r="CRR7" s="113"/>
      <c r="CRS7" s="113"/>
      <c r="CRT7" s="113"/>
      <c r="CRU7" s="113"/>
      <c r="CRV7" s="113"/>
      <c r="CRW7" s="113"/>
      <c r="CRX7" s="113"/>
      <c r="CRY7" s="113"/>
      <c r="CRZ7" s="113"/>
      <c r="CSA7" s="113"/>
      <c r="CSB7" s="113"/>
      <c r="CSC7" s="113"/>
      <c r="CSD7" s="113"/>
      <c r="CSE7" s="113"/>
      <c r="CSF7" s="113"/>
      <c r="CSG7" s="113"/>
      <c r="CSH7" s="113"/>
      <c r="CSI7" s="113"/>
      <c r="CSJ7" s="113"/>
      <c r="CSK7" s="113"/>
      <c r="CSL7" s="113"/>
      <c r="CSM7" s="113"/>
      <c r="CSN7" s="113"/>
      <c r="CSO7" s="113"/>
      <c r="CSP7" s="113"/>
      <c r="CSQ7" s="113"/>
      <c r="CSR7" s="113"/>
      <c r="CSS7" s="113"/>
      <c r="CST7" s="113"/>
      <c r="CSU7" s="113"/>
      <c r="CSV7" s="113"/>
      <c r="CSW7" s="113"/>
      <c r="CSX7" s="113"/>
      <c r="CSY7" s="113"/>
      <c r="CSZ7" s="113"/>
      <c r="CTA7" s="113"/>
      <c r="CTB7" s="113"/>
      <c r="CTC7" s="113"/>
      <c r="CTD7" s="113"/>
      <c r="CTE7" s="113"/>
      <c r="CTF7" s="113"/>
      <c r="CTG7" s="113"/>
      <c r="CTH7" s="113"/>
      <c r="CTI7" s="113"/>
      <c r="CTJ7" s="113"/>
      <c r="CTK7" s="113"/>
      <c r="CTL7" s="113"/>
      <c r="CTM7" s="113"/>
      <c r="CTN7" s="113"/>
      <c r="CTO7" s="113"/>
      <c r="CTP7" s="113"/>
      <c r="CTQ7" s="113"/>
      <c r="CTR7" s="113"/>
      <c r="CTS7" s="113"/>
      <c r="CTT7" s="113"/>
      <c r="CTU7" s="113"/>
      <c r="CTV7" s="113"/>
      <c r="CTW7" s="113"/>
      <c r="CTX7" s="113"/>
      <c r="CTY7" s="113"/>
      <c r="CTZ7" s="113"/>
      <c r="CUA7" s="113"/>
      <c r="CUB7" s="113"/>
      <c r="CUC7" s="113"/>
      <c r="CUD7" s="113"/>
      <c r="CUE7" s="113"/>
      <c r="CUF7" s="113"/>
      <c r="CUG7" s="113"/>
      <c r="CUH7" s="113"/>
      <c r="CUI7" s="113"/>
      <c r="CUJ7" s="113"/>
      <c r="CUK7" s="113"/>
      <c r="CUL7" s="113"/>
      <c r="CUM7" s="113"/>
      <c r="CUN7" s="113"/>
      <c r="CUO7" s="113"/>
      <c r="CUP7" s="113"/>
      <c r="CUQ7" s="113"/>
      <c r="CUR7" s="113"/>
      <c r="CUS7" s="113"/>
      <c r="CUT7" s="113"/>
      <c r="CUU7" s="113"/>
      <c r="CUV7" s="113"/>
      <c r="CUW7" s="113"/>
      <c r="CUX7" s="113"/>
      <c r="CUY7" s="113"/>
      <c r="CUZ7" s="113"/>
      <c r="CVA7" s="113"/>
      <c r="CVB7" s="113"/>
      <c r="CVC7" s="113"/>
      <c r="CVD7" s="113"/>
      <c r="CVE7" s="113"/>
      <c r="CVF7" s="113"/>
      <c r="CVG7" s="113"/>
      <c r="CVH7" s="113"/>
      <c r="CVI7" s="113"/>
      <c r="CVJ7" s="113"/>
      <c r="CVK7" s="113"/>
      <c r="CVL7" s="113"/>
      <c r="CVM7" s="113"/>
      <c r="CVN7" s="113"/>
      <c r="CVO7" s="113"/>
      <c r="CVP7" s="113"/>
      <c r="CVQ7" s="113"/>
      <c r="CVR7" s="113"/>
      <c r="CVS7" s="113"/>
      <c r="CVT7" s="113"/>
      <c r="CVU7" s="113"/>
      <c r="CVV7" s="113"/>
      <c r="CVW7" s="113"/>
      <c r="CVX7" s="113"/>
      <c r="CVY7" s="113"/>
      <c r="CVZ7" s="113"/>
      <c r="CWA7" s="113"/>
      <c r="CWB7" s="113"/>
      <c r="CWC7" s="113"/>
      <c r="CWD7" s="113"/>
      <c r="CWE7" s="113"/>
      <c r="CWF7" s="113"/>
      <c r="CWG7" s="113"/>
      <c r="CWH7" s="113"/>
      <c r="CWI7" s="113"/>
      <c r="CWJ7" s="113"/>
      <c r="CWK7" s="113"/>
      <c r="CWL7" s="113"/>
      <c r="CWM7" s="113"/>
      <c r="CWN7" s="113"/>
      <c r="CWO7" s="113"/>
      <c r="CWP7" s="113"/>
      <c r="CWQ7" s="113"/>
      <c r="CWR7" s="113"/>
      <c r="CWS7" s="113"/>
      <c r="CWT7" s="113"/>
      <c r="CWU7" s="113"/>
      <c r="CWV7" s="113"/>
      <c r="CWW7" s="113"/>
      <c r="CWX7" s="113"/>
      <c r="CWY7" s="113"/>
      <c r="CWZ7" s="113"/>
      <c r="CXA7" s="113"/>
      <c r="CXB7" s="113"/>
      <c r="CXC7" s="113"/>
      <c r="CXD7" s="113"/>
      <c r="CXE7" s="113"/>
      <c r="CXF7" s="113"/>
      <c r="CXG7" s="113"/>
      <c r="CXH7" s="113"/>
      <c r="CXI7" s="113"/>
      <c r="CXJ7" s="113"/>
      <c r="CXK7" s="113"/>
      <c r="CXL7" s="113"/>
      <c r="CXM7" s="113"/>
      <c r="CXN7" s="113"/>
      <c r="CXO7" s="113"/>
      <c r="CXP7" s="113"/>
      <c r="CXQ7" s="113"/>
      <c r="CXR7" s="113"/>
      <c r="CXS7" s="113"/>
      <c r="CXT7" s="113"/>
      <c r="CXU7" s="113"/>
      <c r="CXV7" s="113"/>
      <c r="CXW7" s="113"/>
      <c r="CXX7" s="113"/>
      <c r="CXY7" s="113"/>
      <c r="CXZ7" s="113"/>
      <c r="CYA7" s="113"/>
      <c r="CYB7" s="113"/>
      <c r="CYC7" s="113"/>
      <c r="CYD7" s="113"/>
      <c r="CYE7" s="113"/>
      <c r="CYF7" s="113"/>
      <c r="CYG7" s="113"/>
      <c r="CYH7" s="113"/>
      <c r="CYI7" s="113"/>
      <c r="CYJ7" s="113"/>
      <c r="CYK7" s="113"/>
      <c r="CYL7" s="113"/>
      <c r="CYM7" s="113"/>
      <c r="CYN7" s="113"/>
      <c r="CYO7" s="113"/>
      <c r="CYP7" s="113"/>
      <c r="CYQ7" s="113"/>
      <c r="CYR7" s="113"/>
      <c r="CYS7" s="113"/>
      <c r="CYT7" s="113"/>
      <c r="CYU7" s="113"/>
      <c r="CYV7" s="113"/>
      <c r="CYW7" s="113"/>
      <c r="CYX7" s="113"/>
      <c r="CYY7" s="113"/>
      <c r="CYZ7" s="113"/>
      <c r="CZA7" s="113"/>
      <c r="CZB7" s="113"/>
      <c r="CZC7" s="113"/>
      <c r="CZD7" s="113"/>
      <c r="CZE7" s="113"/>
      <c r="CZF7" s="113"/>
      <c r="CZG7" s="113"/>
      <c r="CZH7" s="113"/>
      <c r="CZI7" s="113"/>
      <c r="CZJ7" s="113"/>
      <c r="CZK7" s="113"/>
      <c r="CZL7" s="113"/>
      <c r="CZM7" s="113"/>
      <c r="CZN7" s="113"/>
      <c r="CZO7" s="113"/>
      <c r="CZP7" s="113"/>
      <c r="CZQ7" s="113"/>
      <c r="CZR7" s="113"/>
      <c r="CZS7" s="113"/>
      <c r="CZT7" s="113"/>
      <c r="CZU7" s="113"/>
      <c r="CZV7" s="113"/>
      <c r="CZW7" s="113"/>
      <c r="CZX7" s="113"/>
      <c r="CZY7" s="113"/>
      <c r="CZZ7" s="113"/>
      <c r="DAA7" s="113"/>
      <c r="DAB7" s="113"/>
      <c r="DAC7" s="113"/>
      <c r="DAD7" s="113"/>
      <c r="DAE7" s="113"/>
      <c r="DAF7" s="113"/>
      <c r="DAG7" s="113"/>
      <c r="DAH7" s="113"/>
      <c r="DAI7" s="113"/>
      <c r="DAJ7" s="113"/>
      <c r="DAK7" s="113"/>
      <c r="DAL7" s="113"/>
      <c r="DAM7" s="113"/>
      <c r="DAN7" s="113"/>
      <c r="DAO7" s="113"/>
      <c r="DAP7" s="113"/>
      <c r="DAQ7" s="113"/>
      <c r="DAR7" s="113"/>
      <c r="DAS7" s="113"/>
      <c r="DAT7" s="113"/>
      <c r="DAU7" s="113"/>
      <c r="DAV7" s="113"/>
      <c r="DAW7" s="113"/>
      <c r="DAX7" s="113"/>
      <c r="DAY7" s="113"/>
      <c r="DAZ7" s="113"/>
      <c r="DBA7" s="113"/>
      <c r="DBB7" s="113"/>
      <c r="DBC7" s="113"/>
      <c r="DBD7" s="113"/>
      <c r="DBE7" s="113"/>
      <c r="DBF7" s="113"/>
      <c r="DBG7" s="113"/>
      <c r="DBH7" s="113"/>
      <c r="DBI7" s="113"/>
      <c r="DBJ7" s="113"/>
      <c r="DBK7" s="113"/>
      <c r="DBL7" s="113"/>
      <c r="DBM7" s="113"/>
      <c r="DBN7" s="113"/>
      <c r="DBO7" s="113"/>
      <c r="DBP7" s="113"/>
      <c r="DBQ7" s="113"/>
      <c r="DBR7" s="113"/>
      <c r="DBS7" s="113"/>
      <c r="DBT7" s="113"/>
      <c r="DBU7" s="113"/>
      <c r="DBV7" s="113"/>
      <c r="DBW7" s="113"/>
      <c r="DBX7" s="113"/>
      <c r="DBY7" s="113"/>
      <c r="DBZ7" s="113"/>
      <c r="DCA7" s="113"/>
      <c r="DCB7" s="113"/>
      <c r="DCC7" s="113"/>
      <c r="DCD7" s="113"/>
      <c r="DCE7" s="113"/>
      <c r="DCF7" s="113"/>
      <c r="DCG7" s="113"/>
      <c r="DCH7" s="113"/>
      <c r="DCI7" s="113"/>
      <c r="DCJ7" s="113"/>
      <c r="DCK7" s="113"/>
      <c r="DCL7" s="113"/>
      <c r="DCM7" s="113"/>
      <c r="DCN7" s="113"/>
      <c r="DCO7" s="113"/>
      <c r="DCP7" s="113"/>
      <c r="DCQ7" s="113"/>
      <c r="DCR7" s="113"/>
      <c r="DCS7" s="113"/>
      <c r="DCT7" s="113"/>
      <c r="DCU7" s="113"/>
      <c r="DCV7" s="113"/>
      <c r="DCW7" s="113"/>
      <c r="DCX7" s="113"/>
      <c r="DCY7" s="113"/>
      <c r="DCZ7" s="113"/>
      <c r="DDA7" s="113"/>
      <c r="DDB7" s="113"/>
      <c r="DDC7" s="113"/>
      <c r="DDD7" s="113"/>
      <c r="DDE7" s="113"/>
      <c r="DDF7" s="113"/>
      <c r="DDG7" s="113"/>
      <c r="DDH7" s="113"/>
      <c r="DDI7" s="113"/>
      <c r="DDJ7" s="113"/>
      <c r="DDK7" s="113"/>
      <c r="DDL7" s="113"/>
      <c r="DDM7" s="113"/>
      <c r="DDN7" s="113"/>
      <c r="DDO7" s="113"/>
      <c r="DDP7" s="113"/>
      <c r="DDQ7" s="113"/>
      <c r="DDR7" s="113"/>
      <c r="DDS7" s="113"/>
      <c r="DDT7" s="113"/>
      <c r="DDU7" s="113"/>
      <c r="DDV7" s="113"/>
      <c r="DDW7" s="113"/>
      <c r="DDX7" s="113"/>
      <c r="DDY7" s="113"/>
      <c r="DDZ7" s="113"/>
      <c r="DEA7" s="113"/>
      <c r="DEB7" s="113"/>
      <c r="DEC7" s="113"/>
      <c r="DED7" s="113"/>
      <c r="DEE7" s="113"/>
      <c r="DEF7" s="113"/>
      <c r="DEG7" s="113"/>
      <c r="DEH7" s="113"/>
      <c r="DEI7" s="113"/>
      <c r="DEJ7" s="113"/>
      <c r="DEK7" s="113"/>
      <c r="DEL7" s="113"/>
      <c r="DEM7" s="113"/>
      <c r="DEN7" s="113"/>
      <c r="DEO7" s="113"/>
      <c r="DEP7" s="113"/>
      <c r="DEQ7" s="113"/>
      <c r="DER7" s="113"/>
      <c r="DES7" s="113"/>
      <c r="DET7" s="113"/>
      <c r="DEU7" s="113"/>
      <c r="DEV7" s="113"/>
      <c r="DEW7" s="113"/>
      <c r="DEX7" s="113"/>
      <c r="DEY7" s="113"/>
      <c r="DEZ7" s="113"/>
      <c r="DFA7" s="113"/>
      <c r="DFB7" s="113"/>
      <c r="DFC7" s="113"/>
      <c r="DFD7" s="113"/>
      <c r="DFE7" s="113"/>
      <c r="DFF7" s="113"/>
      <c r="DFG7" s="113"/>
      <c r="DFH7" s="113"/>
      <c r="DFI7" s="113"/>
      <c r="DFJ7" s="113"/>
      <c r="DFK7" s="113"/>
      <c r="DFL7" s="113"/>
      <c r="DFM7" s="113"/>
      <c r="DFN7" s="113"/>
      <c r="DFO7" s="113"/>
      <c r="DFP7" s="113"/>
      <c r="DFQ7" s="113"/>
      <c r="DFR7" s="113"/>
      <c r="DFS7" s="113"/>
      <c r="DFT7" s="113"/>
      <c r="DFU7" s="113"/>
      <c r="DFV7" s="113"/>
      <c r="DFW7" s="113"/>
      <c r="DFX7" s="113"/>
      <c r="DFY7" s="113"/>
      <c r="DFZ7" s="113"/>
      <c r="DGA7" s="113"/>
      <c r="DGB7" s="113"/>
      <c r="DGC7" s="113"/>
      <c r="DGD7" s="113"/>
      <c r="DGE7" s="113"/>
      <c r="DGF7" s="113"/>
      <c r="DGG7" s="113"/>
      <c r="DGH7" s="113"/>
      <c r="DGI7" s="113"/>
      <c r="DGJ7" s="113"/>
      <c r="DGK7" s="113"/>
      <c r="DGL7" s="113"/>
      <c r="DGM7" s="113"/>
      <c r="DGN7" s="113"/>
      <c r="DGO7" s="113"/>
      <c r="DGP7" s="113"/>
      <c r="DGQ7" s="113"/>
      <c r="DGR7" s="113"/>
      <c r="DGS7" s="113"/>
      <c r="DGT7" s="113"/>
      <c r="DGU7" s="113"/>
      <c r="DGV7" s="113"/>
      <c r="DGW7" s="113"/>
      <c r="DGX7" s="113"/>
      <c r="DGY7" s="113"/>
      <c r="DGZ7" s="113"/>
      <c r="DHA7" s="113"/>
      <c r="DHB7" s="113"/>
      <c r="DHC7" s="113"/>
      <c r="DHD7" s="113"/>
      <c r="DHE7" s="113"/>
      <c r="DHF7" s="113"/>
      <c r="DHG7" s="113"/>
      <c r="DHH7" s="113"/>
      <c r="DHI7" s="113"/>
      <c r="DHJ7" s="113"/>
      <c r="DHK7" s="113"/>
      <c r="DHL7" s="113"/>
      <c r="DHM7" s="113"/>
      <c r="DHN7" s="113"/>
      <c r="DHO7" s="113"/>
      <c r="DHP7" s="113"/>
      <c r="DHQ7" s="113"/>
      <c r="DHR7" s="113"/>
      <c r="DHS7" s="113"/>
      <c r="DHT7" s="113"/>
      <c r="DHU7" s="113"/>
      <c r="DHV7" s="113"/>
      <c r="DHW7" s="113"/>
      <c r="DHX7" s="113"/>
      <c r="DHY7" s="113"/>
      <c r="DHZ7" s="113"/>
      <c r="DIA7" s="113"/>
      <c r="DIB7" s="113"/>
      <c r="DIC7" s="113"/>
      <c r="DID7" s="113"/>
      <c r="DIE7" s="113"/>
      <c r="DIF7" s="113"/>
      <c r="DIG7" s="113"/>
      <c r="DIH7" s="113"/>
      <c r="DII7" s="113"/>
      <c r="DIJ7" s="113"/>
      <c r="DIK7" s="113"/>
      <c r="DIL7" s="113"/>
      <c r="DIM7" s="113"/>
      <c r="DIN7" s="113"/>
      <c r="DIO7" s="113"/>
      <c r="DIP7" s="113"/>
      <c r="DIQ7" s="113"/>
      <c r="DIR7" s="113"/>
      <c r="DIS7" s="113"/>
      <c r="DIT7" s="113"/>
      <c r="DIU7" s="113"/>
      <c r="DIV7" s="113"/>
      <c r="DIW7" s="113"/>
      <c r="DIX7" s="113"/>
      <c r="DIY7" s="113"/>
      <c r="DIZ7" s="113"/>
      <c r="DJA7" s="113"/>
      <c r="DJB7" s="113"/>
      <c r="DJC7" s="113"/>
      <c r="DJD7" s="113"/>
      <c r="DJE7" s="113"/>
      <c r="DJF7" s="113"/>
      <c r="DJG7" s="113"/>
      <c r="DJH7" s="113"/>
      <c r="DJI7" s="113"/>
      <c r="DJJ7" s="113"/>
      <c r="DJK7" s="113"/>
      <c r="DJL7" s="113"/>
      <c r="DJM7" s="113"/>
      <c r="DJN7" s="113"/>
      <c r="DJO7" s="113"/>
      <c r="DJP7" s="113"/>
      <c r="DJQ7" s="113"/>
      <c r="DJR7" s="113"/>
      <c r="DJS7" s="113"/>
      <c r="DJT7" s="113"/>
      <c r="DJU7" s="113"/>
      <c r="DJV7" s="113"/>
      <c r="DJW7" s="113"/>
      <c r="DJX7" s="113"/>
      <c r="DJY7" s="113"/>
      <c r="DJZ7" s="113"/>
      <c r="DKA7" s="113"/>
      <c r="DKB7" s="113"/>
      <c r="DKC7" s="113"/>
      <c r="DKD7" s="113"/>
      <c r="DKE7" s="113"/>
      <c r="DKF7" s="113"/>
      <c r="DKG7" s="113"/>
      <c r="DKH7" s="113"/>
      <c r="DKI7" s="113"/>
      <c r="DKJ7" s="113"/>
      <c r="DKK7" s="113"/>
      <c r="DKL7" s="113"/>
      <c r="DKM7" s="113"/>
      <c r="DKN7" s="113"/>
      <c r="DKO7" s="113"/>
      <c r="DKP7" s="113"/>
      <c r="DKQ7" s="113"/>
      <c r="DKR7" s="113"/>
      <c r="DKS7" s="113"/>
      <c r="DKT7" s="113"/>
      <c r="DKU7" s="113"/>
      <c r="DKV7" s="113"/>
      <c r="DKW7" s="113"/>
      <c r="DKX7" s="113"/>
      <c r="DKY7" s="113"/>
      <c r="DKZ7" s="113"/>
      <c r="DLA7" s="113"/>
      <c r="DLB7" s="113"/>
      <c r="DLC7" s="113"/>
      <c r="DLD7" s="113"/>
      <c r="DLE7" s="113"/>
      <c r="DLF7" s="113"/>
      <c r="DLG7" s="113"/>
      <c r="DLH7" s="113"/>
      <c r="DLI7" s="113"/>
      <c r="DLJ7" s="113"/>
      <c r="DLK7" s="113"/>
      <c r="DLL7" s="113"/>
      <c r="DLM7" s="113"/>
      <c r="DLN7" s="113"/>
      <c r="DLO7" s="113"/>
      <c r="DLP7" s="113"/>
      <c r="DLQ7" s="113"/>
      <c r="DLR7" s="113"/>
      <c r="DLS7" s="113"/>
      <c r="DLT7" s="113"/>
      <c r="DLU7" s="113"/>
      <c r="DLV7" s="113"/>
      <c r="DLW7" s="113"/>
      <c r="DLX7" s="113"/>
      <c r="DLY7" s="113"/>
      <c r="DLZ7" s="113"/>
      <c r="DMA7" s="113"/>
      <c r="DMB7" s="113"/>
      <c r="DMC7" s="113"/>
      <c r="DMD7" s="113"/>
      <c r="DME7" s="113"/>
      <c r="DMF7" s="113"/>
      <c r="DMG7" s="113"/>
      <c r="DMH7" s="113"/>
      <c r="DMI7" s="113"/>
      <c r="DMJ7" s="113"/>
      <c r="DMK7" s="113"/>
      <c r="DML7" s="113"/>
      <c r="DMM7" s="113"/>
      <c r="DMN7" s="113"/>
      <c r="DMO7" s="113"/>
      <c r="DMP7" s="113"/>
      <c r="DMQ7" s="113"/>
      <c r="DMR7" s="113"/>
      <c r="DMS7" s="113"/>
      <c r="DMT7" s="113"/>
      <c r="DMU7" s="113"/>
      <c r="DMV7" s="113"/>
      <c r="DMW7" s="113"/>
      <c r="DMX7" s="113"/>
      <c r="DMY7" s="113"/>
      <c r="DMZ7" s="113"/>
      <c r="DNA7" s="113"/>
      <c r="DNB7" s="113"/>
      <c r="DNC7" s="113"/>
      <c r="DND7" s="113"/>
      <c r="DNE7" s="113"/>
      <c r="DNF7" s="113"/>
      <c r="DNG7" s="113"/>
      <c r="DNH7" s="113"/>
      <c r="DNI7" s="113"/>
      <c r="DNJ7" s="113"/>
      <c r="DNK7" s="113"/>
      <c r="DNL7" s="113"/>
      <c r="DNM7" s="113"/>
      <c r="DNN7" s="113"/>
      <c r="DNO7" s="113"/>
      <c r="DNP7" s="113"/>
      <c r="DNQ7" s="113"/>
      <c r="DNR7" s="113"/>
      <c r="DNS7" s="113"/>
      <c r="DNT7" s="113"/>
      <c r="DNU7" s="113"/>
      <c r="DNV7" s="113"/>
      <c r="DNW7" s="113"/>
      <c r="DNX7" s="113"/>
      <c r="DNY7" s="113"/>
      <c r="DNZ7" s="113"/>
      <c r="DOA7" s="113"/>
      <c r="DOB7" s="113"/>
      <c r="DOC7" s="113"/>
      <c r="DOD7" s="113"/>
      <c r="DOE7" s="113"/>
      <c r="DOF7" s="113"/>
      <c r="DOG7" s="113"/>
      <c r="DOH7" s="113"/>
      <c r="DOI7" s="113"/>
      <c r="DOJ7" s="113"/>
      <c r="DOK7" s="113"/>
      <c r="DOL7" s="113"/>
      <c r="DOM7" s="113"/>
      <c r="DON7" s="113"/>
      <c r="DOO7" s="113"/>
      <c r="DOP7" s="113"/>
      <c r="DOQ7" s="113"/>
      <c r="DOR7" s="113"/>
      <c r="DOS7" s="113"/>
      <c r="DOT7" s="113"/>
      <c r="DOU7" s="113"/>
      <c r="DOV7" s="113"/>
      <c r="DOW7" s="113"/>
      <c r="DOX7" s="113"/>
      <c r="DOY7" s="113"/>
      <c r="DOZ7" s="113"/>
      <c r="DPA7" s="113"/>
      <c r="DPB7" s="113"/>
      <c r="DPC7" s="113"/>
      <c r="DPD7" s="113"/>
      <c r="DPE7" s="113"/>
      <c r="DPF7" s="113"/>
      <c r="DPG7" s="113"/>
      <c r="DPH7" s="113"/>
      <c r="DPI7" s="113"/>
      <c r="DPJ7" s="113"/>
      <c r="DPK7" s="113"/>
      <c r="DPL7" s="113"/>
      <c r="DPM7" s="113"/>
      <c r="DPN7" s="113"/>
      <c r="DPO7" s="113"/>
      <c r="DPP7" s="113"/>
      <c r="DPQ7" s="113"/>
      <c r="DPR7" s="113"/>
      <c r="DPS7" s="113"/>
      <c r="DPT7" s="113"/>
      <c r="DPU7" s="113"/>
      <c r="DPV7" s="113"/>
      <c r="DPW7" s="113"/>
      <c r="DPX7" s="113"/>
      <c r="DPY7" s="113"/>
      <c r="DPZ7" s="113"/>
      <c r="DQA7" s="113"/>
      <c r="DQB7" s="113"/>
      <c r="DQC7" s="113"/>
      <c r="DQD7" s="113"/>
      <c r="DQE7" s="113"/>
      <c r="DQF7" s="113"/>
      <c r="DQG7" s="113"/>
      <c r="DQH7" s="113"/>
      <c r="DQI7" s="113"/>
      <c r="DQJ7" s="113"/>
      <c r="DQK7" s="113"/>
      <c r="DQL7" s="113"/>
      <c r="DQM7" s="113"/>
      <c r="DQN7" s="113"/>
      <c r="DQO7" s="113"/>
      <c r="DQP7" s="113"/>
      <c r="DQQ7" s="113"/>
      <c r="DQR7" s="113"/>
      <c r="DQS7" s="113"/>
      <c r="DQT7" s="113"/>
      <c r="DQU7" s="113"/>
      <c r="DQV7" s="113"/>
      <c r="DQW7" s="113"/>
      <c r="DQX7" s="113"/>
      <c r="DQY7" s="113"/>
      <c r="DQZ7" s="113"/>
      <c r="DRA7" s="113"/>
      <c r="DRB7" s="113"/>
      <c r="DRC7" s="113"/>
      <c r="DRD7" s="113"/>
      <c r="DRE7" s="113"/>
      <c r="DRF7" s="113"/>
      <c r="DRG7" s="113"/>
      <c r="DRH7" s="113"/>
      <c r="DRI7" s="113"/>
      <c r="DRJ7" s="113"/>
      <c r="DRK7" s="113"/>
      <c r="DRL7" s="113"/>
      <c r="DRM7" s="113"/>
      <c r="DRN7" s="113"/>
      <c r="DRO7" s="113"/>
      <c r="DRP7" s="113"/>
      <c r="DRQ7" s="113"/>
      <c r="DRR7" s="113"/>
      <c r="DRS7" s="113"/>
      <c r="DRT7" s="113"/>
      <c r="DRU7" s="113"/>
      <c r="DRV7" s="113"/>
      <c r="DRW7" s="113"/>
      <c r="DRX7" s="113"/>
      <c r="DRY7" s="113"/>
      <c r="DRZ7" s="113"/>
      <c r="DSA7" s="113"/>
      <c r="DSB7" s="113"/>
      <c r="DSC7" s="113"/>
      <c r="DSD7" s="113"/>
      <c r="DSE7" s="113"/>
      <c r="DSF7" s="113"/>
      <c r="DSG7" s="113"/>
      <c r="DSH7" s="113"/>
      <c r="DSI7" s="113"/>
      <c r="DSJ7" s="113"/>
      <c r="DSK7" s="113"/>
      <c r="DSL7" s="113"/>
      <c r="DSM7" s="113"/>
      <c r="DSN7" s="113"/>
      <c r="DSO7" s="113"/>
      <c r="DSP7" s="113"/>
      <c r="DSQ7" s="113"/>
      <c r="DSR7" s="113"/>
      <c r="DSS7" s="113"/>
      <c r="DST7" s="113"/>
      <c r="DSU7" s="113"/>
      <c r="DSV7" s="113"/>
      <c r="DSW7" s="113"/>
      <c r="DSX7" s="113"/>
      <c r="DSY7" s="113"/>
      <c r="DSZ7" s="113"/>
      <c r="DTA7" s="113"/>
      <c r="DTB7" s="113"/>
      <c r="DTC7" s="113"/>
      <c r="DTD7" s="113"/>
      <c r="DTE7" s="113"/>
      <c r="DTF7" s="113"/>
      <c r="DTG7" s="113"/>
      <c r="DTH7" s="113"/>
      <c r="DTI7" s="113"/>
      <c r="DTJ7" s="113"/>
      <c r="DTK7" s="113"/>
      <c r="DTL7" s="113"/>
      <c r="DTM7" s="113"/>
      <c r="DTN7" s="113"/>
      <c r="DTO7" s="113"/>
      <c r="DTP7" s="113"/>
      <c r="DTQ7" s="113"/>
      <c r="DTR7" s="113"/>
      <c r="DTS7" s="113"/>
      <c r="DTT7" s="113"/>
      <c r="DTU7" s="113"/>
      <c r="DTV7" s="113"/>
      <c r="DTW7" s="113"/>
      <c r="DTX7" s="113"/>
      <c r="DTY7" s="113"/>
      <c r="DTZ7" s="113"/>
      <c r="DUA7" s="113"/>
      <c r="DUB7" s="113"/>
      <c r="DUC7" s="113"/>
      <c r="DUD7" s="113"/>
      <c r="DUE7" s="113"/>
      <c r="DUF7" s="113"/>
      <c r="DUG7" s="113"/>
      <c r="DUH7" s="113"/>
      <c r="DUI7" s="113"/>
      <c r="DUJ7" s="113"/>
      <c r="DUK7" s="113"/>
      <c r="DUL7" s="113"/>
      <c r="DUM7" s="113"/>
      <c r="DUN7" s="113"/>
      <c r="DUO7" s="113"/>
      <c r="DUP7" s="113"/>
      <c r="DUQ7" s="113"/>
      <c r="DUR7" s="113"/>
      <c r="DUS7" s="113"/>
      <c r="DUT7" s="113"/>
      <c r="DUU7" s="113"/>
      <c r="DUV7" s="113"/>
      <c r="DUW7" s="113"/>
      <c r="DUX7" s="113"/>
      <c r="DUY7" s="113"/>
      <c r="DUZ7" s="113"/>
      <c r="DVA7" s="113"/>
      <c r="DVB7" s="113"/>
      <c r="DVC7" s="113"/>
      <c r="DVD7" s="113"/>
      <c r="DVE7" s="113"/>
      <c r="DVF7" s="113"/>
      <c r="DVG7" s="113"/>
      <c r="DVH7" s="113"/>
      <c r="DVI7" s="113"/>
      <c r="DVJ7" s="113"/>
      <c r="DVK7" s="113"/>
      <c r="DVL7" s="113"/>
      <c r="DVM7" s="113"/>
      <c r="DVN7" s="113"/>
      <c r="DVO7" s="113"/>
      <c r="DVP7" s="113"/>
      <c r="DVQ7" s="113"/>
      <c r="DVR7" s="113"/>
      <c r="DVS7" s="113"/>
      <c r="DVT7" s="113"/>
      <c r="DVU7" s="113"/>
      <c r="DVV7" s="113"/>
      <c r="DVW7" s="113"/>
      <c r="DVX7" s="113"/>
      <c r="DVY7" s="113"/>
      <c r="DVZ7" s="113"/>
      <c r="DWA7" s="113"/>
      <c r="DWB7" s="113"/>
      <c r="DWC7" s="113"/>
      <c r="DWD7" s="113"/>
      <c r="DWE7" s="113"/>
      <c r="DWF7" s="113"/>
      <c r="DWG7" s="113"/>
      <c r="DWH7" s="113"/>
      <c r="DWI7" s="113"/>
      <c r="DWJ7" s="113"/>
      <c r="DWK7" s="113"/>
      <c r="DWL7" s="113"/>
      <c r="DWM7" s="113"/>
      <c r="DWN7" s="113"/>
      <c r="DWO7" s="113"/>
      <c r="DWP7" s="113"/>
      <c r="DWQ7" s="113"/>
      <c r="DWR7" s="113"/>
      <c r="DWS7" s="113"/>
      <c r="DWT7" s="113"/>
      <c r="DWU7" s="113"/>
      <c r="DWV7" s="113"/>
      <c r="DWW7" s="113"/>
      <c r="DWX7" s="113"/>
      <c r="DWY7" s="113"/>
      <c r="DWZ7" s="113"/>
      <c r="DXA7" s="113"/>
      <c r="DXB7" s="113"/>
      <c r="DXC7" s="113"/>
      <c r="DXD7" s="113"/>
      <c r="DXE7" s="113"/>
      <c r="DXF7" s="113"/>
      <c r="DXG7" s="113"/>
      <c r="DXH7" s="113"/>
      <c r="DXI7" s="113"/>
      <c r="DXJ7" s="113"/>
      <c r="DXK7" s="113"/>
      <c r="DXL7" s="113"/>
      <c r="DXM7" s="113"/>
      <c r="DXN7" s="113"/>
      <c r="DXO7" s="113"/>
      <c r="DXP7" s="113"/>
      <c r="DXQ7" s="113"/>
      <c r="DXR7" s="113"/>
      <c r="DXS7" s="113"/>
      <c r="DXT7" s="113"/>
      <c r="DXU7" s="113"/>
      <c r="DXV7" s="113"/>
      <c r="DXW7" s="113"/>
      <c r="DXX7" s="113"/>
      <c r="DXY7" s="113"/>
      <c r="DXZ7" s="113"/>
      <c r="DYA7" s="113"/>
      <c r="DYB7" s="113"/>
      <c r="DYC7" s="113"/>
      <c r="DYD7" s="113"/>
      <c r="DYE7" s="113"/>
      <c r="DYF7" s="113"/>
      <c r="DYG7" s="113"/>
      <c r="DYH7" s="113"/>
      <c r="DYI7" s="113"/>
      <c r="DYJ7" s="113"/>
      <c r="DYK7" s="113"/>
      <c r="DYL7" s="113"/>
      <c r="DYM7" s="113"/>
      <c r="DYN7" s="113"/>
      <c r="DYO7" s="113"/>
      <c r="DYP7" s="113"/>
      <c r="DYQ7" s="113"/>
      <c r="DYR7" s="113"/>
      <c r="DYS7" s="113"/>
      <c r="DYT7" s="113"/>
      <c r="DYU7" s="113"/>
      <c r="DYV7" s="113"/>
      <c r="DYW7" s="113"/>
      <c r="DYX7" s="113"/>
      <c r="DYY7" s="113"/>
      <c r="DYZ7" s="113"/>
      <c r="DZA7" s="113"/>
      <c r="DZB7" s="113"/>
      <c r="DZC7" s="113"/>
      <c r="DZD7" s="113"/>
      <c r="DZE7" s="113"/>
      <c r="DZF7" s="113"/>
      <c r="DZG7" s="113"/>
      <c r="DZH7" s="113"/>
      <c r="DZI7" s="113"/>
      <c r="DZJ7" s="113"/>
      <c r="DZK7" s="113"/>
      <c r="DZL7" s="113"/>
      <c r="DZM7" s="113"/>
      <c r="DZN7" s="113"/>
      <c r="DZO7" s="113"/>
      <c r="DZP7" s="113"/>
      <c r="DZQ7" s="113"/>
      <c r="DZR7" s="113"/>
      <c r="DZS7" s="113"/>
      <c r="DZT7" s="113"/>
      <c r="DZU7" s="113"/>
      <c r="DZV7" s="113"/>
      <c r="DZW7" s="113"/>
      <c r="DZX7" s="113"/>
      <c r="DZY7" s="113"/>
      <c r="DZZ7" s="113"/>
      <c r="EAA7" s="113"/>
      <c r="EAB7" s="113"/>
      <c r="EAC7" s="113"/>
      <c r="EAD7" s="113"/>
      <c r="EAE7" s="113"/>
      <c r="EAF7" s="113"/>
      <c r="EAG7" s="113"/>
      <c r="EAH7" s="113"/>
      <c r="EAI7" s="113"/>
      <c r="EAJ7" s="113"/>
      <c r="EAK7" s="113"/>
      <c r="EAL7" s="113"/>
      <c r="EAM7" s="113"/>
      <c r="EAN7" s="113"/>
      <c r="EAO7" s="113"/>
      <c r="EAP7" s="113"/>
      <c r="EAQ7" s="113"/>
      <c r="EAR7" s="113"/>
      <c r="EAS7" s="113"/>
      <c r="EAT7" s="113"/>
      <c r="EAU7" s="113"/>
      <c r="EAV7" s="113"/>
      <c r="EAW7" s="113"/>
      <c r="EAX7" s="113"/>
      <c r="EAY7" s="113"/>
      <c r="EAZ7" s="113"/>
      <c r="EBA7" s="113"/>
      <c r="EBB7" s="113"/>
      <c r="EBC7" s="113"/>
      <c r="EBD7" s="113"/>
      <c r="EBE7" s="113"/>
      <c r="EBF7" s="113"/>
      <c r="EBG7" s="113"/>
      <c r="EBH7" s="113"/>
      <c r="EBI7" s="113"/>
      <c r="EBJ7" s="113"/>
      <c r="EBK7" s="113"/>
      <c r="EBL7" s="113"/>
      <c r="EBM7" s="113"/>
      <c r="EBN7" s="113"/>
      <c r="EBO7" s="113"/>
      <c r="EBP7" s="113"/>
      <c r="EBQ7" s="113"/>
      <c r="EBR7" s="113"/>
      <c r="EBS7" s="113"/>
      <c r="EBT7" s="113"/>
      <c r="EBU7" s="113"/>
      <c r="EBV7" s="113"/>
      <c r="EBW7" s="113"/>
      <c r="EBX7" s="113"/>
      <c r="EBY7" s="113"/>
      <c r="EBZ7" s="113"/>
      <c r="ECA7" s="113"/>
      <c r="ECB7" s="113"/>
      <c r="ECC7" s="113"/>
      <c r="ECD7" s="113"/>
      <c r="ECE7" s="113"/>
      <c r="ECF7" s="113"/>
      <c r="ECG7" s="113"/>
      <c r="ECH7" s="113"/>
      <c r="ECI7" s="113"/>
      <c r="ECJ7" s="113"/>
      <c r="ECK7" s="113"/>
      <c r="ECL7" s="113"/>
      <c r="ECM7" s="113"/>
      <c r="ECN7" s="113"/>
      <c r="ECO7" s="113"/>
      <c r="ECP7" s="113"/>
      <c r="ECQ7" s="113"/>
      <c r="ECR7" s="113"/>
      <c r="ECS7" s="113"/>
      <c r="ECT7" s="113"/>
      <c r="ECU7" s="113"/>
      <c r="ECV7" s="113"/>
      <c r="ECW7" s="113"/>
      <c r="ECX7" s="113"/>
      <c r="ECY7" s="113"/>
      <c r="ECZ7" s="113"/>
      <c r="EDA7" s="113"/>
      <c r="EDB7" s="113"/>
      <c r="EDC7" s="113"/>
      <c r="EDD7" s="113"/>
      <c r="EDE7" s="113"/>
      <c r="EDF7" s="113"/>
      <c r="EDG7" s="113"/>
      <c r="EDH7" s="113"/>
      <c r="EDI7" s="113"/>
      <c r="EDJ7" s="113"/>
      <c r="EDK7" s="113"/>
      <c r="EDL7" s="113"/>
      <c r="EDM7" s="113"/>
      <c r="EDN7" s="113"/>
      <c r="EDO7" s="113"/>
      <c r="EDP7" s="113"/>
      <c r="EDQ7" s="113"/>
      <c r="EDR7" s="113"/>
      <c r="EDS7" s="113"/>
      <c r="EDT7" s="113"/>
      <c r="EDU7" s="113"/>
      <c r="EDV7" s="113"/>
      <c r="EDW7" s="113"/>
      <c r="EDX7" s="113"/>
      <c r="EDY7" s="113"/>
      <c r="EDZ7" s="113"/>
      <c r="EEA7" s="113"/>
      <c r="EEB7" s="113"/>
      <c r="EEC7" s="113"/>
      <c r="EED7" s="113"/>
      <c r="EEE7" s="113"/>
      <c r="EEF7" s="113"/>
      <c r="EEG7" s="113"/>
      <c r="EEH7" s="113"/>
      <c r="EEI7" s="113"/>
      <c r="EEJ7" s="113"/>
      <c r="EEK7" s="113"/>
      <c r="EEL7" s="113"/>
      <c r="EEM7" s="113"/>
      <c r="EEN7" s="113"/>
      <c r="EEO7" s="113"/>
      <c r="EEP7" s="113"/>
      <c r="EEQ7" s="113"/>
      <c r="EER7" s="113"/>
      <c r="EES7" s="113"/>
      <c r="EET7" s="113"/>
      <c r="EEU7" s="113"/>
      <c r="EEV7" s="113"/>
      <c r="EEW7" s="113"/>
      <c r="EEX7" s="113"/>
      <c r="EEY7" s="113"/>
      <c r="EEZ7" s="113"/>
      <c r="EFA7" s="113"/>
      <c r="EFB7" s="113"/>
      <c r="EFC7" s="113"/>
      <c r="EFD7" s="113"/>
      <c r="EFE7" s="113"/>
      <c r="EFF7" s="113"/>
      <c r="EFG7" s="113"/>
      <c r="EFH7" s="113"/>
      <c r="EFI7" s="113"/>
      <c r="EFJ7" s="113"/>
      <c r="EFK7" s="113"/>
      <c r="EFL7" s="113"/>
      <c r="EFM7" s="113"/>
      <c r="EFN7" s="113"/>
      <c r="EFO7" s="113"/>
      <c r="EFP7" s="113"/>
      <c r="EFQ7" s="113"/>
      <c r="EFR7" s="113"/>
      <c r="EFS7" s="113"/>
      <c r="EFT7" s="113"/>
      <c r="EFU7" s="113"/>
      <c r="EFV7" s="113"/>
      <c r="EFW7" s="113"/>
      <c r="EFX7" s="113"/>
      <c r="EFY7" s="113"/>
      <c r="EFZ7" s="113"/>
      <c r="EGA7" s="113"/>
      <c r="EGB7" s="113"/>
      <c r="EGC7" s="113"/>
      <c r="EGD7" s="113"/>
      <c r="EGE7" s="113"/>
      <c r="EGF7" s="113"/>
      <c r="EGG7" s="113"/>
      <c r="EGH7" s="113"/>
      <c r="EGI7" s="113"/>
      <c r="EGJ7" s="113"/>
      <c r="EGK7" s="113"/>
      <c r="EGL7" s="113"/>
      <c r="EGM7" s="113"/>
      <c r="EGN7" s="113"/>
      <c r="EGO7" s="113"/>
      <c r="EGP7" s="113"/>
      <c r="EGQ7" s="113"/>
      <c r="EGR7" s="113"/>
      <c r="EGS7" s="113"/>
      <c r="EGT7" s="113"/>
      <c r="EGU7" s="113"/>
      <c r="EGV7" s="113"/>
      <c r="EGW7" s="113"/>
      <c r="EGX7" s="113"/>
      <c r="EGY7" s="113"/>
      <c r="EGZ7" s="113"/>
      <c r="EHA7" s="113"/>
      <c r="EHB7" s="113"/>
      <c r="EHC7" s="113"/>
      <c r="EHD7" s="113"/>
      <c r="EHE7" s="113"/>
      <c r="EHF7" s="113"/>
      <c r="EHG7" s="113"/>
      <c r="EHH7" s="113"/>
      <c r="EHI7" s="113"/>
      <c r="EHJ7" s="113"/>
      <c r="EHK7" s="113"/>
      <c r="EHL7" s="113"/>
      <c r="EHM7" s="113"/>
      <c r="EHN7" s="113"/>
      <c r="EHO7" s="113"/>
      <c r="EHP7" s="113"/>
      <c r="EHQ7" s="113"/>
      <c r="EHR7" s="113"/>
      <c r="EHS7" s="113"/>
      <c r="EHT7" s="113"/>
      <c r="EHU7" s="113"/>
      <c r="EHV7" s="113"/>
      <c r="EHW7" s="113"/>
      <c r="EHX7" s="113"/>
      <c r="EHY7" s="113"/>
      <c r="EHZ7" s="113"/>
      <c r="EIA7" s="113"/>
      <c r="EIB7" s="113"/>
      <c r="EIC7" s="113"/>
      <c r="EID7" s="113"/>
      <c r="EIE7" s="113"/>
      <c r="EIF7" s="113"/>
      <c r="EIG7" s="113"/>
      <c r="EIH7" s="113"/>
      <c r="EII7" s="113"/>
      <c r="EIJ7" s="113"/>
      <c r="EIK7" s="113"/>
      <c r="EIL7" s="113"/>
      <c r="EIM7" s="113"/>
      <c r="EIN7" s="113"/>
      <c r="EIO7" s="113"/>
      <c r="EIP7" s="113"/>
      <c r="EIQ7" s="113"/>
      <c r="EIR7" s="113"/>
      <c r="EIS7" s="113"/>
      <c r="EIT7" s="113"/>
      <c r="EIU7" s="113"/>
      <c r="EIV7" s="113"/>
      <c r="EIW7" s="113"/>
      <c r="EIX7" s="113"/>
      <c r="EIY7" s="113"/>
      <c r="EIZ7" s="113"/>
      <c r="EJA7" s="113"/>
      <c r="EJB7" s="113"/>
      <c r="EJC7" s="113"/>
      <c r="EJD7" s="113"/>
      <c r="EJE7" s="113"/>
      <c r="EJF7" s="113"/>
      <c r="EJG7" s="113"/>
      <c r="EJH7" s="113"/>
      <c r="EJI7" s="113"/>
      <c r="EJJ7" s="113"/>
      <c r="EJK7" s="113"/>
      <c r="EJL7" s="113"/>
      <c r="EJM7" s="113"/>
      <c r="EJN7" s="113"/>
      <c r="EJO7" s="113"/>
      <c r="EJP7" s="113"/>
      <c r="EJQ7" s="113"/>
      <c r="EJR7" s="113"/>
      <c r="EJS7" s="113"/>
      <c r="EJT7" s="113"/>
      <c r="EJU7" s="113"/>
      <c r="EJV7" s="113"/>
      <c r="EJW7" s="113"/>
      <c r="EJX7" s="113"/>
      <c r="EJY7" s="113"/>
      <c r="EJZ7" s="113"/>
      <c r="EKA7" s="113"/>
      <c r="EKB7" s="113"/>
      <c r="EKC7" s="113"/>
      <c r="EKD7" s="113"/>
      <c r="EKE7" s="113"/>
      <c r="EKF7" s="113"/>
      <c r="EKG7" s="113"/>
      <c r="EKH7" s="113"/>
      <c r="EKI7" s="113"/>
      <c r="EKJ7" s="113"/>
      <c r="EKK7" s="113"/>
      <c r="EKL7" s="113"/>
      <c r="EKM7" s="113"/>
      <c r="EKN7" s="113"/>
      <c r="EKO7" s="113"/>
      <c r="EKP7" s="113"/>
      <c r="EKQ7" s="113"/>
      <c r="EKR7" s="113"/>
      <c r="EKS7" s="113"/>
      <c r="EKT7" s="113"/>
      <c r="EKU7" s="113"/>
      <c r="EKV7" s="113"/>
      <c r="EKW7" s="113"/>
      <c r="EKX7" s="113"/>
      <c r="EKY7" s="113"/>
      <c r="EKZ7" s="113"/>
      <c r="ELA7" s="113"/>
      <c r="ELB7" s="113"/>
      <c r="ELC7" s="113"/>
      <c r="ELD7" s="113"/>
      <c r="ELE7" s="113"/>
      <c r="ELF7" s="113"/>
      <c r="ELG7" s="113"/>
      <c r="ELH7" s="113"/>
      <c r="ELI7" s="113"/>
      <c r="ELJ7" s="113"/>
      <c r="ELK7" s="113"/>
      <c r="ELL7" s="113"/>
      <c r="ELM7" s="113"/>
      <c r="ELN7" s="113"/>
      <c r="ELO7" s="113"/>
      <c r="ELP7" s="113"/>
      <c r="ELQ7" s="113"/>
      <c r="ELR7" s="113"/>
      <c r="ELS7" s="113"/>
      <c r="ELT7" s="113"/>
      <c r="ELU7" s="113"/>
      <c r="ELV7" s="113"/>
      <c r="ELW7" s="113"/>
      <c r="ELX7" s="113"/>
      <c r="ELY7" s="113"/>
      <c r="ELZ7" s="113"/>
      <c r="EMA7" s="113"/>
      <c r="EMB7" s="113"/>
      <c r="EMC7" s="113"/>
      <c r="EMD7" s="113"/>
      <c r="EME7" s="113"/>
      <c r="EMF7" s="113"/>
      <c r="EMG7" s="113"/>
      <c r="EMH7" s="113"/>
      <c r="EMI7" s="113"/>
      <c r="EMJ7" s="113"/>
      <c r="EMK7" s="113"/>
      <c r="EML7" s="113"/>
      <c r="EMM7" s="113"/>
      <c r="EMN7" s="113"/>
      <c r="EMO7" s="113"/>
      <c r="EMP7" s="113"/>
      <c r="EMQ7" s="113"/>
      <c r="EMR7" s="113"/>
      <c r="EMS7" s="113"/>
      <c r="EMT7" s="113"/>
      <c r="EMU7" s="113"/>
      <c r="EMV7" s="113"/>
      <c r="EMW7" s="113"/>
      <c r="EMX7" s="113"/>
      <c r="EMY7" s="113"/>
      <c r="EMZ7" s="113"/>
      <c r="ENA7" s="113"/>
      <c r="ENB7" s="113"/>
      <c r="ENC7" s="113"/>
      <c r="END7" s="113"/>
      <c r="ENE7" s="113"/>
      <c r="ENF7" s="113"/>
      <c r="ENG7" s="113"/>
      <c r="ENH7" s="113"/>
      <c r="ENI7" s="113"/>
      <c r="ENJ7" s="113"/>
      <c r="ENK7" s="113"/>
      <c r="ENL7" s="113"/>
      <c r="ENM7" s="113"/>
      <c r="ENN7" s="113"/>
      <c r="ENO7" s="113"/>
      <c r="ENP7" s="113"/>
      <c r="ENQ7" s="113"/>
      <c r="ENR7" s="113"/>
      <c r="ENS7" s="113"/>
      <c r="ENT7" s="113"/>
      <c r="ENU7" s="113"/>
      <c r="ENV7" s="113"/>
      <c r="ENW7" s="113"/>
      <c r="ENX7" s="113"/>
      <c r="ENY7" s="113"/>
      <c r="ENZ7" s="113"/>
      <c r="EOA7" s="113"/>
      <c r="EOB7" s="113"/>
      <c r="EOC7" s="113"/>
      <c r="EOD7" s="113"/>
      <c r="EOE7" s="113"/>
      <c r="EOF7" s="113"/>
      <c r="EOG7" s="113"/>
      <c r="EOH7" s="113"/>
      <c r="EOI7" s="113"/>
      <c r="EOJ7" s="113"/>
      <c r="EOK7" s="113"/>
      <c r="EOL7" s="113"/>
      <c r="EOM7" s="113"/>
      <c r="EON7" s="113"/>
      <c r="EOO7" s="113"/>
      <c r="EOP7" s="113"/>
      <c r="EOQ7" s="113"/>
      <c r="EOR7" s="113"/>
      <c r="EOS7" s="113"/>
      <c r="EOT7" s="113"/>
      <c r="EOU7" s="113"/>
      <c r="EOV7" s="113"/>
      <c r="EOW7" s="113"/>
      <c r="EOX7" s="113"/>
      <c r="EOY7" s="113"/>
      <c r="EOZ7" s="113"/>
      <c r="EPA7" s="113"/>
      <c r="EPB7" s="113"/>
      <c r="EPC7" s="113"/>
      <c r="EPD7" s="113"/>
      <c r="EPE7" s="113"/>
      <c r="EPF7" s="113"/>
      <c r="EPG7" s="113"/>
      <c r="EPH7" s="113"/>
      <c r="EPI7" s="113"/>
      <c r="EPJ7" s="113"/>
      <c r="EPK7" s="113"/>
      <c r="EPL7" s="113"/>
      <c r="EPM7" s="113"/>
      <c r="EPN7" s="113"/>
      <c r="EPO7" s="113"/>
      <c r="EPP7" s="113"/>
      <c r="EPQ7" s="113"/>
      <c r="EPR7" s="113"/>
      <c r="EPS7" s="113"/>
      <c r="EPT7" s="113"/>
      <c r="EPU7" s="113"/>
      <c r="EPV7" s="113"/>
      <c r="EPW7" s="113"/>
      <c r="EPX7" s="113"/>
      <c r="EPY7" s="113"/>
      <c r="EPZ7" s="113"/>
      <c r="EQA7" s="113"/>
      <c r="EQB7" s="113"/>
      <c r="EQC7" s="113"/>
      <c r="EQD7" s="113"/>
      <c r="EQE7" s="113"/>
      <c r="EQF7" s="113"/>
      <c r="EQG7" s="113"/>
      <c r="EQH7" s="113"/>
      <c r="EQI7" s="113"/>
      <c r="EQJ7" s="113"/>
      <c r="EQK7" s="113"/>
      <c r="EQL7" s="113"/>
      <c r="EQM7" s="113"/>
      <c r="EQN7" s="113"/>
      <c r="EQO7" s="113"/>
      <c r="EQP7" s="113"/>
      <c r="EQQ7" s="113"/>
      <c r="EQR7" s="113"/>
      <c r="EQS7" s="113"/>
      <c r="EQT7" s="113"/>
      <c r="EQU7" s="113"/>
      <c r="EQV7" s="113"/>
      <c r="EQW7" s="113"/>
      <c r="EQX7" s="113"/>
      <c r="EQY7" s="113"/>
      <c r="EQZ7" s="113"/>
      <c r="ERA7" s="113"/>
      <c r="ERB7" s="113"/>
      <c r="ERC7" s="113"/>
      <c r="ERD7" s="113"/>
      <c r="ERE7" s="113"/>
      <c r="ERF7" s="113"/>
      <c r="ERG7" s="113"/>
      <c r="ERH7" s="113"/>
      <c r="ERI7" s="113"/>
      <c r="ERJ7" s="113"/>
      <c r="ERK7" s="113"/>
      <c r="ERL7" s="113"/>
      <c r="ERM7" s="113"/>
      <c r="ERN7" s="113"/>
      <c r="ERO7" s="113"/>
      <c r="ERP7" s="113"/>
      <c r="ERQ7" s="113"/>
      <c r="ERR7" s="113"/>
      <c r="ERS7" s="113"/>
      <c r="ERT7" s="113"/>
      <c r="ERU7" s="113"/>
      <c r="ERV7" s="113"/>
      <c r="ERW7" s="113"/>
      <c r="ERX7" s="113"/>
      <c r="ERY7" s="113"/>
      <c r="ERZ7" s="113"/>
      <c r="ESA7" s="113"/>
      <c r="ESB7" s="113"/>
      <c r="ESC7" s="113"/>
      <c r="ESD7" s="113"/>
      <c r="ESE7" s="113"/>
      <c r="ESF7" s="113"/>
      <c r="ESG7" s="113"/>
      <c r="ESH7" s="113"/>
      <c r="ESI7" s="113"/>
      <c r="ESJ7" s="113"/>
      <c r="ESK7" s="113"/>
      <c r="ESL7" s="113"/>
      <c r="ESM7" s="113"/>
      <c r="ESN7" s="113"/>
      <c r="ESO7" s="113"/>
      <c r="ESP7" s="113"/>
      <c r="ESQ7" s="113"/>
      <c r="ESR7" s="113"/>
      <c r="ESS7" s="113"/>
      <c r="EST7" s="113"/>
      <c r="ESU7" s="113"/>
      <c r="ESV7" s="113"/>
      <c r="ESW7" s="113"/>
      <c r="ESX7" s="113"/>
      <c r="ESY7" s="113"/>
      <c r="ESZ7" s="113"/>
      <c r="ETA7" s="113"/>
      <c r="ETB7" s="113"/>
      <c r="ETC7" s="113"/>
      <c r="ETD7" s="113"/>
      <c r="ETE7" s="113"/>
      <c r="ETF7" s="113"/>
      <c r="ETG7" s="113"/>
      <c r="ETH7" s="113"/>
      <c r="ETI7" s="113"/>
      <c r="ETJ7" s="113"/>
      <c r="ETK7" s="113"/>
      <c r="ETL7" s="113"/>
      <c r="ETM7" s="113"/>
      <c r="ETN7" s="113"/>
      <c r="ETO7" s="113"/>
      <c r="ETP7" s="113"/>
      <c r="ETQ7" s="113"/>
      <c r="ETR7" s="113"/>
      <c r="ETS7" s="113"/>
      <c r="ETT7" s="113"/>
      <c r="ETU7" s="113"/>
      <c r="ETV7" s="113"/>
      <c r="ETW7" s="113"/>
      <c r="ETX7" s="113"/>
      <c r="ETY7" s="113"/>
      <c r="ETZ7" s="113"/>
      <c r="EUA7" s="113"/>
      <c r="EUB7" s="113"/>
      <c r="EUC7" s="113"/>
      <c r="EUD7" s="113"/>
      <c r="EUE7" s="113"/>
      <c r="EUF7" s="113"/>
      <c r="EUG7" s="113"/>
      <c r="EUH7" s="113"/>
      <c r="EUI7" s="113"/>
      <c r="EUJ7" s="113"/>
      <c r="EUK7" s="113"/>
      <c r="EUL7" s="113"/>
      <c r="EUM7" s="113"/>
      <c r="EUN7" s="113"/>
      <c r="EUO7" s="113"/>
      <c r="EUP7" s="113"/>
      <c r="EUQ7" s="113"/>
      <c r="EUR7" s="113"/>
      <c r="EUS7" s="113"/>
      <c r="EUT7" s="113"/>
      <c r="EUU7" s="113"/>
      <c r="EUV7" s="113"/>
      <c r="EUW7" s="113"/>
      <c r="EUX7" s="113"/>
      <c r="EUY7" s="113"/>
      <c r="EUZ7" s="113"/>
      <c r="EVA7" s="113"/>
      <c r="EVB7" s="113"/>
      <c r="EVC7" s="113"/>
      <c r="EVD7" s="113"/>
      <c r="EVE7" s="113"/>
      <c r="EVF7" s="113"/>
      <c r="EVG7" s="113"/>
      <c r="EVH7" s="113"/>
      <c r="EVI7" s="113"/>
      <c r="EVJ7" s="113"/>
      <c r="EVK7" s="113"/>
      <c r="EVL7" s="113"/>
      <c r="EVM7" s="113"/>
      <c r="EVN7" s="113"/>
      <c r="EVO7" s="113"/>
      <c r="EVP7" s="113"/>
      <c r="EVQ7" s="113"/>
      <c r="EVR7" s="113"/>
      <c r="EVS7" s="113"/>
      <c r="EVT7" s="113"/>
      <c r="EVU7" s="113"/>
      <c r="EVV7" s="113"/>
      <c r="EVW7" s="113"/>
      <c r="EVX7" s="113"/>
      <c r="EVY7" s="113"/>
      <c r="EVZ7" s="113"/>
      <c r="EWA7" s="113"/>
      <c r="EWB7" s="113"/>
      <c r="EWC7" s="113"/>
      <c r="EWD7" s="113"/>
      <c r="EWE7" s="113"/>
      <c r="EWF7" s="113"/>
      <c r="EWG7" s="113"/>
      <c r="EWH7" s="113"/>
      <c r="EWI7" s="113"/>
      <c r="EWJ7" s="113"/>
      <c r="EWK7" s="113"/>
      <c r="EWL7" s="113"/>
      <c r="EWM7" s="113"/>
      <c r="EWN7" s="113"/>
      <c r="EWO7" s="113"/>
      <c r="EWP7" s="113"/>
      <c r="EWQ7" s="113"/>
      <c r="EWR7" s="113"/>
      <c r="EWS7" s="113"/>
      <c r="EWT7" s="113"/>
      <c r="EWU7" s="113"/>
      <c r="EWV7" s="113"/>
      <c r="EWW7" s="113"/>
      <c r="EWX7" s="113"/>
      <c r="EWY7" s="113"/>
      <c r="EWZ7" s="113"/>
      <c r="EXA7" s="113"/>
      <c r="EXB7" s="113"/>
      <c r="EXC7" s="113"/>
      <c r="EXD7" s="113"/>
      <c r="EXE7" s="113"/>
      <c r="EXF7" s="113"/>
      <c r="EXG7" s="113"/>
      <c r="EXH7" s="113"/>
      <c r="EXI7" s="113"/>
      <c r="EXJ7" s="113"/>
      <c r="EXK7" s="113"/>
      <c r="EXL7" s="113"/>
      <c r="EXM7" s="113"/>
      <c r="EXN7" s="113"/>
      <c r="EXO7" s="113"/>
      <c r="EXP7" s="113"/>
      <c r="EXQ7" s="113"/>
      <c r="EXR7" s="113"/>
      <c r="EXS7" s="113"/>
      <c r="EXT7" s="113"/>
      <c r="EXU7" s="113"/>
      <c r="EXV7" s="113"/>
      <c r="EXW7" s="113"/>
      <c r="EXX7" s="113"/>
      <c r="EXY7" s="113"/>
      <c r="EXZ7" s="113"/>
      <c r="EYA7" s="113"/>
      <c r="EYB7" s="113"/>
      <c r="EYC7" s="113"/>
      <c r="EYD7" s="113"/>
      <c r="EYE7" s="113"/>
      <c r="EYF7" s="113"/>
      <c r="EYG7" s="113"/>
      <c r="EYH7" s="113"/>
      <c r="EYI7" s="113"/>
      <c r="EYJ7" s="113"/>
      <c r="EYK7" s="113"/>
      <c r="EYL7" s="113"/>
      <c r="EYM7" s="113"/>
      <c r="EYN7" s="113"/>
      <c r="EYO7" s="113"/>
      <c r="EYP7" s="113"/>
      <c r="EYQ7" s="113"/>
      <c r="EYR7" s="113"/>
      <c r="EYS7" s="113"/>
      <c r="EYT7" s="113"/>
      <c r="EYU7" s="113"/>
      <c r="EYV7" s="113"/>
      <c r="EYW7" s="113"/>
      <c r="EYX7" s="113"/>
      <c r="EYY7" s="113"/>
      <c r="EYZ7" s="113"/>
      <c r="EZA7" s="113"/>
      <c r="EZB7" s="113"/>
      <c r="EZC7" s="113"/>
      <c r="EZD7" s="113"/>
      <c r="EZE7" s="113"/>
      <c r="EZF7" s="113"/>
      <c r="EZG7" s="113"/>
      <c r="EZH7" s="113"/>
      <c r="EZI7" s="113"/>
      <c r="EZJ7" s="113"/>
      <c r="EZK7" s="113"/>
      <c r="EZL7" s="113"/>
      <c r="EZM7" s="113"/>
      <c r="EZN7" s="113"/>
      <c r="EZO7" s="113"/>
      <c r="EZP7" s="113"/>
      <c r="EZQ7" s="113"/>
      <c r="EZR7" s="113"/>
      <c r="EZS7" s="113"/>
      <c r="EZT7" s="113"/>
      <c r="EZU7" s="113"/>
      <c r="EZV7" s="113"/>
      <c r="EZW7" s="113"/>
      <c r="EZX7" s="113"/>
      <c r="EZY7" s="113"/>
      <c r="EZZ7" s="113"/>
      <c r="FAA7" s="113"/>
      <c r="FAB7" s="113"/>
      <c r="FAC7" s="113"/>
      <c r="FAD7" s="113"/>
      <c r="FAE7" s="113"/>
      <c r="FAF7" s="113"/>
      <c r="FAG7" s="113"/>
      <c r="FAH7" s="113"/>
      <c r="FAI7" s="113"/>
      <c r="FAJ7" s="113"/>
      <c r="FAK7" s="113"/>
      <c r="FAL7" s="113"/>
      <c r="FAM7" s="113"/>
      <c r="FAN7" s="113"/>
      <c r="FAO7" s="113"/>
      <c r="FAP7" s="113"/>
      <c r="FAQ7" s="113"/>
      <c r="FAR7" s="113"/>
      <c r="FAS7" s="113"/>
      <c r="FAT7" s="113"/>
      <c r="FAU7" s="113"/>
      <c r="FAV7" s="113"/>
      <c r="FAW7" s="113"/>
      <c r="FAX7" s="113"/>
      <c r="FAY7" s="113"/>
      <c r="FAZ7" s="113"/>
      <c r="FBA7" s="113"/>
      <c r="FBB7" s="113"/>
      <c r="FBC7" s="113"/>
      <c r="FBD7" s="113"/>
      <c r="FBE7" s="113"/>
      <c r="FBF7" s="113"/>
      <c r="FBG7" s="113"/>
      <c r="FBH7" s="113"/>
      <c r="FBI7" s="113"/>
      <c r="FBJ7" s="113"/>
      <c r="FBK7" s="113"/>
      <c r="FBL7" s="113"/>
      <c r="FBM7" s="113"/>
      <c r="FBN7" s="113"/>
      <c r="FBO7" s="113"/>
      <c r="FBP7" s="113"/>
      <c r="FBQ7" s="113"/>
      <c r="FBR7" s="113"/>
      <c r="FBS7" s="113"/>
      <c r="FBT7" s="113"/>
      <c r="FBU7" s="113"/>
      <c r="FBV7" s="113"/>
      <c r="FBW7" s="113"/>
      <c r="FBX7" s="113"/>
      <c r="FBY7" s="113"/>
      <c r="FBZ7" s="113"/>
      <c r="FCA7" s="113"/>
      <c r="FCB7" s="113"/>
      <c r="FCC7" s="113"/>
      <c r="FCD7" s="113"/>
      <c r="FCE7" s="113"/>
      <c r="FCF7" s="113"/>
      <c r="FCG7" s="113"/>
      <c r="FCH7" s="113"/>
      <c r="FCI7" s="113"/>
      <c r="FCJ7" s="113"/>
      <c r="FCK7" s="113"/>
      <c r="FCL7" s="113"/>
      <c r="FCM7" s="113"/>
      <c r="FCN7" s="113"/>
      <c r="FCO7" s="113"/>
      <c r="FCP7" s="113"/>
      <c r="FCQ7" s="113"/>
      <c r="FCR7" s="113"/>
      <c r="FCS7" s="113"/>
      <c r="FCT7" s="113"/>
      <c r="FCU7" s="113"/>
      <c r="FCV7" s="113"/>
      <c r="FCW7" s="113"/>
      <c r="FCX7" s="113"/>
      <c r="FCY7" s="113"/>
      <c r="FCZ7" s="113"/>
      <c r="FDA7" s="113"/>
      <c r="FDB7" s="113"/>
      <c r="FDC7" s="113"/>
      <c r="FDD7" s="113"/>
      <c r="FDE7" s="113"/>
      <c r="FDF7" s="113"/>
      <c r="FDG7" s="113"/>
      <c r="FDH7" s="113"/>
      <c r="FDI7" s="113"/>
      <c r="FDJ7" s="113"/>
      <c r="FDK7" s="113"/>
      <c r="FDL7" s="113"/>
      <c r="FDM7" s="113"/>
      <c r="FDN7" s="113"/>
      <c r="FDO7" s="113"/>
      <c r="FDP7" s="113"/>
      <c r="FDQ7" s="113"/>
      <c r="FDR7" s="113"/>
      <c r="FDS7" s="113"/>
      <c r="FDT7" s="113"/>
      <c r="FDU7" s="113"/>
      <c r="FDV7" s="113"/>
      <c r="FDW7" s="113"/>
      <c r="FDX7" s="113"/>
      <c r="FDY7" s="113"/>
      <c r="FDZ7" s="113"/>
      <c r="FEA7" s="113"/>
      <c r="FEB7" s="113"/>
      <c r="FEC7" s="113"/>
      <c r="FED7" s="113"/>
      <c r="FEE7" s="113"/>
      <c r="FEF7" s="113"/>
      <c r="FEG7" s="113"/>
      <c r="FEH7" s="113"/>
      <c r="FEI7" s="113"/>
      <c r="FEJ7" s="113"/>
      <c r="FEK7" s="113"/>
      <c r="FEL7" s="113"/>
      <c r="FEM7" s="113"/>
      <c r="FEN7" s="113"/>
      <c r="FEO7" s="113"/>
      <c r="FEP7" s="113"/>
      <c r="FEQ7" s="113"/>
      <c r="FER7" s="113"/>
      <c r="FES7" s="113"/>
      <c r="FET7" s="113"/>
      <c r="FEU7" s="113"/>
      <c r="FEV7" s="113"/>
      <c r="FEW7" s="113"/>
      <c r="FEX7" s="113"/>
      <c r="FEY7" s="113"/>
      <c r="FEZ7" s="113"/>
      <c r="FFA7" s="113"/>
      <c r="FFB7" s="113"/>
      <c r="FFC7" s="113"/>
      <c r="FFD7" s="113"/>
      <c r="FFE7" s="113"/>
      <c r="FFF7" s="113"/>
      <c r="FFG7" s="113"/>
      <c r="FFH7" s="113"/>
      <c r="FFI7" s="113"/>
      <c r="FFJ7" s="113"/>
      <c r="FFK7" s="113"/>
      <c r="FFL7" s="113"/>
      <c r="FFM7" s="113"/>
      <c r="FFN7" s="113"/>
      <c r="FFO7" s="113"/>
      <c r="FFP7" s="113"/>
      <c r="FFQ7" s="113"/>
      <c r="FFR7" s="113"/>
      <c r="FFS7" s="113"/>
      <c r="FFT7" s="113"/>
      <c r="FFU7" s="113"/>
      <c r="FFV7" s="113"/>
      <c r="FFW7" s="113"/>
      <c r="FFX7" s="113"/>
      <c r="FFY7" s="113"/>
      <c r="FFZ7" s="113"/>
      <c r="FGA7" s="113"/>
      <c r="FGB7" s="113"/>
      <c r="FGC7" s="113"/>
      <c r="FGD7" s="113"/>
      <c r="FGE7" s="113"/>
      <c r="FGF7" s="113"/>
      <c r="FGG7" s="113"/>
      <c r="FGH7" s="113"/>
      <c r="FGI7" s="113"/>
      <c r="FGJ7" s="113"/>
      <c r="FGK7" s="113"/>
      <c r="FGL7" s="113"/>
      <c r="FGM7" s="113"/>
      <c r="FGN7" s="113"/>
      <c r="FGO7" s="113"/>
      <c r="FGP7" s="113"/>
      <c r="FGQ7" s="113"/>
      <c r="FGR7" s="113"/>
      <c r="FGS7" s="113"/>
      <c r="FGT7" s="113"/>
      <c r="FGU7" s="113"/>
      <c r="FGV7" s="113"/>
      <c r="FGW7" s="113"/>
      <c r="FGX7" s="113"/>
      <c r="FGY7" s="113"/>
      <c r="FGZ7" s="113"/>
      <c r="FHA7" s="113"/>
      <c r="FHB7" s="113"/>
      <c r="FHC7" s="113"/>
      <c r="FHD7" s="113"/>
      <c r="FHE7" s="113"/>
      <c r="FHF7" s="113"/>
      <c r="FHG7" s="113"/>
      <c r="FHH7" s="113"/>
      <c r="FHI7" s="113"/>
      <c r="FHJ7" s="113"/>
      <c r="FHK7" s="113"/>
      <c r="FHL7" s="113"/>
      <c r="FHM7" s="113"/>
      <c r="FHN7" s="113"/>
      <c r="FHO7" s="113"/>
      <c r="FHP7" s="113"/>
      <c r="FHQ7" s="113"/>
      <c r="FHR7" s="113"/>
      <c r="FHS7" s="113"/>
      <c r="FHT7" s="113"/>
      <c r="FHU7" s="113"/>
      <c r="FHV7" s="113"/>
      <c r="FHW7" s="113"/>
      <c r="FHX7" s="113"/>
      <c r="FHY7" s="113"/>
      <c r="FHZ7" s="113"/>
      <c r="FIA7" s="113"/>
      <c r="FIB7" s="113"/>
      <c r="FIC7" s="113"/>
      <c r="FID7" s="113"/>
      <c r="FIE7" s="113"/>
      <c r="FIF7" s="113"/>
      <c r="FIG7" s="113"/>
      <c r="FIH7" s="113"/>
      <c r="FII7" s="113"/>
      <c r="FIJ7" s="113"/>
      <c r="FIK7" s="113"/>
      <c r="FIL7" s="113"/>
      <c r="FIM7" s="113"/>
      <c r="FIN7" s="113"/>
      <c r="FIO7" s="113"/>
      <c r="FIP7" s="113"/>
      <c r="FIQ7" s="113"/>
      <c r="FIR7" s="113"/>
      <c r="FIS7" s="113"/>
      <c r="FIT7" s="113"/>
      <c r="FIU7" s="113"/>
      <c r="FIV7" s="113"/>
      <c r="FIW7" s="113"/>
      <c r="FIX7" s="113"/>
      <c r="FIY7" s="113"/>
      <c r="FIZ7" s="113"/>
      <c r="FJA7" s="113"/>
      <c r="FJB7" s="113"/>
      <c r="FJC7" s="113"/>
      <c r="FJD7" s="113"/>
      <c r="FJE7" s="113"/>
      <c r="FJF7" s="113"/>
      <c r="FJG7" s="113"/>
      <c r="FJH7" s="113"/>
      <c r="FJI7" s="113"/>
      <c r="FJJ7" s="113"/>
      <c r="FJK7" s="113"/>
      <c r="FJL7" s="113"/>
      <c r="FJM7" s="113"/>
      <c r="FJN7" s="113"/>
      <c r="FJO7" s="113"/>
      <c r="FJP7" s="113"/>
      <c r="FJQ7" s="113"/>
      <c r="FJR7" s="113"/>
      <c r="FJS7" s="113"/>
      <c r="FJT7" s="113"/>
      <c r="FJU7" s="113"/>
      <c r="FJV7" s="113"/>
      <c r="FJW7" s="113"/>
      <c r="FJX7" s="113"/>
      <c r="FJY7" s="113"/>
      <c r="FJZ7" s="113"/>
      <c r="FKA7" s="113"/>
      <c r="FKB7" s="113"/>
      <c r="FKC7" s="113"/>
      <c r="FKD7" s="113"/>
      <c r="FKE7" s="113"/>
      <c r="FKF7" s="113"/>
      <c r="FKG7" s="113"/>
      <c r="FKH7" s="113"/>
      <c r="FKI7" s="113"/>
      <c r="FKJ7" s="113"/>
      <c r="FKK7" s="113"/>
      <c r="FKL7" s="113"/>
      <c r="FKM7" s="113"/>
      <c r="FKN7" s="113"/>
      <c r="FKO7" s="113"/>
      <c r="FKP7" s="113"/>
      <c r="FKQ7" s="113"/>
      <c r="FKR7" s="113"/>
      <c r="FKS7" s="113"/>
      <c r="FKT7" s="113"/>
      <c r="FKU7" s="113"/>
      <c r="FKV7" s="113"/>
      <c r="FKW7" s="113"/>
      <c r="FKX7" s="113"/>
      <c r="FKY7" s="113"/>
      <c r="FKZ7" s="113"/>
      <c r="FLA7" s="113"/>
      <c r="FLB7" s="113"/>
      <c r="FLC7" s="113"/>
      <c r="FLD7" s="113"/>
      <c r="FLE7" s="113"/>
      <c r="FLF7" s="113"/>
      <c r="FLG7" s="113"/>
      <c r="FLH7" s="113"/>
      <c r="FLI7" s="113"/>
      <c r="FLJ7" s="113"/>
      <c r="FLK7" s="113"/>
      <c r="FLL7" s="113"/>
      <c r="FLM7" s="113"/>
      <c r="FLN7" s="113"/>
      <c r="FLO7" s="113"/>
      <c r="FLP7" s="113"/>
      <c r="FLQ7" s="113"/>
      <c r="FLR7" s="113"/>
      <c r="FLS7" s="113"/>
      <c r="FLT7" s="113"/>
      <c r="FLU7" s="113"/>
      <c r="FLV7" s="113"/>
      <c r="FLW7" s="113"/>
      <c r="FLX7" s="113"/>
      <c r="FLY7" s="113"/>
      <c r="FLZ7" s="113"/>
      <c r="FMA7" s="113"/>
      <c r="FMB7" s="113"/>
      <c r="FMC7" s="113"/>
      <c r="FMD7" s="113"/>
      <c r="FME7" s="113"/>
      <c r="FMF7" s="113"/>
      <c r="FMG7" s="113"/>
      <c r="FMH7" s="113"/>
      <c r="FMI7" s="113"/>
      <c r="FMJ7" s="113"/>
      <c r="FMK7" s="113"/>
      <c r="FML7" s="113"/>
      <c r="FMM7" s="113"/>
      <c r="FMN7" s="113"/>
      <c r="FMO7" s="113"/>
      <c r="FMP7" s="113"/>
      <c r="FMQ7" s="113"/>
      <c r="FMR7" s="113"/>
      <c r="FMS7" s="113"/>
      <c r="FMT7" s="113"/>
      <c r="FMU7" s="113"/>
      <c r="FMV7" s="113"/>
      <c r="FMW7" s="113"/>
      <c r="FMX7" s="113"/>
      <c r="FMY7" s="113"/>
      <c r="FMZ7" s="113"/>
      <c r="FNA7" s="113"/>
      <c r="FNB7" s="113"/>
      <c r="FNC7" s="113"/>
      <c r="FND7" s="113"/>
      <c r="FNE7" s="113"/>
      <c r="FNF7" s="113"/>
      <c r="FNG7" s="113"/>
      <c r="FNH7" s="113"/>
      <c r="FNI7" s="113"/>
      <c r="FNJ7" s="113"/>
      <c r="FNK7" s="113"/>
      <c r="FNL7" s="113"/>
      <c r="FNM7" s="113"/>
      <c r="FNN7" s="113"/>
      <c r="FNO7" s="113"/>
      <c r="FNP7" s="113"/>
      <c r="FNQ7" s="113"/>
      <c r="FNR7" s="113"/>
      <c r="FNS7" s="113"/>
      <c r="FNT7" s="113"/>
      <c r="FNU7" s="113"/>
      <c r="FNV7" s="113"/>
      <c r="FNW7" s="113"/>
      <c r="FNX7" s="113"/>
      <c r="FNY7" s="113"/>
      <c r="FNZ7" s="113"/>
      <c r="FOA7" s="113"/>
      <c r="FOB7" s="113"/>
      <c r="FOC7" s="113"/>
      <c r="FOD7" s="113"/>
      <c r="FOE7" s="113"/>
      <c r="FOF7" s="113"/>
      <c r="FOG7" s="113"/>
      <c r="FOH7" s="113"/>
      <c r="FOI7" s="113"/>
      <c r="FOJ7" s="113"/>
      <c r="FOK7" s="113"/>
      <c r="FOL7" s="113"/>
      <c r="FOM7" s="113"/>
      <c r="FON7" s="113"/>
      <c r="FOO7" s="113"/>
      <c r="FOP7" s="113"/>
      <c r="FOQ7" s="113"/>
      <c r="FOR7" s="113"/>
      <c r="FOS7" s="113"/>
      <c r="FOT7" s="113"/>
      <c r="FOU7" s="113"/>
      <c r="FOV7" s="113"/>
      <c r="FOW7" s="113"/>
      <c r="FOX7" s="113"/>
      <c r="FOY7" s="113"/>
      <c r="FOZ7" s="113"/>
      <c r="FPA7" s="113"/>
      <c r="FPB7" s="113"/>
      <c r="FPC7" s="113"/>
      <c r="FPD7" s="113"/>
      <c r="FPE7" s="113"/>
      <c r="FPF7" s="113"/>
      <c r="FPG7" s="113"/>
      <c r="FPH7" s="113"/>
      <c r="FPI7" s="113"/>
      <c r="FPJ7" s="113"/>
      <c r="FPK7" s="113"/>
      <c r="FPL7" s="113"/>
      <c r="FPM7" s="113"/>
      <c r="FPN7" s="113"/>
      <c r="FPO7" s="113"/>
      <c r="FPP7" s="113"/>
      <c r="FPQ7" s="113"/>
      <c r="FPR7" s="113"/>
      <c r="FPS7" s="113"/>
      <c r="FPT7" s="113"/>
      <c r="FPU7" s="113"/>
      <c r="FPV7" s="113"/>
      <c r="FPW7" s="113"/>
      <c r="FPX7" s="113"/>
      <c r="FPY7" s="113"/>
      <c r="FPZ7" s="113"/>
      <c r="FQA7" s="113"/>
      <c r="FQB7" s="113"/>
      <c r="FQC7" s="113"/>
      <c r="FQD7" s="113"/>
      <c r="FQE7" s="113"/>
      <c r="FQF7" s="113"/>
      <c r="FQG7" s="113"/>
      <c r="FQH7" s="113"/>
      <c r="FQI7" s="113"/>
      <c r="FQJ7" s="113"/>
      <c r="FQK7" s="113"/>
      <c r="FQL7" s="113"/>
      <c r="FQM7" s="113"/>
      <c r="FQN7" s="113"/>
      <c r="FQO7" s="113"/>
      <c r="FQP7" s="113"/>
      <c r="FQQ7" s="113"/>
      <c r="FQR7" s="113"/>
      <c r="FQS7" s="113"/>
      <c r="FQT7" s="113"/>
      <c r="FQU7" s="113"/>
      <c r="FQV7" s="113"/>
      <c r="FQW7" s="113"/>
      <c r="FQX7" s="113"/>
      <c r="FQY7" s="113"/>
      <c r="FQZ7" s="113"/>
      <c r="FRA7" s="113"/>
      <c r="FRB7" s="113"/>
      <c r="FRC7" s="113"/>
      <c r="FRD7" s="113"/>
      <c r="FRE7" s="113"/>
      <c r="FRF7" s="113"/>
      <c r="FRG7" s="113"/>
      <c r="FRH7" s="113"/>
      <c r="FRI7" s="113"/>
      <c r="FRJ7" s="113"/>
      <c r="FRK7" s="113"/>
      <c r="FRL7" s="113"/>
      <c r="FRM7" s="113"/>
      <c r="FRN7" s="113"/>
      <c r="FRO7" s="113"/>
      <c r="FRP7" s="113"/>
      <c r="FRQ7" s="113"/>
      <c r="FRR7" s="113"/>
      <c r="FRS7" s="113"/>
      <c r="FRT7" s="113"/>
      <c r="FRU7" s="113"/>
      <c r="FRV7" s="113"/>
      <c r="FRW7" s="113"/>
      <c r="FRX7" s="113"/>
      <c r="FRY7" s="113"/>
      <c r="FRZ7" s="113"/>
      <c r="FSA7" s="113"/>
      <c r="FSB7" s="113"/>
      <c r="FSC7" s="113"/>
      <c r="FSD7" s="113"/>
      <c r="FSE7" s="113"/>
      <c r="FSF7" s="113"/>
      <c r="FSG7" s="113"/>
      <c r="FSH7" s="113"/>
      <c r="FSI7" s="113"/>
      <c r="FSJ7" s="113"/>
      <c r="FSK7" s="113"/>
      <c r="FSL7" s="113"/>
      <c r="FSM7" s="113"/>
      <c r="FSN7" s="113"/>
      <c r="FSO7" s="113"/>
      <c r="FSP7" s="113"/>
      <c r="FSQ7" s="113"/>
      <c r="FSR7" s="113"/>
      <c r="FSS7" s="113"/>
      <c r="FST7" s="113"/>
      <c r="FSU7" s="113"/>
      <c r="FSV7" s="113"/>
      <c r="FSW7" s="113"/>
      <c r="FSX7" s="113"/>
      <c r="FSY7" s="113"/>
      <c r="FSZ7" s="113"/>
      <c r="FTA7" s="113"/>
      <c r="FTB7" s="113"/>
      <c r="FTC7" s="113"/>
      <c r="FTD7" s="113"/>
      <c r="FTE7" s="113"/>
      <c r="FTF7" s="113"/>
      <c r="FTG7" s="113"/>
      <c r="FTH7" s="113"/>
      <c r="FTI7" s="113"/>
      <c r="FTJ7" s="113"/>
      <c r="FTK7" s="113"/>
      <c r="FTL7" s="113"/>
      <c r="FTM7" s="113"/>
      <c r="FTN7" s="113"/>
      <c r="FTO7" s="113"/>
      <c r="FTP7" s="113"/>
      <c r="FTQ7" s="113"/>
      <c r="FTR7" s="113"/>
      <c r="FTS7" s="113"/>
      <c r="FTT7" s="113"/>
      <c r="FTU7" s="113"/>
      <c r="FTV7" s="113"/>
      <c r="FTW7" s="113"/>
      <c r="FTX7" s="113"/>
      <c r="FTY7" s="113"/>
      <c r="FTZ7" s="113"/>
      <c r="FUA7" s="113"/>
      <c r="FUB7" s="113"/>
      <c r="FUC7" s="113"/>
      <c r="FUD7" s="113"/>
      <c r="FUE7" s="113"/>
      <c r="FUF7" s="113"/>
      <c r="FUG7" s="113"/>
      <c r="FUH7" s="113"/>
      <c r="FUI7" s="113"/>
      <c r="FUJ7" s="113"/>
      <c r="FUK7" s="113"/>
      <c r="FUL7" s="113"/>
      <c r="FUM7" s="113"/>
      <c r="FUN7" s="113"/>
      <c r="FUO7" s="113"/>
      <c r="FUP7" s="113"/>
      <c r="FUQ7" s="113"/>
      <c r="FUR7" s="113"/>
      <c r="FUS7" s="113"/>
      <c r="FUT7" s="113"/>
      <c r="FUU7" s="113"/>
      <c r="FUV7" s="113"/>
      <c r="FUW7" s="113"/>
      <c r="FUX7" s="113"/>
      <c r="FUY7" s="113"/>
      <c r="FUZ7" s="113"/>
      <c r="FVA7" s="113"/>
      <c r="FVB7" s="113"/>
      <c r="FVC7" s="113"/>
      <c r="FVD7" s="113"/>
      <c r="FVE7" s="113"/>
      <c r="FVF7" s="113"/>
      <c r="FVG7" s="113"/>
      <c r="FVH7" s="113"/>
      <c r="FVI7" s="113"/>
      <c r="FVJ7" s="113"/>
      <c r="FVK7" s="113"/>
      <c r="FVL7" s="113"/>
      <c r="FVM7" s="113"/>
      <c r="FVN7" s="113"/>
      <c r="FVO7" s="113"/>
      <c r="FVP7" s="113"/>
      <c r="FVQ7" s="113"/>
      <c r="FVR7" s="113"/>
      <c r="FVS7" s="113"/>
      <c r="FVT7" s="113"/>
      <c r="FVU7" s="113"/>
      <c r="FVV7" s="113"/>
      <c r="FVW7" s="113"/>
      <c r="FVX7" s="113"/>
      <c r="FVY7" s="113"/>
      <c r="FVZ7" s="113"/>
      <c r="FWA7" s="113"/>
      <c r="FWB7" s="113"/>
      <c r="FWC7" s="113"/>
      <c r="FWD7" s="113"/>
      <c r="FWE7" s="113"/>
      <c r="FWF7" s="113"/>
      <c r="FWG7" s="113"/>
      <c r="FWH7" s="113"/>
      <c r="FWI7" s="113"/>
      <c r="FWJ7" s="113"/>
      <c r="FWK7" s="113"/>
      <c r="FWL7" s="113"/>
      <c r="FWM7" s="113"/>
      <c r="FWN7" s="113"/>
      <c r="FWO7" s="113"/>
      <c r="FWP7" s="113"/>
      <c r="FWQ7" s="113"/>
      <c r="FWR7" s="113"/>
      <c r="FWS7" s="113"/>
      <c r="FWT7" s="113"/>
      <c r="FWU7" s="113"/>
      <c r="FWV7" s="113"/>
      <c r="FWW7" s="113"/>
      <c r="FWX7" s="113"/>
      <c r="FWY7" s="113"/>
      <c r="FWZ7" s="113"/>
      <c r="FXA7" s="113"/>
      <c r="FXB7" s="113"/>
      <c r="FXC7" s="113"/>
      <c r="FXD7" s="113"/>
      <c r="FXE7" s="113"/>
      <c r="FXF7" s="113"/>
      <c r="FXG7" s="113"/>
      <c r="FXH7" s="113"/>
      <c r="FXI7" s="113"/>
      <c r="FXJ7" s="113"/>
      <c r="FXK7" s="113"/>
      <c r="FXL7" s="113"/>
      <c r="FXM7" s="113"/>
      <c r="FXN7" s="113"/>
      <c r="FXO7" s="113"/>
      <c r="FXP7" s="113"/>
      <c r="FXQ7" s="113"/>
      <c r="FXR7" s="113"/>
      <c r="FXS7" s="113"/>
      <c r="FXT7" s="113"/>
      <c r="FXU7" s="113"/>
      <c r="FXV7" s="113"/>
      <c r="FXW7" s="113"/>
      <c r="FXX7" s="113"/>
      <c r="FXY7" s="113"/>
      <c r="FXZ7" s="113"/>
      <c r="FYA7" s="113"/>
      <c r="FYB7" s="113"/>
      <c r="FYC7" s="113"/>
      <c r="FYD7" s="113"/>
      <c r="FYE7" s="113"/>
      <c r="FYF7" s="113"/>
      <c r="FYG7" s="113"/>
      <c r="FYH7" s="113"/>
      <c r="FYI7" s="113"/>
      <c r="FYJ7" s="113"/>
      <c r="FYK7" s="113"/>
      <c r="FYL7" s="113"/>
      <c r="FYM7" s="113"/>
      <c r="FYN7" s="113"/>
      <c r="FYO7" s="113"/>
      <c r="FYP7" s="113"/>
      <c r="FYQ7" s="113"/>
      <c r="FYR7" s="113"/>
      <c r="FYS7" s="113"/>
      <c r="FYT7" s="113"/>
      <c r="FYU7" s="113"/>
      <c r="FYV7" s="113"/>
      <c r="FYW7" s="113"/>
      <c r="FYX7" s="113"/>
      <c r="FYY7" s="113"/>
      <c r="FYZ7" s="113"/>
      <c r="FZA7" s="113"/>
      <c r="FZB7" s="113"/>
      <c r="FZC7" s="113"/>
      <c r="FZD7" s="113"/>
      <c r="FZE7" s="113"/>
      <c r="FZF7" s="113"/>
      <c r="FZG7" s="113"/>
      <c r="FZH7" s="113"/>
      <c r="FZI7" s="113"/>
      <c r="FZJ7" s="113"/>
      <c r="FZK7" s="113"/>
      <c r="FZL7" s="113"/>
      <c r="FZM7" s="113"/>
      <c r="FZN7" s="113"/>
      <c r="FZO7" s="113"/>
      <c r="FZP7" s="113"/>
      <c r="FZQ7" s="113"/>
      <c r="FZR7" s="113"/>
      <c r="FZS7" s="113"/>
      <c r="FZT7" s="113"/>
      <c r="FZU7" s="113"/>
      <c r="FZV7" s="113"/>
      <c r="FZW7" s="113"/>
      <c r="FZX7" s="113"/>
      <c r="FZY7" s="113"/>
      <c r="FZZ7" s="113"/>
      <c r="GAA7" s="113"/>
      <c r="GAB7" s="113"/>
      <c r="GAC7" s="113"/>
      <c r="GAD7" s="113"/>
      <c r="GAE7" s="113"/>
      <c r="GAF7" s="113"/>
      <c r="GAG7" s="113"/>
      <c r="GAH7" s="113"/>
      <c r="GAI7" s="113"/>
      <c r="GAJ7" s="113"/>
      <c r="GAK7" s="113"/>
      <c r="GAL7" s="113"/>
      <c r="GAM7" s="113"/>
      <c r="GAN7" s="113"/>
      <c r="GAO7" s="113"/>
      <c r="GAP7" s="113"/>
      <c r="GAQ7" s="113"/>
      <c r="GAR7" s="113"/>
      <c r="GAS7" s="113"/>
      <c r="GAT7" s="113"/>
      <c r="GAU7" s="113"/>
      <c r="GAV7" s="113"/>
      <c r="GAW7" s="113"/>
      <c r="GAX7" s="113"/>
      <c r="GAY7" s="113"/>
      <c r="GAZ7" s="113"/>
      <c r="GBA7" s="113"/>
      <c r="GBB7" s="113"/>
      <c r="GBC7" s="113"/>
      <c r="GBD7" s="113"/>
      <c r="GBE7" s="113"/>
      <c r="GBF7" s="113"/>
      <c r="GBG7" s="113"/>
      <c r="GBH7" s="113"/>
      <c r="GBI7" s="113"/>
      <c r="GBJ7" s="113"/>
      <c r="GBK7" s="113"/>
      <c r="GBL7" s="113"/>
      <c r="GBM7" s="113"/>
      <c r="GBN7" s="113"/>
      <c r="GBO7" s="113"/>
      <c r="GBP7" s="113"/>
      <c r="GBQ7" s="113"/>
      <c r="GBR7" s="113"/>
      <c r="GBS7" s="113"/>
      <c r="GBT7" s="113"/>
      <c r="GBU7" s="113"/>
      <c r="GBV7" s="113"/>
      <c r="GBW7" s="113"/>
      <c r="GBX7" s="113"/>
      <c r="GBY7" s="113"/>
      <c r="GBZ7" s="113"/>
      <c r="GCA7" s="113"/>
      <c r="GCB7" s="113"/>
      <c r="GCC7" s="113"/>
      <c r="GCD7" s="113"/>
      <c r="GCE7" s="113"/>
      <c r="GCF7" s="113"/>
      <c r="GCG7" s="113"/>
      <c r="GCH7" s="113"/>
      <c r="GCI7" s="113"/>
      <c r="GCJ7" s="113"/>
      <c r="GCK7" s="113"/>
      <c r="GCL7" s="113"/>
      <c r="GCM7" s="113"/>
      <c r="GCN7" s="113"/>
      <c r="GCO7" s="113"/>
      <c r="GCP7" s="113"/>
      <c r="GCQ7" s="113"/>
      <c r="GCR7" s="113"/>
      <c r="GCS7" s="113"/>
      <c r="GCT7" s="113"/>
      <c r="GCU7" s="113"/>
      <c r="GCV7" s="113"/>
      <c r="GCW7" s="113"/>
      <c r="GCX7" s="113"/>
      <c r="GCY7" s="113"/>
      <c r="GCZ7" s="113"/>
      <c r="GDA7" s="113"/>
      <c r="GDB7" s="113"/>
      <c r="GDC7" s="113"/>
      <c r="GDD7" s="113"/>
      <c r="GDE7" s="113"/>
      <c r="GDF7" s="113"/>
      <c r="GDG7" s="113"/>
      <c r="GDH7" s="113"/>
      <c r="GDI7" s="113"/>
      <c r="GDJ7" s="113"/>
      <c r="GDK7" s="113"/>
      <c r="GDL7" s="113"/>
      <c r="GDM7" s="113"/>
      <c r="GDN7" s="113"/>
      <c r="GDO7" s="113"/>
      <c r="GDP7" s="113"/>
      <c r="GDQ7" s="113"/>
      <c r="GDR7" s="113"/>
      <c r="GDS7" s="113"/>
      <c r="GDT7" s="113"/>
      <c r="GDU7" s="113"/>
      <c r="GDV7" s="113"/>
      <c r="GDW7" s="113"/>
      <c r="GDX7" s="113"/>
      <c r="GDY7" s="113"/>
      <c r="GDZ7" s="113"/>
      <c r="GEA7" s="113"/>
      <c r="GEB7" s="113"/>
      <c r="GEC7" s="113"/>
      <c r="GED7" s="113"/>
      <c r="GEE7" s="113"/>
      <c r="GEF7" s="113"/>
      <c r="GEG7" s="113"/>
      <c r="GEH7" s="113"/>
      <c r="GEI7" s="113"/>
      <c r="GEJ7" s="113"/>
      <c r="GEK7" s="113"/>
      <c r="GEL7" s="113"/>
      <c r="GEM7" s="113"/>
      <c r="GEN7" s="113"/>
      <c r="GEO7" s="113"/>
      <c r="GEP7" s="113"/>
      <c r="GEQ7" s="113"/>
      <c r="GER7" s="113"/>
      <c r="GES7" s="113"/>
      <c r="GET7" s="113"/>
      <c r="GEU7" s="113"/>
      <c r="GEV7" s="113"/>
      <c r="GEW7" s="113"/>
      <c r="GEX7" s="113"/>
      <c r="GEY7" s="113"/>
      <c r="GEZ7" s="113"/>
      <c r="GFA7" s="113"/>
      <c r="GFB7" s="113"/>
      <c r="GFC7" s="113"/>
      <c r="GFD7" s="113"/>
      <c r="GFE7" s="113"/>
      <c r="GFF7" s="113"/>
      <c r="GFG7" s="113"/>
      <c r="GFH7" s="113"/>
      <c r="GFI7" s="113"/>
      <c r="GFJ7" s="113"/>
      <c r="GFK7" s="113"/>
      <c r="GFL7" s="113"/>
      <c r="GFM7" s="113"/>
      <c r="GFN7" s="113"/>
      <c r="GFO7" s="113"/>
      <c r="GFP7" s="113"/>
      <c r="GFQ7" s="113"/>
      <c r="GFR7" s="113"/>
      <c r="GFS7" s="113"/>
      <c r="GFT7" s="113"/>
      <c r="GFU7" s="113"/>
      <c r="GFV7" s="113"/>
      <c r="GFW7" s="113"/>
      <c r="GFX7" s="113"/>
      <c r="GFY7" s="113"/>
      <c r="GFZ7" s="113"/>
      <c r="GGA7" s="113"/>
      <c r="GGB7" s="113"/>
      <c r="GGC7" s="113"/>
      <c r="GGD7" s="113"/>
      <c r="GGE7" s="113"/>
      <c r="GGF7" s="113"/>
      <c r="GGG7" s="113"/>
      <c r="GGH7" s="113"/>
      <c r="GGI7" s="113"/>
      <c r="GGJ7" s="113"/>
      <c r="GGK7" s="113"/>
      <c r="GGL7" s="113"/>
      <c r="GGM7" s="113"/>
      <c r="GGN7" s="113"/>
      <c r="GGO7" s="113"/>
      <c r="GGP7" s="113"/>
      <c r="GGQ7" s="113"/>
      <c r="GGR7" s="113"/>
      <c r="GGS7" s="113"/>
      <c r="GGT7" s="113"/>
      <c r="GGU7" s="113"/>
      <c r="GGV7" s="113"/>
      <c r="GGW7" s="113"/>
      <c r="GGX7" s="113"/>
      <c r="GGY7" s="113"/>
      <c r="GGZ7" s="113"/>
      <c r="GHA7" s="113"/>
      <c r="GHB7" s="113"/>
      <c r="GHC7" s="113"/>
      <c r="GHD7" s="113"/>
      <c r="GHE7" s="113"/>
      <c r="GHF7" s="113"/>
      <c r="GHG7" s="113"/>
      <c r="GHH7" s="113"/>
      <c r="GHI7" s="113"/>
      <c r="GHJ7" s="113"/>
      <c r="GHK7" s="113"/>
      <c r="GHL7" s="113"/>
      <c r="GHM7" s="113"/>
      <c r="GHN7" s="113"/>
      <c r="GHO7" s="113"/>
      <c r="GHP7" s="113"/>
      <c r="GHQ7" s="113"/>
      <c r="GHR7" s="113"/>
      <c r="GHS7" s="113"/>
      <c r="GHT7" s="113"/>
      <c r="GHU7" s="113"/>
      <c r="GHV7" s="113"/>
      <c r="GHW7" s="113"/>
      <c r="GHX7" s="113"/>
      <c r="GHY7" s="113"/>
      <c r="GHZ7" s="113"/>
      <c r="GIA7" s="113"/>
      <c r="GIB7" s="113"/>
      <c r="GIC7" s="113"/>
      <c r="GID7" s="113"/>
      <c r="GIE7" s="113"/>
      <c r="GIF7" s="113"/>
      <c r="GIG7" s="113"/>
      <c r="GIH7" s="113"/>
      <c r="GII7" s="113"/>
      <c r="GIJ7" s="113"/>
      <c r="GIK7" s="113"/>
      <c r="GIL7" s="113"/>
      <c r="GIM7" s="113"/>
      <c r="GIN7" s="113"/>
      <c r="GIO7" s="113"/>
      <c r="GIP7" s="113"/>
      <c r="GIQ7" s="113"/>
      <c r="GIR7" s="113"/>
      <c r="GIS7" s="113"/>
      <c r="GIT7" s="113"/>
      <c r="GIU7" s="113"/>
      <c r="GIV7" s="113"/>
      <c r="GIW7" s="113"/>
      <c r="GIX7" s="113"/>
      <c r="GIY7" s="113"/>
      <c r="GIZ7" s="113"/>
      <c r="GJA7" s="113"/>
      <c r="GJB7" s="113"/>
      <c r="GJC7" s="113"/>
      <c r="GJD7" s="113"/>
      <c r="GJE7" s="113"/>
      <c r="GJF7" s="113"/>
      <c r="GJG7" s="113"/>
      <c r="GJH7" s="113"/>
      <c r="GJI7" s="113"/>
      <c r="GJJ7" s="113"/>
      <c r="GJK7" s="113"/>
      <c r="GJL7" s="113"/>
      <c r="GJM7" s="113"/>
      <c r="GJN7" s="113"/>
      <c r="GJO7" s="113"/>
      <c r="GJP7" s="113"/>
      <c r="GJQ7" s="113"/>
      <c r="GJR7" s="113"/>
      <c r="GJS7" s="113"/>
      <c r="GJT7" s="113"/>
      <c r="GJU7" s="113"/>
      <c r="GJV7" s="113"/>
      <c r="GJW7" s="113"/>
      <c r="GJX7" s="113"/>
      <c r="GJY7" s="113"/>
      <c r="GJZ7" s="113"/>
      <c r="GKA7" s="113"/>
      <c r="GKB7" s="113"/>
      <c r="GKC7" s="113"/>
      <c r="GKD7" s="113"/>
      <c r="GKE7" s="113"/>
      <c r="GKF7" s="113"/>
      <c r="GKG7" s="113"/>
      <c r="GKH7" s="113"/>
      <c r="GKI7" s="113"/>
      <c r="GKJ7" s="113"/>
      <c r="GKK7" s="113"/>
      <c r="GKL7" s="113"/>
      <c r="GKM7" s="113"/>
      <c r="GKN7" s="113"/>
      <c r="GKO7" s="113"/>
      <c r="GKP7" s="113"/>
      <c r="GKQ7" s="113"/>
      <c r="GKR7" s="113"/>
      <c r="GKS7" s="113"/>
      <c r="GKT7" s="113"/>
      <c r="GKU7" s="113"/>
      <c r="GKV7" s="113"/>
      <c r="GKW7" s="113"/>
      <c r="GKX7" s="113"/>
      <c r="GKY7" s="113"/>
      <c r="GKZ7" s="113"/>
      <c r="GLA7" s="113"/>
      <c r="GLB7" s="113"/>
      <c r="GLC7" s="113"/>
      <c r="GLD7" s="113"/>
      <c r="GLE7" s="113"/>
      <c r="GLF7" s="113"/>
      <c r="GLG7" s="113"/>
      <c r="GLH7" s="113"/>
      <c r="GLI7" s="113"/>
      <c r="GLJ7" s="113"/>
      <c r="GLK7" s="113"/>
      <c r="GLL7" s="113"/>
      <c r="GLM7" s="113"/>
      <c r="GLN7" s="113"/>
      <c r="GLO7" s="113"/>
      <c r="GLP7" s="113"/>
      <c r="GLQ7" s="113"/>
      <c r="GLR7" s="113"/>
      <c r="GLS7" s="113"/>
      <c r="GLT7" s="113"/>
      <c r="GLU7" s="113"/>
      <c r="GLV7" s="113"/>
      <c r="GLW7" s="113"/>
      <c r="GLX7" s="113"/>
      <c r="GLY7" s="113"/>
      <c r="GLZ7" s="113"/>
      <c r="GMA7" s="113"/>
      <c r="GMB7" s="113"/>
      <c r="GMC7" s="113"/>
      <c r="GMD7" s="113"/>
      <c r="GME7" s="113"/>
      <c r="GMF7" s="113"/>
      <c r="GMG7" s="113"/>
      <c r="GMH7" s="113"/>
      <c r="GMI7" s="113"/>
      <c r="GMJ7" s="113"/>
      <c r="GMK7" s="113"/>
      <c r="GML7" s="113"/>
      <c r="GMM7" s="113"/>
      <c r="GMN7" s="113"/>
      <c r="GMO7" s="113"/>
      <c r="GMP7" s="113"/>
      <c r="GMQ7" s="113"/>
      <c r="GMR7" s="113"/>
      <c r="GMS7" s="113"/>
      <c r="GMT7" s="113"/>
      <c r="GMU7" s="113"/>
      <c r="GMV7" s="113"/>
      <c r="GMW7" s="113"/>
      <c r="GMX7" s="113"/>
      <c r="GMY7" s="113"/>
      <c r="GMZ7" s="113"/>
      <c r="GNA7" s="113"/>
      <c r="GNB7" s="113"/>
      <c r="GNC7" s="113"/>
      <c r="GND7" s="113"/>
      <c r="GNE7" s="113"/>
      <c r="GNF7" s="113"/>
      <c r="GNG7" s="113"/>
      <c r="GNH7" s="113"/>
      <c r="GNI7" s="113"/>
      <c r="GNJ7" s="113"/>
      <c r="GNK7" s="113"/>
      <c r="GNL7" s="113"/>
      <c r="GNM7" s="113"/>
      <c r="GNN7" s="113"/>
      <c r="GNO7" s="113"/>
      <c r="GNP7" s="113"/>
      <c r="GNQ7" s="113"/>
      <c r="GNR7" s="113"/>
      <c r="GNS7" s="113"/>
      <c r="GNT7" s="113"/>
      <c r="GNU7" s="113"/>
      <c r="GNV7" s="113"/>
      <c r="GNW7" s="113"/>
      <c r="GNX7" s="113"/>
      <c r="GNY7" s="113"/>
      <c r="GNZ7" s="113"/>
      <c r="GOA7" s="113"/>
      <c r="GOB7" s="113"/>
      <c r="GOC7" s="113"/>
      <c r="GOD7" s="113"/>
      <c r="GOE7" s="113"/>
      <c r="GOF7" s="113"/>
      <c r="GOG7" s="113"/>
      <c r="GOH7" s="113"/>
      <c r="GOI7" s="113"/>
      <c r="GOJ7" s="113"/>
      <c r="GOK7" s="113"/>
      <c r="GOL7" s="113"/>
      <c r="GOM7" s="113"/>
      <c r="GON7" s="113"/>
      <c r="GOO7" s="113"/>
      <c r="GOP7" s="113"/>
      <c r="GOQ7" s="113"/>
      <c r="GOR7" s="113"/>
      <c r="GOS7" s="113"/>
      <c r="GOT7" s="113"/>
      <c r="GOU7" s="113"/>
      <c r="GOV7" s="113"/>
      <c r="GOW7" s="113"/>
      <c r="GOX7" s="113"/>
      <c r="GOY7" s="113"/>
      <c r="GOZ7" s="113"/>
      <c r="GPA7" s="113"/>
      <c r="GPB7" s="113"/>
      <c r="GPC7" s="113"/>
      <c r="GPD7" s="113"/>
      <c r="GPE7" s="113"/>
      <c r="GPF7" s="113"/>
      <c r="GPG7" s="113"/>
      <c r="GPH7" s="113"/>
      <c r="GPI7" s="113"/>
      <c r="GPJ7" s="113"/>
      <c r="GPK7" s="113"/>
      <c r="GPL7" s="113"/>
      <c r="GPM7" s="113"/>
      <c r="GPN7" s="113"/>
      <c r="GPO7" s="113"/>
      <c r="GPP7" s="113"/>
      <c r="GPQ7" s="113"/>
      <c r="GPR7" s="113"/>
      <c r="GPS7" s="113"/>
      <c r="GPT7" s="113"/>
      <c r="GPU7" s="113"/>
      <c r="GPV7" s="113"/>
      <c r="GPW7" s="113"/>
      <c r="GPX7" s="113"/>
      <c r="GPY7" s="113"/>
      <c r="GPZ7" s="113"/>
      <c r="GQA7" s="113"/>
      <c r="GQB7" s="113"/>
      <c r="GQC7" s="113"/>
      <c r="GQD7" s="113"/>
      <c r="GQE7" s="113"/>
      <c r="GQF7" s="113"/>
      <c r="GQG7" s="113"/>
      <c r="GQH7" s="113"/>
      <c r="GQI7" s="113"/>
      <c r="GQJ7" s="113"/>
      <c r="GQK7" s="113"/>
      <c r="GQL7" s="113"/>
      <c r="GQM7" s="113"/>
      <c r="GQN7" s="113"/>
      <c r="GQO7" s="113"/>
      <c r="GQP7" s="113"/>
      <c r="GQQ7" s="113"/>
      <c r="GQR7" s="113"/>
      <c r="GQS7" s="113"/>
      <c r="GQT7" s="113"/>
      <c r="GQU7" s="113"/>
      <c r="GQV7" s="113"/>
      <c r="GQW7" s="113"/>
      <c r="GQX7" s="113"/>
      <c r="GQY7" s="113"/>
      <c r="GQZ7" s="113"/>
      <c r="GRA7" s="113"/>
      <c r="GRB7" s="113"/>
      <c r="GRC7" s="113"/>
      <c r="GRD7" s="113"/>
      <c r="GRE7" s="113"/>
      <c r="GRF7" s="113"/>
      <c r="GRG7" s="113"/>
      <c r="GRH7" s="113"/>
      <c r="GRI7" s="113"/>
      <c r="GRJ7" s="113"/>
      <c r="GRK7" s="113"/>
      <c r="GRL7" s="113"/>
      <c r="GRM7" s="113"/>
      <c r="GRN7" s="113"/>
      <c r="GRO7" s="113"/>
      <c r="GRP7" s="113"/>
      <c r="GRQ7" s="113"/>
      <c r="GRR7" s="113"/>
      <c r="GRS7" s="113"/>
      <c r="GRT7" s="113"/>
      <c r="GRU7" s="113"/>
      <c r="GRV7" s="113"/>
      <c r="GRW7" s="113"/>
      <c r="GRX7" s="113"/>
      <c r="GRY7" s="113"/>
      <c r="GRZ7" s="113"/>
      <c r="GSA7" s="113"/>
      <c r="GSB7" s="113"/>
      <c r="GSC7" s="113"/>
      <c r="GSD7" s="113"/>
      <c r="GSE7" s="113"/>
      <c r="GSF7" s="113"/>
      <c r="GSG7" s="113"/>
      <c r="GSH7" s="113"/>
      <c r="GSI7" s="113"/>
      <c r="GSJ7" s="113"/>
      <c r="GSK7" s="113"/>
      <c r="GSL7" s="113"/>
      <c r="GSM7" s="113"/>
      <c r="GSN7" s="113"/>
      <c r="GSO7" s="113"/>
      <c r="GSP7" s="113"/>
      <c r="GSQ7" s="113"/>
      <c r="GSR7" s="113"/>
      <c r="GSS7" s="113"/>
      <c r="GST7" s="113"/>
      <c r="GSU7" s="113"/>
      <c r="GSV7" s="113"/>
      <c r="GSW7" s="113"/>
      <c r="GSX7" s="113"/>
      <c r="GSY7" s="113"/>
      <c r="GSZ7" s="113"/>
      <c r="GTA7" s="113"/>
      <c r="GTB7" s="113"/>
      <c r="GTC7" s="113"/>
      <c r="GTD7" s="113"/>
      <c r="GTE7" s="113"/>
      <c r="GTF7" s="113"/>
      <c r="GTG7" s="113"/>
      <c r="GTH7" s="113"/>
      <c r="GTI7" s="113"/>
      <c r="GTJ7" s="113"/>
      <c r="GTK7" s="113"/>
      <c r="GTL7" s="113"/>
      <c r="GTM7" s="113"/>
      <c r="GTN7" s="113"/>
      <c r="GTO7" s="113"/>
      <c r="GTP7" s="113"/>
      <c r="GTQ7" s="113"/>
      <c r="GTR7" s="113"/>
      <c r="GTS7" s="113"/>
      <c r="GTT7" s="113"/>
      <c r="GTU7" s="113"/>
      <c r="GTV7" s="113"/>
      <c r="GTW7" s="113"/>
      <c r="GTX7" s="113"/>
      <c r="GTY7" s="113"/>
      <c r="GTZ7" s="113"/>
      <c r="GUA7" s="113"/>
      <c r="GUB7" s="113"/>
      <c r="GUC7" s="113"/>
      <c r="GUD7" s="113"/>
      <c r="GUE7" s="113"/>
      <c r="GUF7" s="113"/>
      <c r="GUG7" s="113"/>
      <c r="GUH7" s="113"/>
      <c r="GUI7" s="113"/>
      <c r="GUJ7" s="113"/>
      <c r="GUK7" s="113"/>
      <c r="GUL7" s="113"/>
      <c r="GUM7" s="113"/>
      <c r="GUN7" s="113"/>
      <c r="GUO7" s="113"/>
      <c r="GUP7" s="113"/>
      <c r="GUQ7" s="113"/>
      <c r="GUR7" s="113"/>
      <c r="GUS7" s="113"/>
      <c r="GUT7" s="113"/>
      <c r="GUU7" s="113"/>
      <c r="GUV7" s="113"/>
      <c r="GUW7" s="113"/>
      <c r="GUX7" s="113"/>
      <c r="GUY7" s="113"/>
      <c r="GUZ7" s="113"/>
      <c r="GVA7" s="113"/>
      <c r="GVB7" s="113"/>
      <c r="GVC7" s="113"/>
      <c r="GVD7" s="113"/>
      <c r="GVE7" s="113"/>
      <c r="GVF7" s="113"/>
      <c r="GVG7" s="113"/>
      <c r="GVH7" s="113"/>
      <c r="GVI7" s="113"/>
      <c r="GVJ7" s="113"/>
      <c r="GVK7" s="113"/>
      <c r="GVL7" s="113"/>
      <c r="GVM7" s="113"/>
      <c r="GVN7" s="113"/>
      <c r="GVO7" s="113"/>
      <c r="GVP7" s="113"/>
      <c r="GVQ7" s="113"/>
      <c r="GVR7" s="113"/>
      <c r="GVS7" s="113"/>
      <c r="GVT7" s="113"/>
      <c r="GVU7" s="113"/>
      <c r="GVV7" s="113"/>
      <c r="GVW7" s="113"/>
      <c r="GVX7" s="113"/>
      <c r="GVY7" s="113"/>
      <c r="GVZ7" s="113"/>
      <c r="GWA7" s="113"/>
      <c r="GWB7" s="113"/>
      <c r="GWC7" s="113"/>
      <c r="GWD7" s="113"/>
      <c r="GWE7" s="113"/>
      <c r="GWF7" s="113"/>
      <c r="GWG7" s="113"/>
      <c r="GWH7" s="113"/>
      <c r="GWI7" s="113"/>
      <c r="GWJ7" s="113"/>
      <c r="GWK7" s="113"/>
      <c r="GWL7" s="113"/>
      <c r="GWM7" s="113"/>
      <c r="GWN7" s="113"/>
      <c r="GWO7" s="113"/>
      <c r="GWP7" s="113"/>
      <c r="GWQ7" s="113"/>
      <c r="GWR7" s="113"/>
      <c r="GWS7" s="113"/>
      <c r="GWT7" s="113"/>
      <c r="GWU7" s="113"/>
      <c r="GWV7" s="113"/>
      <c r="GWW7" s="113"/>
      <c r="GWX7" s="113"/>
      <c r="GWY7" s="113"/>
      <c r="GWZ7" s="113"/>
      <c r="GXA7" s="113"/>
      <c r="GXB7" s="113"/>
      <c r="GXC7" s="113"/>
      <c r="GXD7" s="113"/>
      <c r="GXE7" s="113"/>
      <c r="GXF7" s="113"/>
      <c r="GXG7" s="113"/>
      <c r="GXH7" s="113"/>
      <c r="GXI7" s="113"/>
      <c r="GXJ7" s="113"/>
      <c r="GXK7" s="113"/>
      <c r="GXL7" s="113"/>
      <c r="GXM7" s="113"/>
      <c r="GXN7" s="113"/>
      <c r="GXO7" s="113"/>
      <c r="GXP7" s="113"/>
      <c r="GXQ7" s="113"/>
      <c r="GXR7" s="113"/>
      <c r="GXS7" s="113"/>
      <c r="GXT7" s="113"/>
      <c r="GXU7" s="113"/>
      <c r="GXV7" s="113"/>
      <c r="GXW7" s="113"/>
      <c r="GXX7" s="113"/>
      <c r="GXY7" s="113"/>
      <c r="GXZ7" s="113"/>
      <c r="GYA7" s="113"/>
      <c r="GYB7" s="113"/>
      <c r="GYC7" s="113"/>
      <c r="GYD7" s="113"/>
      <c r="GYE7" s="113"/>
      <c r="GYF7" s="113"/>
      <c r="GYG7" s="113"/>
      <c r="GYH7" s="113"/>
      <c r="GYI7" s="113"/>
      <c r="GYJ7" s="113"/>
      <c r="GYK7" s="113"/>
      <c r="GYL7" s="113"/>
      <c r="GYM7" s="113"/>
      <c r="GYN7" s="113"/>
      <c r="GYO7" s="113"/>
      <c r="GYP7" s="113"/>
      <c r="GYQ7" s="113"/>
      <c r="GYR7" s="113"/>
      <c r="GYS7" s="113"/>
      <c r="GYT7" s="113"/>
      <c r="GYU7" s="113"/>
      <c r="GYV7" s="113"/>
      <c r="GYW7" s="113"/>
      <c r="GYX7" s="113"/>
      <c r="GYY7" s="113"/>
      <c r="GYZ7" s="113"/>
      <c r="GZA7" s="113"/>
      <c r="GZB7" s="113"/>
      <c r="GZC7" s="113"/>
      <c r="GZD7" s="113"/>
      <c r="GZE7" s="113"/>
      <c r="GZF7" s="113"/>
      <c r="GZG7" s="113"/>
      <c r="GZH7" s="113"/>
      <c r="GZI7" s="113"/>
      <c r="GZJ7" s="113"/>
      <c r="GZK7" s="113"/>
      <c r="GZL7" s="113"/>
      <c r="GZM7" s="113"/>
      <c r="GZN7" s="113"/>
      <c r="GZO7" s="113"/>
      <c r="GZP7" s="113"/>
      <c r="GZQ7" s="113"/>
      <c r="GZR7" s="113"/>
      <c r="GZS7" s="113"/>
      <c r="GZT7" s="113"/>
      <c r="GZU7" s="113"/>
      <c r="GZV7" s="113"/>
      <c r="GZW7" s="113"/>
      <c r="GZX7" s="113"/>
      <c r="GZY7" s="113"/>
      <c r="GZZ7" s="113"/>
      <c r="HAA7" s="113"/>
      <c r="HAB7" s="113"/>
      <c r="HAC7" s="113"/>
      <c r="HAD7" s="113"/>
      <c r="HAE7" s="113"/>
      <c r="HAF7" s="113"/>
      <c r="HAG7" s="113"/>
      <c r="HAH7" s="113"/>
      <c r="HAI7" s="113"/>
      <c r="HAJ7" s="113"/>
      <c r="HAK7" s="113"/>
      <c r="HAL7" s="113"/>
      <c r="HAM7" s="113"/>
      <c r="HAN7" s="113"/>
      <c r="HAO7" s="113"/>
      <c r="HAP7" s="113"/>
      <c r="HAQ7" s="113"/>
      <c r="HAR7" s="113"/>
      <c r="HAS7" s="113"/>
      <c r="HAT7" s="113"/>
      <c r="HAU7" s="113"/>
      <c r="HAV7" s="113"/>
      <c r="HAW7" s="113"/>
      <c r="HAX7" s="113"/>
      <c r="HAY7" s="113"/>
      <c r="HAZ7" s="113"/>
      <c r="HBA7" s="113"/>
      <c r="HBB7" s="113"/>
      <c r="HBC7" s="113"/>
      <c r="HBD7" s="113"/>
      <c r="HBE7" s="113"/>
      <c r="HBF7" s="113"/>
      <c r="HBG7" s="113"/>
      <c r="HBH7" s="113"/>
      <c r="HBI7" s="113"/>
      <c r="HBJ7" s="113"/>
      <c r="HBK7" s="113"/>
      <c r="HBL7" s="113"/>
      <c r="HBM7" s="113"/>
      <c r="HBN7" s="113"/>
      <c r="HBO7" s="113"/>
      <c r="HBP7" s="113"/>
      <c r="HBQ7" s="113"/>
      <c r="HBR7" s="113"/>
      <c r="HBS7" s="113"/>
      <c r="HBT7" s="113"/>
      <c r="HBU7" s="113"/>
      <c r="HBV7" s="113"/>
      <c r="HBW7" s="113"/>
      <c r="HBX7" s="113"/>
      <c r="HBY7" s="113"/>
      <c r="HBZ7" s="113"/>
      <c r="HCA7" s="113"/>
      <c r="HCB7" s="113"/>
      <c r="HCC7" s="113"/>
      <c r="HCD7" s="113"/>
      <c r="HCE7" s="113"/>
      <c r="HCF7" s="113"/>
      <c r="HCG7" s="113"/>
      <c r="HCH7" s="113"/>
      <c r="HCI7" s="113"/>
      <c r="HCJ7" s="113"/>
      <c r="HCK7" s="113"/>
      <c r="HCL7" s="113"/>
      <c r="HCM7" s="113"/>
      <c r="HCN7" s="113"/>
      <c r="HCO7" s="113"/>
      <c r="HCP7" s="113"/>
      <c r="HCQ7" s="113"/>
      <c r="HCR7" s="113"/>
      <c r="HCS7" s="113"/>
      <c r="HCT7" s="113"/>
      <c r="HCU7" s="113"/>
      <c r="HCV7" s="113"/>
      <c r="HCW7" s="113"/>
      <c r="HCX7" s="113"/>
      <c r="HCY7" s="113"/>
      <c r="HCZ7" s="113"/>
      <c r="HDA7" s="113"/>
      <c r="HDB7" s="113"/>
      <c r="HDC7" s="113"/>
      <c r="HDD7" s="113"/>
      <c r="HDE7" s="113"/>
      <c r="HDF7" s="113"/>
      <c r="HDG7" s="113"/>
      <c r="HDH7" s="113"/>
      <c r="HDI7" s="113"/>
      <c r="HDJ7" s="113"/>
      <c r="HDK7" s="113"/>
      <c r="HDL7" s="113"/>
      <c r="HDM7" s="113"/>
      <c r="HDN7" s="113"/>
      <c r="HDO7" s="113"/>
      <c r="HDP7" s="113"/>
      <c r="HDQ7" s="113"/>
      <c r="HDR7" s="113"/>
      <c r="HDS7" s="113"/>
      <c r="HDT7" s="113"/>
      <c r="HDU7" s="113"/>
      <c r="HDV7" s="113"/>
      <c r="HDW7" s="113"/>
      <c r="HDX7" s="113"/>
      <c r="HDY7" s="113"/>
      <c r="HDZ7" s="113"/>
      <c r="HEA7" s="113"/>
      <c r="HEB7" s="113"/>
      <c r="HEC7" s="113"/>
      <c r="HED7" s="113"/>
      <c r="HEE7" s="113"/>
      <c r="HEF7" s="113"/>
      <c r="HEG7" s="113"/>
      <c r="HEH7" s="113"/>
      <c r="HEI7" s="113"/>
      <c r="HEJ7" s="113"/>
      <c r="HEK7" s="113"/>
      <c r="HEL7" s="113"/>
      <c r="HEM7" s="113"/>
      <c r="HEN7" s="113"/>
      <c r="HEO7" s="113"/>
      <c r="HEP7" s="113"/>
      <c r="HEQ7" s="113"/>
      <c r="HER7" s="113"/>
      <c r="HES7" s="113"/>
      <c r="HET7" s="113"/>
      <c r="HEU7" s="113"/>
      <c r="HEV7" s="113"/>
      <c r="HEW7" s="113"/>
      <c r="HEX7" s="113"/>
      <c r="HEY7" s="113"/>
      <c r="HEZ7" s="113"/>
      <c r="HFA7" s="113"/>
      <c r="HFB7" s="113"/>
      <c r="HFC7" s="113"/>
      <c r="HFD7" s="113"/>
      <c r="HFE7" s="113"/>
      <c r="HFF7" s="113"/>
      <c r="HFG7" s="113"/>
      <c r="HFH7" s="113"/>
      <c r="HFI7" s="113"/>
      <c r="HFJ7" s="113"/>
      <c r="HFK7" s="113"/>
      <c r="HFL7" s="113"/>
      <c r="HFM7" s="113"/>
      <c r="HFN7" s="113"/>
      <c r="HFO7" s="113"/>
      <c r="HFP7" s="113"/>
      <c r="HFQ7" s="113"/>
      <c r="HFR7" s="113"/>
      <c r="HFS7" s="113"/>
      <c r="HFT7" s="113"/>
      <c r="HFU7" s="113"/>
      <c r="HFV7" s="113"/>
      <c r="HFW7" s="113"/>
      <c r="HFX7" s="113"/>
      <c r="HFY7" s="113"/>
      <c r="HFZ7" s="113"/>
      <c r="HGA7" s="113"/>
      <c r="HGB7" s="113"/>
      <c r="HGC7" s="113"/>
      <c r="HGD7" s="113"/>
      <c r="HGE7" s="113"/>
      <c r="HGF7" s="113"/>
      <c r="HGG7" s="113"/>
      <c r="HGH7" s="113"/>
      <c r="HGI7" s="113"/>
      <c r="HGJ7" s="113"/>
      <c r="HGK7" s="113"/>
      <c r="HGL7" s="113"/>
      <c r="HGM7" s="113"/>
      <c r="HGN7" s="113"/>
      <c r="HGO7" s="113"/>
      <c r="HGP7" s="113"/>
      <c r="HGQ7" s="113"/>
      <c r="HGR7" s="113"/>
      <c r="HGS7" s="113"/>
      <c r="HGT7" s="113"/>
      <c r="HGU7" s="113"/>
      <c r="HGV7" s="113"/>
      <c r="HGW7" s="113"/>
      <c r="HGX7" s="113"/>
      <c r="HGY7" s="113"/>
      <c r="HGZ7" s="113"/>
      <c r="HHA7" s="113"/>
      <c r="HHB7" s="113"/>
      <c r="HHC7" s="113"/>
      <c r="HHD7" s="113"/>
      <c r="HHE7" s="113"/>
      <c r="HHF7" s="113"/>
      <c r="HHG7" s="113"/>
      <c r="HHH7" s="113"/>
      <c r="HHI7" s="113"/>
      <c r="HHJ7" s="113"/>
      <c r="HHK7" s="113"/>
      <c r="HHL7" s="113"/>
      <c r="HHM7" s="113"/>
      <c r="HHN7" s="113"/>
      <c r="HHO7" s="113"/>
      <c r="HHP7" s="113"/>
      <c r="HHQ7" s="113"/>
      <c r="HHR7" s="113"/>
      <c r="HHS7" s="113"/>
      <c r="HHT7" s="113"/>
      <c r="HHU7" s="113"/>
      <c r="HHV7" s="113"/>
      <c r="HHW7" s="113"/>
      <c r="HHX7" s="113"/>
      <c r="HHY7" s="113"/>
      <c r="HHZ7" s="113"/>
      <c r="HIA7" s="113"/>
      <c r="HIB7" s="113"/>
      <c r="HIC7" s="113"/>
      <c r="HID7" s="113"/>
      <c r="HIE7" s="113"/>
      <c r="HIF7" s="113"/>
      <c r="HIG7" s="113"/>
      <c r="HIH7" s="113"/>
      <c r="HII7" s="113"/>
      <c r="HIJ7" s="113"/>
      <c r="HIK7" s="113"/>
      <c r="HIL7" s="113"/>
      <c r="HIM7" s="113"/>
      <c r="HIN7" s="113"/>
      <c r="HIO7" s="113"/>
      <c r="HIP7" s="113"/>
      <c r="HIQ7" s="113"/>
      <c r="HIR7" s="113"/>
      <c r="HIS7" s="113"/>
      <c r="HIT7" s="113"/>
      <c r="HIU7" s="113"/>
      <c r="HIV7" s="113"/>
      <c r="HIW7" s="113"/>
      <c r="HIX7" s="113"/>
      <c r="HIY7" s="113"/>
      <c r="HIZ7" s="113"/>
      <c r="HJA7" s="113"/>
      <c r="HJB7" s="113"/>
      <c r="HJC7" s="113"/>
      <c r="HJD7" s="113"/>
      <c r="HJE7" s="113"/>
      <c r="HJF7" s="113"/>
      <c r="HJG7" s="113"/>
      <c r="HJH7" s="113"/>
      <c r="HJI7" s="113"/>
      <c r="HJJ7" s="113"/>
      <c r="HJK7" s="113"/>
      <c r="HJL7" s="113"/>
      <c r="HJM7" s="113"/>
      <c r="HJN7" s="113"/>
      <c r="HJO7" s="113"/>
      <c r="HJP7" s="113"/>
      <c r="HJQ7" s="113"/>
      <c r="HJR7" s="113"/>
      <c r="HJS7" s="113"/>
      <c r="HJT7" s="113"/>
      <c r="HJU7" s="113"/>
      <c r="HJV7" s="113"/>
      <c r="HJW7" s="113"/>
      <c r="HJX7" s="113"/>
      <c r="HJY7" s="113"/>
      <c r="HJZ7" s="113"/>
      <c r="HKA7" s="113"/>
      <c r="HKB7" s="113"/>
      <c r="HKC7" s="113"/>
      <c r="HKD7" s="113"/>
      <c r="HKE7" s="113"/>
      <c r="HKF7" s="113"/>
      <c r="HKG7" s="113"/>
      <c r="HKH7" s="113"/>
      <c r="HKI7" s="113"/>
      <c r="HKJ7" s="113"/>
      <c r="HKK7" s="113"/>
      <c r="HKL7" s="113"/>
      <c r="HKM7" s="113"/>
      <c r="HKN7" s="113"/>
      <c r="HKO7" s="113"/>
      <c r="HKP7" s="113"/>
      <c r="HKQ7" s="113"/>
      <c r="HKR7" s="113"/>
      <c r="HKS7" s="113"/>
      <c r="HKT7" s="113"/>
      <c r="HKU7" s="113"/>
      <c r="HKV7" s="113"/>
      <c r="HKW7" s="113"/>
      <c r="HKX7" s="113"/>
      <c r="HKY7" s="113"/>
      <c r="HKZ7" s="113"/>
      <c r="HLA7" s="113"/>
      <c r="HLB7" s="113"/>
      <c r="HLC7" s="113"/>
      <c r="HLD7" s="113"/>
      <c r="HLE7" s="113"/>
      <c r="HLF7" s="113"/>
      <c r="HLG7" s="113"/>
      <c r="HLH7" s="113"/>
      <c r="HLI7" s="113"/>
      <c r="HLJ7" s="113"/>
      <c r="HLK7" s="113"/>
      <c r="HLL7" s="113"/>
      <c r="HLM7" s="113"/>
      <c r="HLN7" s="113"/>
      <c r="HLO7" s="113"/>
      <c r="HLP7" s="113"/>
      <c r="HLQ7" s="113"/>
      <c r="HLR7" s="113"/>
      <c r="HLS7" s="113"/>
      <c r="HLT7" s="113"/>
      <c r="HLU7" s="113"/>
      <c r="HLV7" s="113"/>
      <c r="HLW7" s="113"/>
      <c r="HLX7" s="113"/>
      <c r="HLY7" s="113"/>
      <c r="HLZ7" s="113"/>
      <c r="HMA7" s="113"/>
      <c r="HMB7" s="113"/>
      <c r="HMC7" s="113"/>
      <c r="HMD7" s="113"/>
      <c r="HME7" s="113"/>
      <c r="HMF7" s="113"/>
      <c r="HMG7" s="113"/>
      <c r="HMH7" s="113"/>
      <c r="HMI7" s="113"/>
      <c r="HMJ7" s="113"/>
      <c r="HMK7" s="113"/>
      <c r="HML7" s="113"/>
      <c r="HMM7" s="113"/>
      <c r="HMN7" s="113"/>
      <c r="HMO7" s="113"/>
      <c r="HMP7" s="113"/>
      <c r="HMQ7" s="113"/>
      <c r="HMR7" s="113"/>
      <c r="HMS7" s="113"/>
      <c r="HMT7" s="113"/>
      <c r="HMU7" s="113"/>
      <c r="HMV7" s="113"/>
      <c r="HMW7" s="113"/>
      <c r="HMX7" s="113"/>
      <c r="HMY7" s="113"/>
      <c r="HMZ7" s="113"/>
      <c r="HNA7" s="113"/>
      <c r="HNB7" s="113"/>
      <c r="HNC7" s="113"/>
      <c r="HND7" s="113"/>
      <c r="HNE7" s="113"/>
      <c r="HNF7" s="113"/>
      <c r="HNG7" s="113"/>
      <c r="HNH7" s="113"/>
      <c r="HNI7" s="113"/>
      <c r="HNJ7" s="113"/>
      <c r="HNK7" s="113"/>
      <c r="HNL7" s="113"/>
      <c r="HNM7" s="113"/>
      <c r="HNN7" s="113"/>
      <c r="HNO7" s="113"/>
      <c r="HNP7" s="113"/>
      <c r="HNQ7" s="113"/>
      <c r="HNR7" s="113"/>
      <c r="HNS7" s="113"/>
      <c r="HNT7" s="113"/>
      <c r="HNU7" s="113"/>
      <c r="HNV7" s="113"/>
      <c r="HNW7" s="113"/>
      <c r="HNX7" s="113"/>
      <c r="HNY7" s="113"/>
      <c r="HNZ7" s="113"/>
      <c r="HOA7" s="113"/>
      <c r="HOB7" s="113"/>
      <c r="HOC7" s="113"/>
      <c r="HOD7" s="113"/>
      <c r="HOE7" s="113"/>
      <c r="HOF7" s="113"/>
      <c r="HOG7" s="113"/>
      <c r="HOH7" s="113"/>
      <c r="HOI7" s="113"/>
      <c r="HOJ7" s="113"/>
      <c r="HOK7" s="113"/>
      <c r="HOL7" s="113"/>
      <c r="HOM7" s="113"/>
      <c r="HON7" s="113"/>
      <c r="HOO7" s="113"/>
      <c r="HOP7" s="113"/>
      <c r="HOQ7" s="113"/>
      <c r="HOR7" s="113"/>
      <c r="HOS7" s="113"/>
      <c r="HOT7" s="113"/>
      <c r="HOU7" s="113"/>
      <c r="HOV7" s="113"/>
      <c r="HOW7" s="113"/>
      <c r="HOX7" s="113"/>
      <c r="HOY7" s="113"/>
      <c r="HOZ7" s="113"/>
      <c r="HPA7" s="113"/>
      <c r="HPB7" s="113"/>
      <c r="HPC7" s="113"/>
      <c r="HPD7" s="113"/>
      <c r="HPE7" s="113"/>
      <c r="HPF7" s="113"/>
      <c r="HPG7" s="113"/>
      <c r="HPH7" s="113"/>
      <c r="HPI7" s="113"/>
      <c r="HPJ7" s="113"/>
      <c r="HPK7" s="113"/>
      <c r="HPL7" s="113"/>
      <c r="HPM7" s="113"/>
      <c r="HPN7" s="113"/>
      <c r="HPO7" s="113"/>
      <c r="HPP7" s="113"/>
      <c r="HPQ7" s="113"/>
      <c r="HPR7" s="113"/>
      <c r="HPS7" s="113"/>
      <c r="HPT7" s="113"/>
      <c r="HPU7" s="113"/>
      <c r="HPV7" s="113"/>
      <c r="HPW7" s="113"/>
      <c r="HPX7" s="113"/>
      <c r="HPY7" s="113"/>
      <c r="HPZ7" s="113"/>
      <c r="HQA7" s="113"/>
      <c r="HQB7" s="113"/>
      <c r="HQC7" s="113"/>
      <c r="HQD7" s="113"/>
      <c r="HQE7" s="113"/>
      <c r="HQF7" s="113"/>
      <c r="HQG7" s="113"/>
      <c r="HQH7" s="113"/>
      <c r="HQI7" s="113"/>
      <c r="HQJ7" s="113"/>
      <c r="HQK7" s="113"/>
      <c r="HQL7" s="113"/>
      <c r="HQM7" s="113"/>
      <c r="HQN7" s="113"/>
      <c r="HQO7" s="113"/>
      <c r="HQP7" s="113"/>
      <c r="HQQ7" s="113"/>
      <c r="HQR7" s="113"/>
      <c r="HQS7" s="113"/>
      <c r="HQT7" s="113"/>
      <c r="HQU7" s="113"/>
      <c r="HQV7" s="113"/>
      <c r="HQW7" s="113"/>
      <c r="HQX7" s="113"/>
      <c r="HQY7" s="113"/>
      <c r="HQZ7" s="113"/>
      <c r="HRA7" s="113"/>
      <c r="HRB7" s="113"/>
      <c r="HRC7" s="113"/>
      <c r="HRD7" s="113"/>
      <c r="HRE7" s="113"/>
      <c r="HRF7" s="113"/>
      <c r="HRG7" s="113"/>
      <c r="HRH7" s="113"/>
      <c r="HRI7" s="113"/>
      <c r="HRJ7" s="113"/>
      <c r="HRK7" s="113"/>
      <c r="HRL7" s="113"/>
      <c r="HRM7" s="113"/>
      <c r="HRN7" s="113"/>
      <c r="HRO7" s="113"/>
      <c r="HRP7" s="113"/>
      <c r="HRQ7" s="113"/>
      <c r="HRR7" s="113"/>
      <c r="HRS7" s="113"/>
      <c r="HRT7" s="113"/>
      <c r="HRU7" s="113"/>
      <c r="HRV7" s="113"/>
      <c r="HRW7" s="113"/>
      <c r="HRX7" s="113"/>
      <c r="HRY7" s="113"/>
      <c r="HRZ7" s="113"/>
      <c r="HSA7" s="113"/>
      <c r="HSB7" s="113"/>
      <c r="HSC7" s="113"/>
      <c r="HSD7" s="113"/>
      <c r="HSE7" s="113"/>
      <c r="HSF7" s="113"/>
      <c r="HSG7" s="113"/>
      <c r="HSH7" s="113"/>
      <c r="HSI7" s="113"/>
      <c r="HSJ7" s="113"/>
      <c r="HSK7" s="113"/>
      <c r="HSL7" s="113"/>
      <c r="HSM7" s="113"/>
      <c r="HSN7" s="113"/>
      <c r="HSO7" s="113"/>
      <c r="HSP7" s="113"/>
      <c r="HSQ7" s="113"/>
      <c r="HSR7" s="113"/>
      <c r="HSS7" s="113"/>
      <c r="HST7" s="113"/>
      <c r="HSU7" s="113"/>
      <c r="HSV7" s="113"/>
      <c r="HSW7" s="113"/>
      <c r="HSX7" s="113"/>
      <c r="HSY7" s="113"/>
      <c r="HSZ7" s="113"/>
      <c r="HTA7" s="113"/>
      <c r="HTB7" s="113"/>
      <c r="HTC7" s="113"/>
      <c r="HTD7" s="113"/>
      <c r="HTE7" s="113"/>
      <c r="HTF7" s="113"/>
      <c r="HTG7" s="113"/>
      <c r="HTH7" s="113"/>
      <c r="HTI7" s="113"/>
      <c r="HTJ7" s="113"/>
      <c r="HTK7" s="113"/>
      <c r="HTL7" s="113"/>
      <c r="HTM7" s="113"/>
      <c r="HTN7" s="113"/>
      <c r="HTO7" s="113"/>
      <c r="HTP7" s="113"/>
      <c r="HTQ7" s="113"/>
      <c r="HTR7" s="113"/>
      <c r="HTS7" s="113"/>
      <c r="HTT7" s="113"/>
      <c r="HTU7" s="113"/>
      <c r="HTV7" s="113"/>
      <c r="HTW7" s="113"/>
      <c r="HTX7" s="113"/>
      <c r="HTY7" s="113"/>
      <c r="HTZ7" s="113"/>
      <c r="HUA7" s="113"/>
      <c r="HUB7" s="113"/>
      <c r="HUC7" s="113"/>
      <c r="HUD7" s="113"/>
      <c r="HUE7" s="113"/>
      <c r="HUF7" s="113"/>
      <c r="HUG7" s="113"/>
      <c r="HUH7" s="113"/>
      <c r="HUI7" s="113"/>
      <c r="HUJ7" s="113"/>
      <c r="HUK7" s="113"/>
      <c r="HUL7" s="113"/>
      <c r="HUM7" s="113"/>
      <c r="HUN7" s="113"/>
      <c r="HUO7" s="113"/>
      <c r="HUP7" s="113"/>
      <c r="HUQ7" s="113"/>
      <c r="HUR7" s="113"/>
      <c r="HUS7" s="113"/>
      <c r="HUT7" s="113"/>
      <c r="HUU7" s="113"/>
      <c r="HUV7" s="113"/>
      <c r="HUW7" s="113"/>
      <c r="HUX7" s="113"/>
      <c r="HUY7" s="113"/>
      <c r="HUZ7" s="113"/>
      <c r="HVA7" s="113"/>
      <c r="HVB7" s="113"/>
      <c r="HVC7" s="113"/>
      <c r="HVD7" s="113"/>
      <c r="HVE7" s="113"/>
      <c r="HVF7" s="113"/>
      <c r="HVG7" s="113"/>
      <c r="HVH7" s="113"/>
      <c r="HVI7" s="113"/>
      <c r="HVJ7" s="113"/>
      <c r="HVK7" s="113"/>
      <c r="HVL7" s="113"/>
      <c r="HVM7" s="113"/>
      <c r="HVN7" s="113"/>
      <c r="HVO7" s="113"/>
      <c r="HVP7" s="113"/>
      <c r="HVQ7" s="113"/>
      <c r="HVR7" s="113"/>
      <c r="HVS7" s="113"/>
      <c r="HVT7" s="113"/>
      <c r="HVU7" s="113"/>
      <c r="HVV7" s="113"/>
      <c r="HVW7" s="113"/>
      <c r="HVX7" s="113"/>
      <c r="HVY7" s="113"/>
      <c r="HVZ7" s="113"/>
      <c r="HWA7" s="113"/>
      <c r="HWB7" s="113"/>
      <c r="HWC7" s="113"/>
      <c r="HWD7" s="113"/>
      <c r="HWE7" s="113"/>
      <c r="HWF7" s="113"/>
      <c r="HWG7" s="113"/>
      <c r="HWH7" s="113"/>
      <c r="HWI7" s="113"/>
      <c r="HWJ7" s="113"/>
      <c r="HWK7" s="113"/>
      <c r="HWL7" s="113"/>
      <c r="HWM7" s="113"/>
      <c r="HWN7" s="113"/>
      <c r="HWO7" s="113"/>
      <c r="HWP7" s="113"/>
      <c r="HWQ7" s="113"/>
      <c r="HWR7" s="113"/>
      <c r="HWS7" s="113"/>
      <c r="HWT7" s="113"/>
      <c r="HWU7" s="113"/>
      <c r="HWV7" s="113"/>
      <c r="HWW7" s="113"/>
      <c r="HWX7" s="113"/>
      <c r="HWY7" s="113"/>
      <c r="HWZ7" s="113"/>
      <c r="HXA7" s="113"/>
      <c r="HXB7" s="113"/>
      <c r="HXC7" s="113"/>
      <c r="HXD7" s="113"/>
      <c r="HXE7" s="113"/>
      <c r="HXF7" s="113"/>
      <c r="HXG7" s="113"/>
      <c r="HXH7" s="113"/>
      <c r="HXI7" s="113"/>
      <c r="HXJ7" s="113"/>
      <c r="HXK7" s="113"/>
      <c r="HXL7" s="113"/>
      <c r="HXM7" s="113"/>
      <c r="HXN7" s="113"/>
      <c r="HXO7" s="113"/>
      <c r="HXP7" s="113"/>
      <c r="HXQ7" s="113"/>
      <c r="HXR7" s="113"/>
      <c r="HXS7" s="113"/>
      <c r="HXT7" s="113"/>
      <c r="HXU7" s="113"/>
      <c r="HXV7" s="113"/>
      <c r="HXW7" s="113"/>
      <c r="HXX7" s="113"/>
      <c r="HXY7" s="113"/>
      <c r="HXZ7" s="113"/>
      <c r="HYA7" s="113"/>
      <c r="HYB7" s="113"/>
      <c r="HYC7" s="113"/>
      <c r="HYD7" s="113"/>
      <c r="HYE7" s="113"/>
      <c r="HYF7" s="113"/>
      <c r="HYG7" s="113"/>
      <c r="HYH7" s="113"/>
      <c r="HYI7" s="113"/>
      <c r="HYJ7" s="113"/>
      <c r="HYK7" s="113"/>
      <c r="HYL7" s="113"/>
      <c r="HYM7" s="113"/>
      <c r="HYN7" s="113"/>
      <c r="HYO7" s="113"/>
      <c r="HYP7" s="113"/>
      <c r="HYQ7" s="113"/>
      <c r="HYR7" s="113"/>
      <c r="HYS7" s="113"/>
      <c r="HYT7" s="113"/>
      <c r="HYU7" s="113"/>
      <c r="HYV7" s="113"/>
      <c r="HYW7" s="113"/>
      <c r="HYX7" s="113"/>
      <c r="HYY7" s="113"/>
      <c r="HYZ7" s="113"/>
      <c r="HZA7" s="113"/>
      <c r="HZB7" s="113"/>
      <c r="HZC7" s="113"/>
      <c r="HZD7" s="113"/>
      <c r="HZE7" s="113"/>
      <c r="HZF7" s="113"/>
      <c r="HZG7" s="113"/>
      <c r="HZH7" s="113"/>
      <c r="HZI7" s="113"/>
      <c r="HZJ7" s="113"/>
      <c r="HZK7" s="113"/>
      <c r="HZL7" s="113"/>
      <c r="HZM7" s="113"/>
      <c r="HZN7" s="113"/>
      <c r="HZO7" s="113"/>
      <c r="HZP7" s="113"/>
      <c r="HZQ7" s="113"/>
      <c r="HZR7" s="113"/>
      <c r="HZS7" s="113"/>
      <c r="HZT7" s="113"/>
      <c r="HZU7" s="113"/>
      <c r="HZV7" s="113"/>
      <c r="HZW7" s="113"/>
      <c r="HZX7" s="113"/>
      <c r="HZY7" s="113"/>
      <c r="HZZ7" s="113"/>
      <c r="IAA7" s="113"/>
      <c r="IAB7" s="113"/>
      <c r="IAC7" s="113"/>
      <c r="IAD7" s="113"/>
      <c r="IAE7" s="113"/>
      <c r="IAF7" s="113"/>
      <c r="IAG7" s="113"/>
      <c r="IAH7" s="113"/>
      <c r="IAI7" s="113"/>
      <c r="IAJ7" s="113"/>
      <c r="IAK7" s="113"/>
      <c r="IAL7" s="113"/>
      <c r="IAM7" s="113"/>
      <c r="IAN7" s="113"/>
      <c r="IAO7" s="113"/>
      <c r="IAP7" s="113"/>
      <c r="IAQ7" s="113"/>
      <c r="IAR7" s="113"/>
      <c r="IAS7" s="113"/>
      <c r="IAT7" s="113"/>
      <c r="IAU7" s="113"/>
      <c r="IAV7" s="113"/>
      <c r="IAW7" s="113"/>
      <c r="IAX7" s="113"/>
      <c r="IAY7" s="113"/>
      <c r="IAZ7" s="113"/>
      <c r="IBA7" s="113"/>
      <c r="IBB7" s="113"/>
      <c r="IBC7" s="113"/>
      <c r="IBD7" s="113"/>
      <c r="IBE7" s="113"/>
      <c r="IBF7" s="113"/>
      <c r="IBG7" s="113"/>
      <c r="IBH7" s="113"/>
      <c r="IBI7" s="113"/>
      <c r="IBJ7" s="113"/>
      <c r="IBK7" s="113"/>
      <c r="IBL7" s="113"/>
      <c r="IBM7" s="113"/>
      <c r="IBN7" s="113"/>
      <c r="IBO7" s="113"/>
      <c r="IBP7" s="113"/>
      <c r="IBQ7" s="113"/>
      <c r="IBR7" s="113"/>
      <c r="IBS7" s="113"/>
      <c r="IBT7" s="113"/>
      <c r="IBU7" s="113"/>
      <c r="IBV7" s="113"/>
      <c r="IBW7" s="113"/>
      <c r="IBX7" s="113"/>
      <c r="IBY7" s="113"/>
      <c r="IBZ7" s="113"/>
      <c r="ICA7" s="113"/>
      <c r="ICB7" s="113"/>
      <c r="ICC7" s="113"/>
      <c r="ICD7" s="113"/>
      <c r="ICE7" s="113"/>
      <c r="ICF7" s="113"/>
      <c r="ICG7" s="113"/>
      <c r="ICH7" s="113"/>
      <c r="ICI7" s="113"/>
      <c r="ICJ7" s="113"/>
      <c r="ICK7" s="113"/>
      <c r="ICL7" s="113"/>
      <c r="ICM7" s="113"/>
      <c r="ICN7" s="113"/>
      <c r="ICO7" s="113"/>
      <c r="ICP7" s="113"/>
      <c r="ICQ7" s="113"/>
      <c r="ICR7" s="113"/>
      <c r="ICS7" s="113"/>
      <c r="ICT7" s="113"/>
      <c r="ICU7" s="113"/>
      <c r="ICV7" s="113"/>
      <c r="ICW7" s="113"/>
      <c r="ICX7" s="113"/>
      <c r="ICY7" s="113"/>
      <c r="ICZ7" s="113"/>
      <c r="IDA7" s="113"/>
      <c r="IDB7" s="113"/>
      <c r="IDC7" s="113"/>
      <c r="IDD7" s="113"/>
      <c r="IDE7" s="113"/>
      <c r="IDF7" s="113"/>
      <c r="IDG7" s="113"/>
      <c r="IDH7" s="113"/>
      <c r="IDI7" s="113"/>
      <c r="IDJ7" s="113"/>
      <c r="IDK7" s="113"/>
      <c r="IDL7" s="113"/>
      <c r="IDM7" s="113"/>
      <c r="IDN7" s="113"/>
      <c r="IDO7" s="113"/>
      <c r="IDP7" s="113"/>
      <c r="IDQ7" s="113"/>
      <c r="IDR7" s="113"/>
      <c r="IDS7" s="113"/>
      <c r="IDT7" s="113"/>
      <c r="IDU7" s="113"/>
      <c r="IDV7" s="113"/>
      <c r="IDW7" s="113"/>
      <c r="IDX7" s="113"/>
      <c r="IDY7" s="113"/>
      <c r="IDZ7" s="113"/>
      <c r="IEA7" s="113"/>
      <c r="IEB7" s="113"/>
      <c r="IEC7" s="113"/>
      <c r="IED7" s="113"/>
      <c r="IEE7" s="113"/>
      <c r="IEF7" s="113"/>
      <c r="IEG7" s="113"/>
      <c r="IEH7" s="113"/>
      <c r="IEI7" s="113"/>
      <c r="IEJ7" s="113"/>
      <c r="IEK7" s="113"/>
      <c r="IEL7" s="113"/>
      <c r="IEM7" s="113"/>
      <c r="IEN7" s="113"/>
      <c r="IEO7" s="113"/>
      <c r="IEP7" s="113"/>
      <c r="IEQ7" s="113"/>
      <c r="IER7" s="113"/>
      <c r="IES7" s="113"/>
      <c r="IET7" s="113"/>
      <c r="IEU7" s="113"/>
      <c r="IEV7" s="113"/>
      <c r="IEW7" s="113"/>
      <c r="IEX7" s="113"/>
      <c r="IEY7" s="113"/>
      <c r="IEZ7" s="113"/>
      <c r="IFA7" s="113"/>
      <c r="IFB7" s="113"/>
      <c r="IFC7" s="113"/>
      <c r="IFD7" s="113"/>
      <c r="IFE7" s="113"/>
      <c r="IFF7" s="113"/>
      <c r="IFG7" s="113"/>
      <c r="IFH7" s="113"/>
      <c r="IFI7" s="113"/>
      <c r="IFJ7" s="113"/>
      <c r="IFK7" s="113"/>
      <c r="IFL7" s="113"/>
      <c r="IFM7" s="113"/>
      <c r="IFN7" s="113"/>
      <c r="IFO7" s="113"/>
      <c r="IFP7" s="113"/>
      <c r="IFQ7" s="113"/>
      <c r="IFR7" s="113"/>
      <c r="IFS7" s="113"/>
      <c r="IFT7" s="113"/>
      <c r="IFU7" s="113"/>
      <c r="IFV7" s="113"/>
      <c r="IFW7" s="113"/>
      <c r="IFX7" s="113"/>
      <c r="IFY7" s="113"/>
      <c r="IFZ7" s="113"/>
      <c r="IGA7" s="113"/>
      <c r="IGB7" s="113"/>
      <c r="IGC7" s="113"/>
      <c r="IGD7" s="113"/>
      <c r="IGE7" s="113"/>
      <c r="IGF7" s="113"/>
      <c r="IGG7" s="113"/>
      <c r="IGH7" s="113"/>
      <c r="IGI7" s="113"/>
      <c r="IGJ7" s="113"/>
      <c r="IGK7" s="113"/>
      <c r="IGL7" s="113"/>
      <c r="IGM7" s="113"/>
      <c r="IGN7" s="113"/>
      <c r="IGO7" s="113"/>
      <c r="IGP7" s="113"/>
      <c r="IGQ7" s="113"/>
      <c r="IGR7" s="113"/>
      <c r="IGS7" s="113"/>
      <c r="IGT7" s="113"/>
      <c r="IGU7" s="113"/>
      <c r="IGV7" s="113"/>
      <c r="IGW7" s="113"/>
      <c r="IGX7" s="113"/>
      <c r="IGY7" s="113"/>
      <c r="IGZ7" s="113"/>
      <c r="IHA7" s="113"/>
      <c r="IHB7" s="113"/>
      <c r="IHC7" s="113"/>
      <c r="IHD7" s="113"/>
      <c r="IHE7" s="113"/>
      <c r="IHF7" s="113"/>
      <c r="IHG7" s="113"/>
      <c r="IHH7" s="113"/>
      <c r="IHI7" s="113"/>
      <c r="IHJ7" s="113"/>
      <c r="IHK7" s="113"/>
      <c r="IHL7" s="113"/>
      <c r="IHM7" s="113"/>
      <c r="IHN7" s="113"/>
      <c r="IHO7" s="113"/>
      <c r="IHP7" s="113"/>
      <c r="IHQ7" s="113"/>
      <c r="IHR7" s="113"/>
      <c r="IHS7" s="113"/>
      <c r="IHT7" s="113"/>
      <c r="IHU7" s="113"/>
      <c r="IHV7" s="113"/>
      <c r="IHW7" s="113"/>
      <c r="IHX7" s="113"/>
      <c r="IHY7" s="113"/>
      <c r="IHZ7" s="113"/>
      <c r="IIA7" s="113"/>
      <c r="IIB7" s="113"/>
      <c r="IIC7" s="113"/>
      <c r="IID7" s="113"/>
      <c r="IIE7" s="113"/>
      <c r="IIF7" s="113"/>
      <c r="IIG7" s="113"/>
      <c r="IIH7" s="113"/>
      <c r="III7" s="113"/>
      <c r="IIJ7" s="113"/>
      <c r="IIK7" s="113"/>
      <c r="IIL7" s="113"/>
      <c r="IIM7" s="113"/>
      <c r="IIN7" s="113"/>
      <c r="IIO7" s="113"/>
      <c r="IIP7" s="113"/>
      <c r="IIQ7" s="113"/>
      <c r="IIR7" s="113"/>
      <c r="IIS7" s="113"/>
      <c r="IIT7" s="113"/>
      <c r="IIU7" s="113"/>
      <c r="IIV7" s="113"/>
      <c r="IIW7" s="113"/>
      <c r="IIX7" s="113"/>
      <c r="IIY7" s="113"/>
      <c r="IIZ7" s="113"/>
      <c r="IJA7" s="113"/>
      <c r="IJB7" s="113"/>
      <c r="IJC7" s="113"/>
      <c r="IJD7" s="113"/>
      <c r="IJE7" s="113"/>
      <c r="IJF7" s="113"/>
      <c r="IJG7" s="113"/>
      <c r="IJH7" s="113"/>
      <c r="IJI7" s="113"/>
      <c r="IJJ7" s="113"/>
      <c r="IJK7" s="113"/>
      <c r="IJL7" s="113"/>
      <c r="IJM7" s="113"/>
      <c r="IJN7" s="113"/>
      <c r="IJO7" s="113"/>
      <c r="IJP7" s="113"/>
      <c r="IJQ7" s="113"/>
      <c r="IJR7" s="113"/>
      <c r="IJS7" s="113"/>
      <c r="IJT7" s="113"/>
      <c r="IJU7" s="113"/>
      <c r="IJV7" s="113"/>
      <c r="IJW7" s="113"/>
      <c r="IJX7" s="113"/>
      <c r="IJY7" s="113"/>
      <c r="IJZ7" s="113"/>
      <c r="IKA7" s="113"/>
      <c r="IKB7" s="113"/>
      <c r="IKC7" s="113"/>
      <c r="IKD7" s="113"/>
      <c r="IKE7" s="113"/>
      <c r="IKF7" s="113"/>
      <c r="IKG7" s="113"/>
      <c r="IKH7" s="113"/>
      <c r="IKI7" s="113"/>
      <c r="IKJ7" s="113"/>
      <c r="IKK7" s="113"/>
      <c r="IKL7" s="113"/>
      <c r="IKM7" s="113"/>
      <c r="IKN7" s="113"/>
      <c r="IKO7" s="113"/>
      <c r="IKP7" s="113"/>
      <c r="IKQ7" s="113"/>
      <c r="IKR7" s="113"/>
      <c r="IKS7" s="113"/>
      <c r="IKT7" s="113"/>
      <c r="IKU7" s="113"/>
      <c r="IKV7" s="113"/>
      <c r="IKW7" s="113"/>
      <c r="IKX7" s="113"/>
      <c r="IKY7" s="113"/>
      <c r="IKZ7" s="113"/>
      <c r="ILA7" s="113"/>
      <c r="ILB7" s="113"/>
      <c r="ILC7" s="113"/>
      <c r="ILD7" s="113"/>
      <c r="ILE7" s="113"/>
      <c r="ILF7" s="113"/>
      <c r="ILG7" s="113"/>
      <c r="ILH7" s="113"/>
      <c r="ILI7" s="113"/>
      <c r="ILJ7" s="113"/>
      <c r="ILK7" s="113"/>
      <c r="ILL7" s="113"/>
      <c r="ILM7" s="113"/>
      <c r="ILN7" s="113"/>
      <c r="ILO7" s="113"/>
      <c r="ILP7" s="113"/>
      <c r="ILQ7" s="113"/>
      <c r="ILR7" s="113"/>
      <c r="ILS7" s="113"/>
      <c r="ILT7" s="113"/>
      <c r="ILU7" s="113"/>
      <c r="ILV7" s="113"/>
      <c r="ILW7" s="113"/>
      <c r="ILX7" s="113"/>
      <c r="ILY7" s="113"/>
      <c r="ILZ7" s="113"/>
      <c r="IMA7" s="113"/>
      <c r="IMB7" s="113"/>
      <c r="IMC7" s="113"/>
      <c r="IMD7" s="113"/>
      <c r="IME7" s="113"/>
      <c r="IMF7" s="113"/>
      <c r="IMG7" s="113"/>
      <c r="IMH7" s="113"/>
      <c r="IMI7" s="113"/>
      <c r="IMJ7" s="113"/>
      <c r="IMK7" s="113"/>
      <c r="IML7" s="113"/>
      <c r="IMM7" s="113"/>
      <c r="IMN7" s="113"/>
      <c r="IMO7" s="113"/>
      <c r="IMP7" s="113"/>
      <c r="IMQ7" s="113"/>
      <c r="IMR7" s="113"/>
      <c r="IMS7" s="113"/>
      <c r="IMT7" s="113"/>
      <c r="IMU7" s="113"/>
      <c r="IMV7" s="113"/>
      <c r="IMW7" s="113"/>
      <c r="IMX7" s="113"/>
      <c r="IMY7" s="113"/>
      <c r="IMZ7" s="113"/>
      <c r="INA7" s="113"/>
      <c r="INB7" s="113"/>
      <c r="INC7" s="113"/>
      <c r="IND7" s="113"/>
      <c r="INE7" s="113"/>
      <c r="INF7" s="113"/>
      <c r="ING7" s="113"/>
      <c r="INH7" s="113"/>
      <c r="INI7" s="113"/>
      <c r="INJ7" s="113"/>
      <c r="INK7" s="113"/>
      <c r="INL7" s="113"/>
      <c r="INM7" s="113"/>
      <c r="INN7" s="113"/>
      <c r="INO7" s="113"/>
      <c r="INP7" s="113"/>
      <c r="INQ7" s="113"/>
      <c r="INR7" s="113"/>
      <c r="INS7" s="113"/>
      <c r="INT7" s="113"/>
      <c r="INU7" s="113"/>
      <c r="INV7" s="113"/>
      <c r="INW7" s="113"/>
      <c r="INX7" s="113"/>
      <c r="INY7" s="113"/>
      <c r="INZ7" s="113"/>
      <c r="IOA7" s="113"/>
      <c r="IOB7" s="113"/>
      <c r="IOC7" s="113"/>
      <c r="IOD7" s="113"/>
      <c r="IOE7" s="113"/>
      <c r="IOF7" s="113"/>
      <c r="IOG7" s="113"/>
      <c r="IOH7" s="113"/>
      <c r="IOI7" s="113"/>
      <c r="IOJ7" s="113"/>
      <c r="IOK7" s="113"/>
      <c r="IOL7" s="113"/>
      <c r="IOM7" s="113"/>
      <c r="ION7" s="113"/>
      <c r="IOO7" s="113"/>
      <c r="IOP7" s="113"/>
      <c r="IOQ7" s="113"/>
      <c r="IOR7" s="113"/>
      <c r="IOS7" s="113"/>
      <c r="IOT7" s="113"/>
      <c r="IOU7" s="113"/>
      <c r="IOV7" s="113"/>
      <c r="IOW7" s="113"/>
      <c r="IOX7" s="113"/>
      <c r="IOY7" s="113"/>
      <c r="IOZ7" s="113"/>
      <c r="IPA7" s="113"/>
      <c r="IPB7" s="113"/>
      <c r="IPC7" s="113"/>
      <c r="IPD7" s="113"/>
      <c r="IPE7" s="113"/>
      <c r="IPF7" s="113"/>
      <c r="IPG7" s="113"/>
      <c r="IPH7" s="113"/>
      <c r="IPI7" s="113"/>
      <c r="IPJ7" s="113"/>
      <c r="IPK7" s="113"/>
      <c r="IPL7" s="113"/>
      <c r="IPM7" s="113"/>
      <c r="IPN7" s="113"/>
      <c r="IPO7" s="113"/>
      <c r="IPP7" s="113"/>
      <c r="IPQ7" s="113"/>
      <c r="IPR7" s="113"/>
      <c r="IPS7" s="113"/>
      <c r="IPT7" s="113"/>
      <c r="IPU7" s="113"/>
      <c r="IPV7" s="113"/>
      <c r="IPW7" s="113"/>
      <c r="IPX7" s="113"/>
      <c r="IPY7" s="113"/>
      <c r="IPZ7" s="113"/>
      <c r="IQA7" s="113"/>
      <c r="IQB7" s="113"/>
      <c r="IQC7" s="113"/>
      <c r="IQD7" s="113"/>
      <c r="IQE7" s="113"/>
      <c r="IQF7" s="113"/>
      <c r="IQG7" s="113"/>
      <c r="IQH7" s="113"/>
      <c r="IQI7" s="113"/>
      <c r="IQJ7" s="113"/>
      <c r="IQK7" s="113"/>
      <c r="IQL7" s="113"/>
      <c r="IQM7" s="113"/>
      <c r="IQN7" s="113"/>
      <c r="IQO7" s="113"/>
      <c r="IQP7" s="113"/>
      <c r="IQQ7" s="113"/>
      <c r="IQR7" s="113"/>
      <c r="IQS7" s="113"/>
      <c r="IQT7" s="113"/>
      <c r="IQU7" s="113"/>
      <c r="IQV7" s="113"/>
      <c r="IQW7" s="113"/>
      <c r="IQX7" s="113"/>
      <c r="IQY7" s="113"/>
      <c r="IQZ7" s="113"/>
      <c r="IRA7" s="113"/>
      <c r="IRB7" s="113"/>
      <c r="IRC7" s="113"/>
      <c r="IRD7" s="113"/>
      <c r="IRE7" s="113"/>
      <c r="IRF7" s="113"/>
      <c r="IRG7" s="113"/>
      <c r="IRH7" s="113"/>
      <c r="IRI7" s="113"/>
      <c r="IRJ7" s="113"/>
      <c r="IRK7" s="113"/>
      <c r="IRL7" s="113"/>
      <c r="IRM7" s="113"/>
      <c r="IRN7" s="113"/>
      <c r="IRO7" s="113"/>
      <c r="IRP7" s="113"/>
      <c r="IRQ7" s="113"/>
      <c r="IRR7" s="113"/>
      <c r="IRS7" s="113"/>
      <c r="IRT7" s="113"/>
      <c r="IRU7" s="113"/>
      <c r="IRV7" s="113"/>
      <c r="IRW7" s="113"/>
      <c r="IRX7" s="113"/>
      <c r="IRY7" s="113"/>
      <c r="IRZ7" s="113"/>
      <c r="ISA7" s="113"/>
      <c r="ISB7" s="113"/>
      <c r="ISC7" s="113"/>
      <c r="ISD7" s="113"/>
      <c r="ISE7" s="113"/>
      <c r="ISF7" s="113"/>
      <c r="ISG7" s="113"/>
      <c r="ISH7" s="113"/>
      <c r="ISI7" s="113"/>
      <c r="ISJ7" s="113"/>
      <c r="ISK7" s="113"/>
      <c r="ISL7" s="113"/>
      <c r="ISM7" s="113"/>
      <c r="ISN7" s="113"/>
      <c r="ISO7" s="113"/>
      <c r="ISP7" s="113"/>
      <c r="ISQ7" s="113"/>
      <c r="ISR7" s="113"/>
      <c r="ISS7" s="113"/>
      <c r="IST7" s="113"/>
      <c r="ISU7" s="113"/>
      <c r="ISV7" s="113"/>
      <c r="ISW7" s="113"/>
      <c r="ISX7" s="113"/>
      <c r="ISY7" s="113"/>
      <c r="ISZ7" s="113"/>
      <c r="ITA7" s="113"/>
      <c r="ITB7" s="113"/>
      <c r="ITC7" s="113"/>
      <c r="ITD7" s="113"/>
      <c r="ITE7" s="113"/>
      <c r="ITF7" s="113"/>
      <c r="ITG7" s="113"/>
      <c r="ITH7" s="113"/>
      <c r="ITI7" s="113"/>
      <c r="ITJ7" s="113"/>
      <c r="ITK7" s="113"/>
      <c r="ITL7" s="113"/>
      <c r="ITM7" s="113"/>
      <c r="ITN7" s="113"/>
      <c r="ITO7" s="113"/>
      <c r="ITP7" s="113"/>
      <c r="ITQ7" s="113"/>
      <c r="ITR7" s="113"/>
      <c r="ITS7" s="113"/>
      <c r="ITT7" s="113"/>
      <c r="ITU7" s="113"/>
      <c r="ITV7" s="113"/>
      <c r="ITW7" s="113"/>
      <c r="ITX7" s="113"/>
      <c r="ITY7" s="113"/>
      <c r="ITZ7" s="113"/>
      <c r="IUA7" s="113"/>
      <c r="IUB7" s="113"/>
      <c r="IUC7" s="113"/>
      <c r="IUD7" s="113"/>
      <c r="IUE7" s="113"/>
      <c r="IUF7" s="113"/>
      <c r="IUG7" s="113"/>
      <c r="IUH7" s="113"/>
      <c r="IUI7" s="113"/>
      <c r="IUJ7" s="113"/>
      <c r="IUK7" s="113"/>
      <c r="IUL7" s="113"/>
      <c r="IUM7" s="113"/>
      <c r="IUN7" s="113"/>
      <c r="IUO7" s="113"/>
      <c r="IUP7" s="113"/>
      <c r="IUQ7" s="113"/>
      <c r="IUR7" s="113"/>
      <c r="IUS7" s="113"/>
      <c r="IUT7" s="113"/>
      <c r="IUU7" s="113"/>
      <c r="IUV7" s="113"/>
      <c r="IUW7" s="113"/>
      <c r="IUX7" s="113"/>
      <c r="IUY7" s="113"/>
      <c r="IUZ7" s="113"/>
      <c r="IVA7" s="113"/>
      <c r="IVB7" s="113"/>
      <c r="IVC7" s="113"/>
      <c r="IVD7" s="113"/>
      <c r="IVE7" s="113"/>
      <c r="IVF7" s="113"/>
      <c r="IVG7" s="113"/>
      <c r="IVH7" s="113"/>
      <c r="IVI7" s="113"/>
      <c r="IVJ7" s="113"/>
      <c r="IVK7" s="113"/>
      <c r="IVL7" s="113"/>
      <c r="IVM7" s="113"/>
      <c r="IVN7" s="113"/>
      <c r="IVO7" s="113"/>
      <c r="IVP7" s="113"/>
      <c r="IVQ7" s="113"/>
      <c r="IVR7" s="113"/>
      <c r="IVS7" s="113"/>
      <c r="IVT7" s="113"/>
      <c r="IVU7" s="113"/>
      <c r="IVV7" s="113"/>
      <c r="IVW7" s="113"/>
      <c r="IVX7" s="113"/>
      <c r="IVY7" s="113"/>
      <c r="IVZ7" s="113"/>
      <c r="IWA7" s="113"/>
      <c r="IWB7" s="113"/>
      <c r="IWC7" s="113"/>
      <c r="IWD7" s="113"/>
      <c r="IWE7" s="113"/>
      <c r="IWF7" s="113"/>
      <c r="IWG7" s="113"/>
      <c r="IWH7" s="113"/>
      <c r="IWI7" s="113"/>
      <c r="IWJ7" s="113"/>
      <c r="IWK7" s="113"/>
      <c r="IWL7" s="113"/>
      <c r="IWM7" s="113"/>
      <c r="IWN7" s="113"/>
      <c r="IWO7" s="113"/>
      <c r="IWP7" s="113"/>
      <c r="IWQ7" s="113"/>
      <c r="IWR7" s="113"/>
      <c r="IWS7" s="113"/>
      <c r="IWT7" s="113"/>
      <c r="IWU7" s="113"/>
      <c r="IWV7" s="113"/>
      <c r="IWW7" s="113"/>
      <c r="IWX7" s="113"/>
      <c r="IWY7" s="113"/>
      <c r="IWZ7" s="113"/>
      <c r="IXA7" s="113"/>
      <c r="IXB7" s="113"/>
      <c r="IXC7" s="113"/>
      <c r="IXD7" s="113"/>
      <c r="IXE7" s="113"/>
      <c r="IXF7" s="113"/>
      <c r="IXG7" s="113"/>
      <c r="IXH7" s="113"/>
      <c r="IXI7" s="113"/>
      <c r="IXJ7" s="113"/>
      <c r="IXK7" s="113"/>
      <c r="IXL7" s="113"/>
      <c r="IXM7" s="113"/>
      <c r="IXN7" s="113"/>
      <c r="IXO7" s="113"/>
      <c r="IXP7" s="113"/>
      <c r="IXQ7" s="113"/>
      <c r="IXR7" s="113"/>
      <c r="IXS7" s="113"/>
      <c r="IXT7" s="113"/>
      <c r="IXU7" s="113"/>
      <c r="IXV7" s="113"/>
      <c r="IXW7" s="113"/>
      <c r="IXX7" s="113"/>
      <c r="IXY7" s="113"/>
      <c r="IXZ7" s="113"/>
      <c r="IYA7" s="113"/>
      <c r="IYB7" s="113"/>
      <c r="IYC7" s="113"/>
      <c r="IYD7" s="113"/>
      <c r="IYE7" s="113"/>
      <c r="IYF7" s="113"/>
      <c r="IYG7" s="113"/>
      <c r="IYH7" s="113"/>
      <c r="IYI7" s="113"/>
      <c r="IYJ7" s="113"/>
      <c r="IYK7" s="113"/>
      <c r="IYL7" s="113"/>
      <c r="IYM7" s="113"/>
      <c r="IYN7" s="113"/>
      <c r="IYO7" s="113"/>
      <c r="IYP7" s="113"/>
      <c r="IYQ7" s="113"/>
      <c r="IYR7" s="113"/>
      <c r="IYS7" s="113"/>
      <c r="IYT7" s="113"/>
      <c r="IYU7" s="113"/>
      <c r="IYV7" s="113"/>
      <c r="IYW7" s="113"/>
      <c r="IYX7" s="113"/>
      <c r="IYY7" s="113"/>
      <c r="IYZ7" s="113"/>
      <c r="IZA7" s="113"/>
      <c r="IZB7" s="113"/>
      <c r="IZC7" s="113"/>
      <c r="IZD7" s="113"/>
      <c r="IZE7" s="113"/>
      <c r="IZF7" s="113"/>
      <c r="IZG7" s="113"/>
      <c r="IZH7" s="113"/>
      <c r="IZI7" s="113"/>
      <c r="IZJ7" s="113"/>
      <c r="IZK7" s="113"/>
      <c r="IZL7" s="113"/>
      <c r="IZM7" s="113"/>
      <c r="IZN7" s="113"/>
      <c r="IZO7" s="113"/>
      <c r="IZP7" s="113"/>
      <c r="IZQ7" s="113"/>
      <c r="IZR7" s="113"/>
      <c r="IZS7" s="113"/>
      <c r="IZT7" s="113"/>
      <c r="IZU7" s="113"/>
      <c r="IZV7" s="113"/>
      <c r="IZW7" s="113"/>
      <c r="IZX7" s="113"/>
      <c r="IZY7" s="113"/>
      <c r="IZZ7" s="113"/>
      <c r="JAA7" s="113"/>
      <c r="JAB7" s="113"/>
      <c r="JAC7" s="113"/>
      <c r="JAD7" s="113"/>
      <c r="JAE7" s="113"/>
      <c r="JAF7" s="113"/>
      <c r="JAG7" s="113"/>
      <c r="JAH7" s="113"/>
      <c r="JAI7" s="113"/>
      <c r="JAJ7" s="113"/>
      <c r="JAK7" s="113"/>
      <c r="JAL7" s="113"/>
      <c r="JAM7" s="113"/>
      <c r="JAN7" s="113"/>
      <c r="JAO7" s="113"/>
      <c r="JAP7" s="113"/>
      <c r="JAQ7" s="113"/>
      <c r="JAR7" s="113"/>
      <c r="JAS7" s="113"/>
      <c r="JAT7" s="113"/>
      <c r="JAU7" s="113"/>
      <c r="JAV7" s="113"/>
      <c r="JAW7" s="113"/>
      <c r="JAX7" s="113"/>
      <c r="JAY7" s="113"/>
      <c r="JAZ7" s="113"/>
      <c r="JBA7" s="113"/>
      <c r="JBB7" s="113"/>
      <c r="JBC7" s="113"/>
      <c r="JBD7" s="113"/>
      <c r="JBE7" s="113"/>
      <c r="JBF7" s="113"/>
      <c r="JBG7" s="113"/>
      <c r="JBH7" s="113"/>
      <c r="JBI7" s="113"/>
      <c r="JBJ7" s="113"/>
      <c r="JBK7" s="113"/>
      <c r="JBL7" s="113"/>
      <c r="JBM7" s="113"/>
      <c r="JBN7" s="113"/>
      <c r="JBO7" s="113"/>
      <c r="JBP7" s="113"/>
      <c r="JBQ7" s="113"/>
      <c r="JBR7" s="113"/>
      <c r="JBS7" s="113"/>
      <c r="JBT7" s="113"/>
      <c r="JBU7" s="113"/>
      <c r="JBV7" s="113"/>
      <c r="JBW7" s="113"/>
      <c r="JBX7" s="113"/>
      <c r="JBY7" s="113"/>
      <c r="JBZ7" s="113"/>
      <c r="JCA7" s="113"/>
      <c r="JCB7" s="113"/>
      <c r="JCC7" s="113"/>
      <c r="JCD7" s="113"/>
      <c r="JCE7" s="113"/>
      <c r="JCF7" s="113"/>
      <c r="JCG7" s="113"/>
      <c r="JCH7" s="113"/>
      <c r="JCI7" s="113"/>
      <c r="JCJ7" s="113"/>
      <c r="JCK7" s="113"/>
      <c r="JCL7" s="113"/>
      <c r="JCM7" s="113"/>
      <c r="JCN7" s="113"/>
      <c r="JCO7" s="113"/>
      <c r="JCP7" s="113"/>
      <c r="JCQ7" s="113"/>
      <c r="JCR7" s="113"/>
      <c r="JCS7" s="113"/>
      <c r="JCT7" s="113"/>
      <c r="JCU7" s="113"/>
      <c r="JCV7" s="113"/>
      <c r="JCW7" s="113"/>
      <c r="JCX7" s="113"/>
      <c r="JCY7" s="113"/>
      <c r="JCZ7" s="113"/>
      <c r="JDA7" s="113"/>
      <c r="JDB7" s="113"/>
      <c r="JDC7" s="113"/>
      <c r="JDD7" s="113"/>
      <c r="JDE7" s="113"/>
      <c r="JDF7" s="113"/>
      <c r="JDG7" s="113"/>
      <c r="JDH7" s="113"/>
      <c r="JDI7" s="113"/>
      <c r="JDJ7" s="113"/>
      <c r="JDK7" s="113"/>
      <c r="JDL7" s="113"/>
      <c r="JDM7" s="113"/>
      <c r="JDN7" s="113"/>
      <c r="JDO7" s="113"/>
      <c r="JDP7" s="113"/>
      <c r="JDQ7" s="113"/>
      <c r="JDR7" s="113"/>
      <c r="JDS7" s="113"/>
      <c r="JDT7" s="113"/>
      <c r="JDU7" s="113"/>
      <c r="JDV7" s="113"/>
      <c r="JDW7" s="113"/>
      <c r="JDX7" s="113"/>
      <c r="JDY7" s="113"/>
      <c r="JDZ7" s="113"/>
      <c r="JEA7" s="113"/>
      <c r="JEB7" s="113"/>
      <c r="JEC7" s="113"/>
      <c r="JED7" s="113"/>
      <c r="JEE7" s="113"/>
      <c r="JEF7" s="113"/>
      <c r="JEG7" s="113"/>
      <c r="JEH7" s="113"/>
      <c r="JEI7" s="113"/>
      <c r="JEJ7" s="113"/>
      <c r="JEK7" s="113"/>
      <c r="JEL7" s="113"/>
      <c r="JEM7" s="113"/>
      <c r="JEN7" s="113"/>
      <c r="JEO7" s="113"/>
      <c r="JEP7" s="113"/>
      <c r="JEQ7" s="113"/>
      <c r="JER7" s="113"/>
      <c r="JES7" s="113"/>
      <c r="JET7" s="113"/>
      <c r="JEU7" s="113"/>
      <c r="JEV7" s="113"/>
      <c r="JEW7" s="113"/>
      <c r="JEX7" s="113"/>
      <c r="JEY7" s="113"/>
      <c r="JEZ7" s="113"/>
      <c r="JFA7" s="113"/>
      <c r="JFB7" s="113"/>
      <c r="JFC7" s="113"/>
      <c r="JFD7" s="113"/>
      <c r="JFE7" s="113"/>
      <c r="JFF7" s="113"/>
      <c r="JFG7" s="113"/>
      <c r="JFH7" s="113"/>
      <c r="JFI7" s="113"/>
      <c r="JFJ7" s="113"/>
      <c r="JFK7" s="113"/>
      <c r="JFL7" s="113"/>
      <c r="JFM7" s="113"/>
      <c r="JFN7" s="113"/>
      <c r="JFO7" s="113"/>
      <c r="JFP7" s="113"/>
      <c r="JFQ7" s="113"/>
      <c r="JFR7" s="113"/>
      <c r="JFS7" s="113"/>
      <c r="JFT7" s="113"/>
      <c r="JFU7" s="113"/>
      <c r="JFV7" s="113"/>
      <c r="JFW7" s="113"/>
      <c r="JFX7" s="113"/>
      <c r="JFY7" s="113"/>
      <c r="JFZ7" s="113"/>
      <c r="JGA7" s="113"/>
      <c r="JGB7" s="113"/>
      <c r="JGC7" s="113"/>
      <c r="JGD7" s="113"/>
      <c r="JGE7" s="113"/>
      <c r="JGF7" s="113"/>
      <c r="JGG7" s="113"/>
      <c r="JGH7" s="113"/>
      <c r="JGI7" s="113"/>
      <c r="JGJ7" s="113"/>
      <c r="JGK7" s="113"/>
      <c r="JGL7" s="113"/>
      <c r="JGM7" s="113"/>
      <c r="JGN7" s="113"/>
      <c r="JGO7" s="113"/>
      <c r="JGP7" s="113"/>
      <c r="JGQ7" s="113"/>
      <c r="JGR7" s="113"/>
      <c r="JGS7" s="113"/>
      <c r="JGT7" s="113"/>
      <c r="JGU7" s="113"/>
      <c r="JGV7" s="113"/>
      <c r="JGW7" s="113"/>
      <c r="JGX7" s="113"/>
      <c r="JGY7" s="113"/>
      <c r="JGZ7" s="113"/>
      <c r="JHA7" s="113"/>
      <c r="JHB7" s="113"/>
      <c r="JHC7" s="113"/>
      <c r="JHD7" s="113"/>
      <c r="JHE7" s="113"/>
      <c r="JHF7" s="113"/>
      <c r="JHG7" s="113"/>
      <c r="JHH7" s="113"/>
      <c r="JHI7" s="113"/>
      <c r="JHJ7" s="113"/>
      <c r="JHK7" s="113"/>
      <c r="JHL7" s="113"/>
      <c r="JHM7" s="113"/>
      <c r="JHN7" s="113"/>
      <c r="JHO7" s="113"/>
      <c r="JHP7" s="113"/>
      <c r="JHQ7" s="113"/>
      <c r="JHR7" s="113"/>
      <c r="JHS7" s="113"/>
      <c r="JHT7" s="113"/>
      <c r="JHU7" s="113"/>
      <c r="JHV7" s="113"/>
      <c r="JHW7" s="113"/>
      <c r="JHX7" s="113"/>
      <c r="JHY7" s="113"/>
      <c r="JHZ7" s="113"/>
      <c r="JIA7" s="113"/>
      <c r="JIB7" s="113"/>
      <c r="JIC7" s="113"/>
      <c r="JID7" s="113"/>
      <c r="JIE7" s="113"/>
      <c r="JIF7" s="113"/>
      <c r="JIG7" s="113"/>
      <c r="JIH7" s="113"/>
      <c r="JII7" s="113"/>
      <c r="JIJ7" s="113"/>
      <c r="JIK7" s="113"/>
      <c r="JIL7" s="113"/>
      <c r="JIM7" s="113"/>
      <c r="JIN7" s="113"/>
      <c r="JIO7" s="113"/>
      <c r="JIP7" s="113"/>
      <c r="JIQ7" s="113"/>
      <c r="JIR7" s="113"/>
      <c r="JIS7" s="113"/>
      <c r="JIT7" s="113"/>
      <c r="JIU7" s="113"/>
      <c r="JIV7" s="113"/>
      <c r="JIW7" s="113"/>
      <c r="JIX7" s="113"/>
      <c r="JIY7" s="113"/>
      <c r="JIZ7" s="113"/>
      <c r="JJA7" s="113"/>
      <c r="JJB7" s="113"/>
      <c r="JJC7" s="113"/>
      <c r="JJD7" s="113"/>
      <c r="JJE7" s="113"/>
      <c r="JJF7" s="113"/>
      <c r="JJG7" s="113"/>
      <c r="JJH7" s="113"/>
      <c r="JJI7" s="113"/>
      <c r="JJJ7" s="113"/>
      <c r="JJK7" s="113"/>
      <c r="JJL7" s="113"/>
      <c r="JJM7" s="113"/>
      <c r="JJN7" s="113"/>
      <c r="JJO7" s="113"/>
      <c r="JJP7" s="113"/>
      <c r="JJQ7" s="113"/>
      <c r="JJR7" s="113"/>
      <c r="JJS7" s="113"/>
      <c r="JJT7" s="113"/>
      <c r="JJU7" s="113"/>
      <c r="JJV7" s="113"/>
      <c r="JJW7" s="113"/>
      <c r="JJX7" s="113"/>
      <c r="JJY7" s="113"/>
      <c r="JJZ7" s="113"/>
      <c r="JKA7" s="113"/>
      <c r="JKB7" s="113"/>
      <c r="JKC7" s="113"/>
      <c r="JKD7" s="113"/>
      <c r="JKE7" s="113"/>
      <c r="JKF7" s="113"/>
      <c r="JKG7" s="113"/>
      <c r="JKH7" s="113"/>
      <c r="JKI7" s="113"/>
      <c r="JKJ7" s="113"/>
      <c r="JKK7" s="113"/>
      <c r="JKL7" s="113"/>
      <c r="JKM7" s="113"/>
      <c r="JKN7" s="113"/>
      <c r="JKO7" s="113"/>
      <c r="JKP7" s="113"/>
      <c r="JKQ7" s="113"/>
      <c r="JKR7" s="113"/>
      <c r="JKS7" s="113"/>
      <c r="JKT7" s="113"/>
      <c r="JKU7" s="113"/>
      <c r="JKV7" s="113"/>
      <c r="JKW7" s="113"/>
      <c r="JKX7" s="113"/>
      <c r="JKY7" s="113"/>
      <c r="JKZ7" s="113"/>
      <c r="JLA7" s="113"/>
      <c r="JLB7" s="113"/>
      <c r="JLC7" s="113"/>
      <c r="JLD7" s="113"/>
      <c r="JLE7" s="113"/>
      <c r="JLF7" s="113"/>
      <c r="JLG7" s="113"/>
      <c r="JLH7" s="113"/>
      <c r="JLI7" s="113"/>
      <c r="JLJ7" s="113"/>
      <c r="JLK7" s="113"/>
      <c r="JLL7" s="113"/>
      <c r="JLM7" s="113"/>
      <c r="JLN7" s="113"/>
      <c r="JLO7" s="113"/>
      <c r="JLP7" s="113"/>
      <c r="JLQ7" s="113"/>
      <c r="JLR7" s="113"/>
      <c r="JLS7" s="113"/>
      <c r="JLT7" s="113"/>
      <c r="JLU7" s="113"/>
      <c r="JLV7" s="113"/>
      <c r="JLW7" s="113"/>
      <c r="JLX7" s="113"/>
      <c r="JLY7" s="113"/>
      <c r="JLZ7" s="113"/>
      <c r="JMA7" s="113"/>
      <c r="JMB7" s="113"/>
      <c r="JMC7" s="113"/>
      <c r="JMD7" s="113"/>
      <c r="JME7" s="113"/>
      <c r="JMF7" s="113"/>
      <c r="JMG7" s="113"/>
      <c r="JMH7" s="113"/>
      <c r="JMI7" s="113"/>
      <c r="JMJ7" s="113"/>
      <c r="JMK7" s="113"/>
      <c r="JML7" s="113"/>
      <c r="JMM7" s="113"/>
      <c r="JMN7" s="113"/>
      <c r="JMO7" s="113"/>
      <c r="JMP7" s="113"/>
      <c r="JMQ7" s="113"/>
      <c r="JMR7" s="113"/>
      <c r="JMS7" s="113"/>
      <c r="JMT7" s="113"/>
      <c r="JMU7" s="113"/>
      <c r="JMV7" s="113"/>
      <c r="JMW7" s="113"/>
      <c r="JMX7" s="113"/>
      <c r="JMY7" s="113"/>
      <c r="JMZ7" s="113"/>
      <c r="JNA7" s="113"/>
      <c r="JNB7" s="113"/>
      <c r="JNC7" s="113"/>
      <c r="JND7" s="113"/>
      <c r="JNE7" s="113"/>
      <c r="JNF7" s="113"/>
      <c r="JNG7" s="113"/>
      <c r="JNH7" s="113"/>
      <c r="JNI7" s="113"/>
      <c r="JNJ7" s="113"/>
      <c r="JNK7" s="113"/>
      <c r="JNL7" s="113"/>
      <c r="JNM7" s="113"/>
      <c r="JNN7" s="113"/>
      <c r="JNO7" s="113"/>
      <c r="JNP7" s="113"/>
      <c r="JNQ7" s="113"/>
      <c r="JNR7" s="113"/>
      <c r="JNS7" s="113"/>
      <c r="JNT7" s="113"/>
      <c r="JNU7" s="113"/>
      <c r="JNV7" s="113"/>
      <c r="JNW7" s="113"/>
      <c r="JNX7" s="113"/>
      <c r="JNY7" s="113"/>
      <c r="JNZ7" s="113"/>
      <c r="JOA7" s="113"/>
      <c r="JOB7" s="113"/>
      <c r="JOC7" s="113"/>
      <c r="JOD7" s="113"/>
      <c r="JOE7" s="113"/>
      <c r="JOF7" s="113"/>
      <c r="JOG7" s="113"/>
      <c r="JOH7" s="113"/>
      <c r="JOI7" s="113"/>
      <c r="JOJ7" s="113"/>
      <c r="JOK7" s="113"/>
      <c r="JOL7" s="113"/>
      <c r="JOM7" s="113"/>
      <c r="JON7" s="113"/>
      <c r="JOO7" s="113"/>
      <c r="JOP7" s="113"/>
      <c r="JOQ7" s="113"/>
      <c r="JOR7" s="113"/>
      <c r="JOS7" s="113"/>
      <c r="JOT7" s="113"/>
      <c r="JOU7" s="113"/>
      <c r="JOV7" s="113"/>
      <c r="JOW7" s="113"/>
      <c r="JOX7" s="113"/>
      <c r="JOY7" s="113"/>
      <c r="JOZ7" s="113"/>
      <c r="JPA7" s="113"/>
      <c r="JPB7" s="113"/>
      <c r="JPC7" s="113"/>
      <c r="JPD7" s="113"/>
      <c r="JPE7" s="113"/>
      <c r="JPF7" s="113"/>
      <c r="JPG7" s="113"/>
      <c r="JPH7" s="113"/>
      <c r="JPI7" s="113"/>
      <c r="JPJ7" s="113"/>
      <c r="JPK7" s="113"/>
      <c r="JPL7" s="113"/>
      <c r="JPM7" s="113"/>
      <c r="JPN7" s="113"/>
      <c r="JPO7" s="113"/>
      <c r="JPP7" s="113"/>
      <c r="JPQ7" s="113"/>
      <c r="JPR7" s="113"/>
      <c r="JPS7" s="113"/>
      <c r="JPT7" s="113"/>
      <c r="JPU7" s="113"/>
      <c r="JPV7" s="113"/>
      <c r="JPW7" s="113"/>
      <c r="JPX7" s="113"/>
      <c r="JPY7" s="113"/>
      <c r="JPZ7" s="113"/>
      <c r="JQA7" s="113"/>
      <c r="JQB7" s="113"/>
      <c r="JQC7" s="113"/>
      <c r="JQD7" s="113"/>
      <c r="JQE7" s="113"/>
      <c r="JQF7" s="113"/>
      <c r="JQG7" s="113"/>
      <c r="JQH7" s="113"/>
      <c r="JQI7" s="113"/>
      <c r="JQJ7" s="113"/>
      <c r="JQK7" s="113"/>
      <c r="JQL7" s="113"/>
      <c r="JQM7" s="113"/>
      <c r="JQN7" s="113"/>
      <c r="JQO7" s="113"/>
      <c r="JQP7" s="113"/>
      <c r="JQQ7" s="113"/>
      <c r="JQR7" s="113"/>
      <c r="JQS7" s="113"/>
      <c r="JQT7" s="113"/>
      <c r="JQU7" s="113"/>
      <c r="JQV7" s="113"/>
      <c r="JQW7" s="113"/>
      <c r="JQX7" s="113"/>
      <c r="JQY7" s="113"/>
      <c r="JQZ7" s="113"/>
      <c r="JRA7" s="113"/>
      <c r="JRB7" s="113"/>
      <c r="JRC7" s="113"/>
      <c r="JRD7" s="113"/>
      <c r="JRE7" s="113"/>
      <c r="JRF7" s="113"/>
      <c r="JRG7" s="113"/>
      <c r="JRH7" s="113"/>
      <c r="JRI7" s="113"/>
      <c r="JRJ7" s="113"/>
      <c r="JRK7" s="113"/>
      <c r="JRL7" s="113"/>
      <c r="JRM7" s="113"/>
      <c r="JRN7" s="113"/>
      <c r="JRO7" s="113"/>
      <c r="JRP7" s="113"/>
      <c r="JRQ7" s="113"/>
      <c r="JRR7" s="113"/>
      <c r="JRS7" s="113"/>
      <c r="JRT7" s="113"/>
      <c r="JRU7" s="113"/>
      <c r="JRV7" s="113"/>
      <c r="JRW7" s="113"/>
      <c r="JRX7" s="113"/>
      <c r="JRY7" s="113"/>
      <c r="JRZ7" s="113"/>
      <c r="JSA7" s="113"/>
      <c r="JSB7" s="113"/>
      <c r="JSC7" s="113"/>
      <c r="JSD7" s="113"/>
      <c r="JSE7" s="113"/>
      <c r="JSF7" s="113"/>
      <c r="JSG7" s="113"/>
      <c r="JSH7" s="113"/>
      <c r="JSI7" s="113"/>
      <c r="JSJ7" s="113"/>
      <c r="JSK7" s="113"/>
      <c r="JSL7" s="113"/>
      <c r="JSM7" s="113"/>
      <c r="JSN7" s="113"/>
      <c r="JSO7" s="113"/>
      <c r="JSP7" s="113"/>
      <c r="JSQ7" s="113"/>
      <c r="JSR7" s="113"/>
      <c r="JSS7" s="113"/>
      <c r="JST7" s="113"/>
      <c r="JSU7" s="113"/>
      <c r="JSV7" s="113"/>
      <c r="JSW7" s="113"/>
      <c r="JSX7" s="113"/>
      <c r="JSY7" s="113"/>
      <c r="JSZ7" s="113"/>
      <c r="JTA7" s="113"/>
      <c r="JTB7" s="113"/>
      <c r="JTC7" s="113"/>
      <c r="JTD7" s="113"/>
      <c r="JTE7" s="113"/>
      <c r="JTF7" s="113"/>
      <c r="JTG7" s="113"/>
      <c r="JTH7" s="113"/>
      <c r="JTI7" s="113"/>
      <c r="JTJ7" s="113"/>
      <c r="JTK7" s="113"/>
      <c r="JTL7" s="113"/>
      <c r="JTM7" s="113"/>
      <c r="JTN7" s="113"/>
      <c r="JTO7" s="113"/>
      <c r="JTP7" s="113"/>
      <c r="JTQ7" s="113"/>
      <c r="JTR7" s="113"/>
      <c r="JTS7" s="113"/>
      <c r="JTT7" s="113"/>
      <c r="JTU7" s="113"/>
      <c r="JTV7" s="113"/>
      <c r="JTW7" s="113"/>
      <c r="JTX7" s="113"/>
      <c r="JTY7" s="113"/>
      <c r="JTZ7" s="113"/>
      <c r="JUA7" s="113"/>
      <c r="JUB7" s="113"/>
      <c r="JUC7" s="113"/>
      <c r="JUD7" s="113"/>
      <c r="JUE7" s="113"/>
      <c r="JUF7" s="113"/>
      <c r="JUG7" s="113"/>
      <c r="JUH7" s="113"/>
      <c r="JUI7" s="113"/>
      <c r="JUJ7" s="113"/>
      <c r="JUK7" s="113"/>
      <c r="JUL7" s="113"/>
      <c r="JUM7" s="113"/>
      <c r="JUN7" s="113"/>
      <c r="JUO7" s="113"/>
      <c r="JUP7" s="113"/>
      <c r="JUQ7" s="113"/>
      <c r="JUR7" s="113"/>
      <c r="JUS7" s="113"/>
      <c r="JUT7" s="113"/>
      <c r="JUU7" s="113"/>
      <c r="JUV7" s="113"/>
      <c r="JUW7" s="113"/>
      <c r="JUX7" s="113"/>
      <c r="JUY7" s="113"/>
      <c r="JUZ7" s="113"/>
      <c r="JVA7" s="113"/>
      <c r="JVB7" s="113"/>
      <c r="JVC7" s="113"/>
      <c r="JVD7" s="113"/>
      <c r="JVE7" s="113"/>
      <c r="JVF7" s="113"/>
      <c r="JVG7" s="113"/>
      <c r="JVH7" s="113"/>
      <c r="JVI7" s="113"/>
      <c r="JVJ7" s="113"/>
      <c r="JVK7" s="113"/>
      <c r="JVL7" s="113"/>
      <c r="JVM7" s="113"/>
      <c r="JVN7" s="113"/>
      <c r="JVO7" s="113"/>
      <c r="JVP7" s="113"/>
      <c r="JVQ7" s="113"/>
      <c r="JVR7" s="113"/>
      <c r="JVS7" s="113"/>
      <c r="JVT7" s="113"/>
      <c r="JVU7" s="113"/>
      <c r="JVV7" s="113"/>
      <c r="JVW7" s="113"/>
      <c r="JVX7" s="113"/>
      <c r="JVY7" s="113"/>
      <c r="JVZ7" s="113"/>
      <c r="JWA7" s="113"/>
      <c r="JWB7" s="113"/>
      <c r="JWC7" s="113"/>
      <c r="JWD7" s="113"/>
      <c r="JWE7" s="113"/>
      <c r="JWF7" s="113"/>
      <c r="JWG7" s="113"/>
      <c r="JWH7" s="113"/>
      <c r="JWI7" s="113"/>
      <c r="JWJ7" s="113"/>
      <c r="JWK7" s="113"/>
      <c r="JWL7" s="113"/>
      <c r="JWM7" s="113"/>
      <c r="JWN7" s="113"/>
      <c r="JWO7" s="113"/>
      <c r="JWP7" s="113"/>
      <c r="JWQ7" s="113"/>
      <c r="JWR7" s="113"/>
      <c r="JWS7" s="113"/>
      <c r="JWT7" s="113"/>
      <c r="JWU7" s="113"/>
      <c r="JWV7" s="113"/>
      <c r="JWW7" s="113"/>
      <c r="JWX7" s="113"/>
      <c r="JWY7" s="113"/>
      <c r="JWZ7" s="113"/>
      <c r="JXA7" s="113"/>
      <c r="JXB7" s="113"/>
      <c r="JXC7" s="113"/>
      <c r="JXD7" s="113"/>
      <c r="JXE7" s="113"/>
      <c r="JXF7" s="113"/>
      <c r="JXG7" s="113"/>
      <c r="JXH7" s="113"/>
      <c r="JXI7" s="113"/>
      <c r="JXJ7" s="113"/>
      <c r="JXK7" s="113"/>
      <c r="JXL7" s="113"/>
      <c r="JXM7" s="113"/>
      <c r="JXN7" s="113"/>
      <c r="JXO7" s="113"/>
      <c r="JXP7" s="113"/>
      <c r="JXQ7" s="113"/>
      <c r="JXR7" s="113"/>
      <c r="JXS7" s="113"/>
      <c r="JXT7" s="113"/>
      <c r="JXU7" s="113"/>
      <c r="JXV7" s="113"/>
      <c r="JXW7" s="113"/>
      <c r="JXX7" s="113"/>
      <c r="JXY7" s="113"/>
      <c r="JXZ7" s="113"/>
      <c r="JYA7" s="113"/>
      <c r="JYB7" s="113"/>
      <c r="JYC7" s="113"/>
      <c r="JYD7" s="113"/>
      <c r="JYE7" s="113"/>
      <c r="JYF7" s="113"/>
      <c r="JYG7" s="113"/>
      <c r="JYH7" s="113"/>
      <c r="JYI7" s="113"/>
      <c r="JYJ7" s="113"/>
      <c r="JYK7" s="113"/>
      <c r="JYL7" s="113"/>
      <c r="JYM7" s="113"/>
      <c r="JYN7" s="113"/>
      <c r="JYO7" s="113"/>
      <c r="JYP7" s="113"/>
      <c r="JYQ7" s="113"/>
      <c r="JYR7" s="113"/>
      <c r="JYS7" s="113"/>
      <c r="JYT7" s="113"/>
      <c r="JYU7" s="113"/>
      <c r="JYV7" s="113"/>
      <c r="JYW7" s="113"/>
      <c r="JYX7" s="113"/>
      <c r="JYY7" s="113"/>
      <c r="JYZ7" s="113"/>
      <c r="JZA7" s="113"/>
      <c r="JZB7" s="113"/>
      <c r="JZC7" s="113"/>
      <c r="JZD7" s="113"/>
      <c r="JZE7" s="113"/>
      <c r="JZF7" s="113"/>
      <c r="JZG7" s="113"/>
      <c r="JZH7" s="113"/>
      <c r="JZI7" s="113"/>
      <c r="JZJ7" s="113"/>
      <c r="JZK7" s="113"/>
      <c r="JZL7" s="113"/>
      <c r="JZM7" s="113"/>
      <c r="JZN7" s="113"/>
      <c r="JZO7" s="113"/>
      <c r="JZP7" s="113"/>
      <c r="JZQ7" s="113"/>
      <c r="JZR7" s="113"/>
      <c r="JZS7" s="113"/>
      <c r="JZT7" s="113"/>
      <c r="JZU7" s="113"/>
      <c r="JZV7" s="113"/>
      <c r="JZW7" s="113"/>
      <c r="JZX7" s="113"/>
      <c r="JZY7" s="113"/>
      <c r="JZZ7" s="113"/>
      <c r="KAA7" s="113"/>
      <c r="KAB7" s="113"/>
      <c r="KAC7" s="113"/>
      <c r="KAD7" s="113"/>
      <c r="KAE7" s="113"/>
      <c r="KAF7" s="113"/>
      <c r="KAG7" s="113"/>
      <c r="KAH7" s="113"/>
      <c r="KAI7" s="113"/>
      <c r="KAJ7" s="113"/>
      <c r="KAK7" s="113"/>
      <c r="KAL7" s="113"/>
      <c r="KAM7" s="113"/>
      <c r="KAN7" s="113"/>
      <c r="KAO7" s="113"/>
      <c r="KAP7" s="113"/>
      <c r="KAQ7" s="113"/>
      <c r="KAR7" s="113"/>
      <c r="KAS7" s="113"/>
      <c r="KAT7" s="113"/>
      <c r="KAU7" s="113"/>
      <c r="KAV7" s="113"/>
      <c r="KAW7" s="113"/>
      <c r="KAX7" s="113"/>
      <c r="KAY7" s="113"/>
      <c r="KAZ7" s="113"/>
      <c r="KBA7" s="113"/>
      <c r="KBB7" s="113"/>
      <c r="KBC7" s="113"/>
      <c r="KBD7" s="113"/>
      <c r="KBE7" s="113"/>
      <c r="KBF7" s="113"/>
      <c r="KBG7" s="113"/>
      <c r="KBH7" s="113"/>
      <c r="KBI7" s="113"/>
      <c r="KBJ7" s="113"/>
      <c r="KBK7" s="113"/>
      <c r="KBL7" s="113"/>
      <c r="KBM7" s="113"/>
      <c r="KBN7" s="113"/>
      <c r="KBO7" s="113"/>
      <c r="KBP7" s="113"/>
      <c r="KBQ7" s="113"/>
      <c r="KBR7" s="113"/>
      <c r="KBS7" s="113"/>
      <c r="KBT7" s="113"/>
      <c r="KBU7" s="113"/>
      <c r="KBV7" s="113"/>
      <c r="KBW7" s="113"/>
      <c r="KBX7" s="113"/>
      <c r="KBY7" s="113"/>
      <c r="KBZ7" s="113"/>
      <c r="KCA7" s="113"/>
      <c r="KCB7" s="113"/>
      <c r="KCC7" s="113"/>
      <c r="KCD7" s="113"/>
      <c r="KCE7" s="113"/>
      <c r="KCF7" s="113"/>
      <c r="KCG7" s="113"/>
      <c r="KCH7" s="113"/>
      <c r="KCI7" s="113"/>
      <c r="KCJ7" s="113"/>
      <c r="KCK7" s="113"/>
      <c r="KCL7" s="113"/>
      <c r="KCM7" s="113"/>
      <c r="KCN7" s="113"/>
      <c r="KCO7" s="113"/>
      <c r="KCP7" s="113"/>
      <c r="KCQ7" s="113"/>
      <c r="KCR7" s="113"/>
      <c r="KCS7" s="113"/>
      <c r="KCT7" s="113"/>
      <c r="KCU7" s="113"/>
      <c r="KCV7" s="113"/>
      <c r="KCW7" s="113"/>
      <c r="KCX7" s="113"/>
      <c r="KCY7" s="113"/>
      <c r="KCZ7" s="113"/>
      <c r="KDA7" s="113"/>
      <c r="KDB7" s="113"/>
      <c r="KDC7" s="113"/>
      <c r="KDD7" s="113"/>
      <c r="KDE7" s="113"/>
      <c r="KDF7" s="113"/>
      <c r="KDG7" s="113"/>
      <c r="KDH7" s="113"/>
      <c r="KDI7" s="113"/>
      <c r="KDJ7" s="113"/>
      <c r="KDK7" s="113"/>
      <c r="KDL7" s="113"/>
      <c r="KDM7" s="113"/>
      <c r="KDN7" s="113"/>
      <c r="KDO7" s="113"/>
      <c r="KDP7" s="113"/>
      <c r="KDQ7" s="113"/>
      <c r="KDR7" s="113"/>
      <c r="KDS7" s="113"/>
      <c r="KDT7" s="113"/>
      <c r="KDU7" s="113"/>
      <c r="KDV7" s="113"/>
      <c r="KDW7" s="113"/>
      <c r="KDX7" s="113"/>
      <c r="KDY7" s="113"/>
      <c r="KDZ7" s="113"/>
      <c r="KEA7" s="113"/>
      <c r="KEB7" s="113"/>
      <c r="KEC7" s="113"/>
      <c r="KED7" s="113"/>
      <c r="KEE7" s="113"/>
      <c r="KEF7" s="113"/>
      <c r="KEG7" s="113"/>
      <c r="KEH7" s="113"/>
      <c r="KEI7" s="113"/>
      <c r="KEJ7" s="113"/>
      <c r="KEK7" s="113"/>
      <c r="KEL7" s="113"/>
      <c r="KEM7" s="113"/>
      <c r="KEN7" s="113"/>
      <c r="KEO7" s="113"/>
      <c r="KEP7" s="113"/>
      <c r="KEQ7" s="113"/>
      <c r="KER7" s="113"/>
      <c r="KES7" s="113"/>
      <c r="KET7" s="113"/>
      <c r="KEU7" s="113"/>
      <c r="KEV7" s="113"/>
      <c r="KEW7" s="113"/>
      <c r="KEX7" s="113"/>
      <c r="KEY7" s="113"/>
      <c r="KEZ7" s="113"/>
      <c r="KFA7" s="113"/>
      <c r="KFB7" s="113"/>
      <c r="KFC7" s="113"/>
      <c r="KFD7" s="113"/>
      <c r="KFE7" s="113"/>
      <c r="KFF7" s="113"/>
      <c r="KFG7" s="113"/>
      <c r="KFH7" s="113"/>
      <c r="KFI7" s="113"/>
      <c r="KFJ7" s="113"/>
      <c r="KFK7" s="113"/>
      <c r="KFL7" s="113"/>
      <c r="KFM7" s="113"/>
      <c r="KFN7" s="113"/>
      <c r="KFO7" s="113"/>
      <c r="KFP7" s="113"/>
      <c r="KFQ7" s="113"/>
      <c r="KFR7" s="113"/>
      <c r="KFS7" s="113"/>
      <c r="KFT7" s="113"/>
      <c r="KFU7" s="113"/>
      <c r="KFV7" s="113"/>
      <c r="KFW7" s="113"/>
      <c r="KFX7" s="113"/>
      <c r="KFY7" s="113"/>
      <c r="KFZ7" s="113"/>
      <c r="KGA7" s="113"/>
      <c r="KGB7" s="113"/>
      <c r="KGC7" s="113"/>
      <c r="KGD7" s="113"/>
      <c r="KGE7" s="113"/>
      <c r="KGF7" s="113"/>
      <c r="KGG7" s="113"/>
      <c r="KGH7" s="113"/>
      <c r="KGI7" s="113"/>
      <c r="KGJ7" s="113"/>
      <c r="KGK7" s="113"/>
      <c r="KGL7" s="113"/>
      <c r="KGM7" s="113"/>
      <c r="KGN7" s="113"/>
      <c r="KGO7" s="113"/>
      <c r="KGP7" s="113"/>
      <c r="KGQ7" s="113"/>
      <c r="KGR7" s="113"/>
      <c r="KGS7" s="113"/>
      <c r="KGT7" s="113"/>
      <c r="KGU7" s="113"/>
      <c r="KGV7" s="113"/>
      <c r="KGW7" s="113"/>
      <c r="KGX7" s="113"/>
      <c r="KGY7" s="113"/>
      <c r="KGZ7" s="113"/>
      <c r="KHA7" s="113"/>
      <c r="KHB7" s="113"/>
      <c r="KHC7" s="113"/>
      <c r="KHD7" s="113"/>
      <c r="KHE7" s="113"/>
      <c r="KHF7" s="113"/>
      <c r="KHG7" s="113"/>
      <c r="KHH7" s="113"/>
      <c r="KHI7" s="113"/>
      <c r="KHJ7" s="113"/>
      <c r="KHK7" s="113"/>
      <c r="KHL7" s="113"/>
      <c r="KHM7" s="113"/>
      <c r="KHN7" s="113"/>
      <c r="KHO7" s="113"/>
      <c r="KHP7" s="113"/>
      <c r="KHQ7" s="113"/>
      <c r="KHR7" s="113"/>
      <c r="KHS7" s="113"/>
      <c r="KHT7" s="113"/>
      <c r="KHU7" s="113"/>
      <c r="KHV7" s="113"/>
      <c r="KHW7" s="113"/>
      <c r="KHX7" s="113"/>
      <c r="KHY7" s="113"/>
      <c r="KHZ7" s="113"/>
      <c r="KIA7" s="113"/>
      <c r="KIB7" s="113"/>
      <c r="KIC7" s="113"/>
      <c r="KID7" s="113"/>
      <c r="KIE7" s="113"/>
      <c r="KIF7" s="113"/>
      <c r="KIG7" s="113"/>
      <c r="KIH7" s="113"/>
      <c r="KII7" s="113"/>
      <c r="KIJ7" s="113"/>
      <c r="KIK7" s="113"/>
      <c r="KIL7" s="113"/>
      <c r="KIM7" s="113"/>
      <c r="KIN7" s="113"/>
      <c r="KIO7" s="113"/>
      <c r="KIP7" s="113"/>
      <c r="KIQ7" s="113"/>
      <c r="KIR7" s="113"/>
      <c r="KIS7" s="113"/>
      <c r="KIT7" s="113"/>
      <c r="KIU7" s="113"/>
      <c r="KIV7" s="113"/>
      <c r="KIW7" s="113"/>
      <c r="KIX7" s="113"/>
      <c r="KIY7" s="113"/>
      <c r="KIZ7" s="113"/>
      <c r="KJA7" s="113"/>
      <c r="KJB7" s="113"/>
      <c r="KJC7" s="113"/>
      <c r="KJD7" s="113"/>
      <c r="KJE7" s="113"/>
      <c r="KJF7" s="113"/>
      <c r="KJG7" s="113"/>
      <c r="KJH7" s="113"/>
      <c r="KJI7" s="113"/>
      <c r="KJJ7" s="113"/>
      <c r="KJK7" s="113"/>
      <c r="KJL7" s="113"/>
      <c r="KJM7" s="113"/>
      <c r="KJN7" s="113"/>
      <c r="KJO7" s="113"/>
      <c r="KJP7" s="113"/>
      <c r="KJQ7" s="113"/>
      <c r="KJR7" s="113"/>
      <c r="KJS7" s="113"/>
      <c r="KJT7" s="113"/>
      <c r="KJU7" s="113"/>
      <c r="KJV7" s="113"/>
      <c r="KJW7" s="113"/>
      <c r="KJX7" s="113"/>
      <c r="KJY7" s="113"/>
      <c r="KJZ7" s="113"/>
      <c r="KKA7" s="113"/>
      <c r="KKB7" s="113"/>
      <c r="KKC7" s="113"/>
      <c r="KKD7" s="113"/>
      <c r="KKE7" s="113"/>
      <c r="KKF7" s="113"/>
      <c r="KKG7" s="113"/>
      <c r="KKH7" s="113"/>
      <c r="KKI7" s="113"/>
      <c r="KKJ7" s="113"/>
      <c r="KKK7" s="113"/>
      <c r="KKL7" s="113"/>
      <c r="KKM7" s="113"/>
      <c r="KKN7" s="113"/>
      <c r="KKO7" s="113"/>
      <c r="KKP7" s="113"/>
      <c r="KKQ7" s="113"/>
      <c r="KKR7" s="113"/>
      <c r="KKS7" s="113"/>
      <c r="KKT7" s="113"/>
      <c r="KKU7" s="113"/>
      <c r="KKV7" s="113"/>
      <c r="KKW7" s="113"/>
      <c r="KKX7" s="113"/>
      <c r="KKY7" s="113"/>
      <c r="KKZ7" s="113"/>
      <c r="KLA7" s="113"/>
      <c r="KLB7" s="113"/>
      <c r="KLC7" s="113"/>
      <c r="KLD7" s="113"/>
      <c r="KLE7" s="113"/>
      <c r="KLF7" s="113"/>
      <c r="KLG7" s="113"/>
      <c r="KLH7" s="113"/>
      <c r="KLI7" s="113"/>
      <c r="KLJ7" s="113"/>
      <c r="KLK7" s="113"/>
      <c r="KLL7" s="113"/>
      <c r="KLM7" s="113"/>
      <c r="KLN7" s="113"/>
      <c r="KLO7" s="113"/>
      <c r="KLP7" s="113"/>
      <c r="KLQ7" s="113"/>
      <c r="KLR7" s="113"/>
      <c r="KLS7" s="113"/>
      <c r="KLT7" s="113"/>
      <c r="KLU7" s="113"/>
      <c r="KLV7" s="113"/>
      <c r="KLW7" s="113"/>
      <c r="KLX7" s="113"/>
      <c r="KLY7" s="113"/>
      <c r="KLZ7" s="113"/>
      <c r="KMA7" s="113"/>
      <c r="KMB7" s="113"/>
      <c r="KMC7" s="113"/>
      <c r="KMD7" s="113"/>
      <c r="KME7" s="113"/>
      <c r="KMF7" s="113"/>
      <c r="KMG7" s="113"/>
      <c r="KMH7" s="113"/>
      <c r="KMI7" s="113"/>
      <c r="KMJ7" s="113"/>
      <c r="KMK7" s="113"/>
      <c r="KML7" s="113"/>
      <c r="KMM7" s="113"/>
      <c r="KMN7" s="113"/>
      <c r="KMO7" s="113"/>
      <c r="KMP7" s="113"/>
      <c r="KMQ7" s="113"/>
      <c r="KMR7" s="113"/>
      <c r="KMS7" s="113"/>
      <c r="KMT7" s="113"/>
      <c r="KMU7" s="113"/>
      <c r="KMV7" s="113"/>
      <c r="KMW7" s="113"/>
      <c r="KMX7" s="113"/>
      <c r="KMY7" s="113"/>
      <c r="KMZ7" s="113"/>
      <c r="KNA7" s="113"/>
      <c r="KNB7" s="113"/>
      <c r="KNC7" s="113"/>
      <c r="KND7" s="113"/>
      <c r="KNE7" s="113"/>
      <c r="KNF7" s="113"/>
      <c r="KNG7" s="113"/>
      <c r="KNH7" s="113"/>
      <c r="KNI7" s="113"/>
      <c r="KNJ7" s="113"/>
      <c r="KNK7" s="113"/>
      <c r="KNL7" s="113"/>
      <c r="KNM7" s="113"/>
      <c r="KNN7" s="113"/>
      <c r="KNO7" s="113"/>
      <c r="KNP7" s="113"/>
      <c r="KNQ7" s="113"/>
      <c r="KNR7" s="113"/>
      <c r="KNS7" s="113"/>
      <c r="KNT7" s="113"/>
      <c r="KNU7" s="113"/>
      <c r="KNV7" s="113"/>
      <c r="KNW7" s="113"/>
      <c r="KNX7" s="113"/>
      <c r="KNY7" s="113"/>
      <c r="KNZ7" s="113"/>
      <c r="KOA7" s="113"/>
      <c r="KOB7" s="113"/>
      <c r="KOC7" s="113"/>
      <c r="KOD7" s="113"/>
      <c r="KOE7" s="113"/>
      <c r="KOF7" s="113"/>
      <c r="KOG7" s="113"/>
      <c r="KOH7" s="113"/>
      <c r="KOI7" s="113"/>
      <c r="KOJ7" s="113"/>
      <c r="KOK7" s="113"/>
      <c r="KOL7" s="113"/>
      <c r="KOM7" s="113"/>
      <c r="KON7" s="113"/>
      <c r="KOO7" s="113"/>
      <c r="KOP7" s="113"/>
      <c r="KOQ7" s="113"/>
      <c r="KOR7" s="113"/>
      <c r="KOS7" s="113"/>
      <c r="KOT7" s="113"/>
      <c r="KOU7" s="113"/>
      <c r="KOV7" s="113"/>
      <c r="KOW7" s="113"/>
      <c r="KOX7" s="113"/>
      <c r="KOY7" s="113"/>
      <c r="KOZ7" s="113"/>
      <c r="KPA7" s="113"/>
      <c r="KPB7" s="113"/>
      <c r="KPC7" s="113"/>
      <c r="KPD7" s="113"/>
      <c r="KPE7" s="113"/>
      <c r="KPF7" s="113"/>
      <c r="KPG7" s="113"/>
      <c r="KPH7" s="113"/>
      <c r="KPI7" s="113"/>
      <c r="KPJ7" s="113"/>
      <c r="KPK7" s="113"/>
      <c r="KPL7" s="113"/>
      <c r="KPM7" s="113"/>
      <c r="KPN7" s="113"/>
      <c r="KPO7" s="113"/>
      <c r="KPP7" s="113"/>
      <c r="KPQ7" s="113"/>
      <c r="KPR7" s="113"/>
      <c r="KPS7" s="113"/>
      <c r="KPT7" s="113"/>
      <c r="KPU7" s="113"/>
      <c r="KPV7" s="113"/>
      <c r="KPW7" s="113"/>
      <c r="KPX7" s="113"/>
      <c r="KPY7" s="113"/>
      <c r="KPZ7" s="113"/>
      <c r="KQA7" s="113"/>
      <c r="KQB7" s="113"/>
      <c r="KQC7" s="113"/>
      <c r="KQD7" s="113"/>
      <c r="KQE7" s="113"/>
      <c r="KQF7" s="113"/>
      <c r="KQG7" s="113"/>
      <c r="KQH7" s="113"/>
      <c r="KQI7" s="113"/>
      <c r="KQJ7" s="113"/>
      <c r="KQK7" s="113"/>
      <c r="KQL7" s="113"/>
      <c r="KQM7" s="113"/>
      <c r="KQN7" s="113"/>
      <c r="KQO7" s="113"/>
      <c r="KQP7" s="113"/>
      <c r="KQQ7" s="113"/>
      <c r="KQR7" s="113"/>
      <c r="KQS7" s="113"/>
      <c r="KQT7" s="113"/>
      <c r="KQU7" s="113"/>
      <c r="KQV7" s="113"/>
      <c r="KQW7" s="113"/>
      <c r="KQX7" s="113"/>
      <c r="KQY7" s="113"/>
      <c r="KQZ7" s="113"/>
      <c r="KRA7" s="113"/>
      <c r="KRB7" s="113"/>
      <c r="KRC7" s="113"/>
      <c r="KRD7" s="113"/>
      <c r="KRE7" s="113"/>
      <c r="KRF7" s="113"/>
      <c r="KRG7" s="113"/>
      <c r="KRH7" s="113"/>
      <c r="KRI7" s="113"/>
      <c r="KRJ7" s="113"/>
      <c r="KRK7" s="113"/>
      <c r="KRL7" s="113"/>
      <c r="KRM7" s="113"/>
      <c r="KRN7" s="113"/>
      <c r="KRO7" s="113"/>
      <c r="KRP7" s="113"/>
      <c r="KRQ7" s="113"/>
      <c r="KRR7" s="113"/>
      <c r="KRS7" s="113"/>
      <c r="KRT7" s="113"/>
      <c r="KRU7" s="113"/>
      <c r="KRV7" s="113"/>
      <c r="KRW7" s="113"/>
      <c r="KRX7" s="113"/>
      <c r="KRY7" s="113"/>
      <c r="KRZ7" s="113"/>
      <c r="KSA7" s="113"/>
      <c r="KSB7" s="113"/>
      <c r="KSC7" s="113"/>
      <c r="KSD7" s="113"/>
      <c r="KSE7" s="113"/>
      <c r="KSF7" s="113"/>
      <c r="KSG7" s="113"/>
      <c r="KSH7" s="113"/>
      <c r="KSI7" s="113"/>
      <c r="KSJ7" s="113"/>
      <c r="KSK7" s="113"/>
      <c r="KSL7" s="113"/>
      <c r="KSM7" s="113"/>
      <c r="KSN7" s="113"/>
      <c r="KSO7" s="113"/>
      <c r="KSP7" s="113"/>
      <c r="KSQ7" s="113"/>
      <c r="KSR7" s="113"/>
      <c r="KSS7" s="113"/>
      <c r="KST7" s="113"/>
      <c r="KSU7" s="113"/>
      <c r="KSV7" s="113"/>
      <c r="KSW7" s="113"/>
      <c r="KSX7" s="113"/>
      <c r="KSY7" s="113"/>
      <c r="KSZ7" s="113"/>
      <c r="KTA7" s="113"/>
      <c r="KTB7" s="113"/>
      <c r="KTC7" s="113"/>
      <c r="KTD7" s="113"/>
      <c r="KTE7" s="113"/>
      <c r="KTF7" s="113"/>
      <c r="KTG7" s="113"/>
      <c r="KTH7" s="113"/>
      <c r="KTI7" s="113"/>
      <c r="KTJ7" s="113"/>
      <c r="KTK7" s="113"/>
      <c r="KTL7" s="113"/>
      <c r="KTM7" s="113"/>
      <c r="KTN7" s="113"/>
      <c r="KTO7" s="113"/>
      <c r="KTP7" s="113"/>
      <c r="KTQ7" s="113"/>
      <c r="KTR7" s="113"/>
      <c r="KTS7" s="113"/>
      <c r="KTT7" s="113"/>
      <c r="KTU7" s="113"/>
      <c r="KTV7" s="113"/>
      <c r="KTW7" s="113"/>
      <c r="KTX7" s="113"/>
      <c r="KTY7" s="113"/>
      <c r="KTZ7" s="113"/>
      <c r="KUA7" s="113"/>
      <c r="KUB7" s="113"/>
      <c r="KUC7" s="113"/>
      <c r="KUD7" s="113"/>
      <c r="KUE7" s="113"/>
      <c r="KUF7" s="113"/>
      <c r="KUG7" s="113"/>
      <c r="KUH7" s="113"/>
      <c r="KUI7" s="113"/>
      <c r="KUJ7" s="113"/>
      <c r="KUK7" s="113"/>
      <c r="KUL7" s="113"/>
      <c r="KUM7" s="113"/>
      <c r="KUN7" s="113"/>
      <c r="KUO7" s="113"/>
      <c r="KUP7" s="113"/>
      <c r="KUQ7" s="113"/>
      <c r="KUR7" s="113"/>
      <c r="KUS7" s="113"/>
      <c r="KUT7" s="113"/>
      <c r="KUU7" s="113"/>
      <c r="KUV7" s="113"/>
      <c r="KUW7" s="113"/>
      <c r="KUX7" s="113"/>
      <c r="KUY7" s="113"/>
      <c r="KUZ7" s="113"/>
      <c r="KVA7" s="113"/>
      <c r="KVB7" s="113"/>
      <c r="KVC7" s="113"/>
      <c r="KVD7" s="113"/>
      <c r="KVE7" s="113"/>
      <c r="KVF7" s="113"/>
      <c r="KVG7" s="113"/>
      <c r="KVH7" s="113"/>
      <c r="KVI7" s="113"/>
      <c r="KVJ7" s="113"/>
      <c r="KVK7" s="113"/>
      <c r="KVL7" s="113"/>
      <c r="KVM7" s="113"/>
      <c r="KVN7" s="113"/>
      <c r="KVO7" s="113"/>
      <c r="KVP7" s="113"/>
      <c r="KVQ7" s="113"/>
      <c r="KVR7" s="113"/>
      <c r="KVS7" s="113"/>
      <c r="KVT7" s="113"/>
      <c r="KVU7" s="113"/>
      <c r="KVV7" s="113"/>
      <c r="KVW7" s="113"/>
      <c r="KVX7" s="113"/>
      <c r="KVY7" s="113"/>
      <c r="KVZ7" s="113"/>
      <c r="KWA7" s="113"/>
      <c r="KWB7" s="113"/>
      <c r="KWC7" s="113"/>
      <c r="KWD7" s="113"/>
      <c r="KWE7" s="113"/>
      <c r="KWF7" s="113"/>
      <c r="KWG7" s="113"/>
      <c r="KWH7" s="113"/>
      <c r="KWI7" s="113"/>
      <c r="KWJ7" s="113"/>
      <c r="KWK7" s="113"/>
      <c r="KWL7" s="113"/>
      <c r="KWM7" s="113"/>
      <c r="KWN7" s="113"/>
      <c r="KWO7" s="113"/>
      <c r="KWP7" s="113"/>
      <c r="KWQ7" s="113"/>
      <c r="KWR7" s="113"/>
      <c r="KWS7" s="113"/>
      <c r="KWT7" s="113"/>
      <c r="KWU7" s="113"/>
      <c r="KWV7" s="113"/>
      <c r="KWW7" s="113"/>
      <c r="KWX7" s="113"/>
      <c r="KWY7" s="113"/>
      <c r="KWZ7" s="113"/>
      <c r="KXA7" s="113"/>
      <c r="KXB7" s="113"/>
      <c r="KXC7" s="113"/>
      <c r="KXD7" s="113"/>
      <c r="KXE7" s="113"/>
      <c r="KXF7" s="113"/>
      <c r="KXG7" s="113"/>
      <c r="KXH7" s="113"/>
      <c r="KXI7" s="113"/>
      <c r="KXJ7" s="113"/>
      <c r="KXK7" s="113"/>
      <c r="KXL7" s="113"/>
      <c r="KXM7" s="113"/>
      <c r="KXN7" s="113"/>
      <c r="KXO7" s="113"/>
      <c r="KXP7" s="113"/>
      <c r="KXQ7" s="113"/>
      <c r="KXR7" s="113"/>
      <c r="KXS7" s="113"/>
      <c r="KXT7" s="113"/>
      <c r="KXU7" s="113"/>
      <c r="KXV7" s="113"/>
      <c r="KXW7" s="113"/>
      <c r="KXX7" s="113"/>
      <c r="KXY7" s="113"/>
      <c r="KXZ7" s="113"/>
      <c r="KYA7" s="113"/>
      <c r="KYB7" s="113"/>
      <c r="KYC7" s="113"/>
      <c r="KYD7" s="113"/>
      <c r="KYE7" s="113"/>
      <c r="KYF7" s="113"/>
      <c r="KYG7" s="113"/>
      <c r="KYH7" s="113"/>
      <c r="KYI7" s="113"/>
      <c r="KYJ7" s="113"/>
      <c r="KYK7" s="113"/>
      <c r="KYL7" s="113"/>
      <c r="KYM7" s="113"/>
      <c r="KYN7" s="113"/>
      <c r="KYO7" s="113"/>
      <c r="KYP7" s="113"/>
      <c r="KYQ7" s="113"/>
      <c r="KYR7" s="113"/>
      <c r="KYS7" s="113"/>
      <c r="KYT7" s="113"/>
      <c r="KYU7" s="113"/>
      <c r="KYV7" s="113"/>
      <c r="KYW7" s="113"/>
      <c r="KYX7" s="113"/>
      <c r="KYY7" s="113"/>
      <c r="KYZ7" s="113"/>
      <c r="KZA7" s="113"/>
      <c r="KZB7" s="113"/>
      <c r="KZC7" s="113"/>
      <c r="KZD7" s="113"/>
      <c r="KZE7" s="113"/>
      <c r="KZF7" s="113"/>
      <c r="KZG7" s="113"/>
      <c r="KZH7" s="113"/>
      <c r="KZI7" s="113"/>
      <c r="KZJ7" s="113"/>
      <c r="KZK7" s="113"/>
      <c r="KZL7" s="113"/>
      <c r="KZM7" s="113"/>
      <c r="KZN7" s="113"/>
      <c r="KZO7" s="113"/>
      <c r="KZP7" s="113"/>
      <c r="KZQ7" s="113"/>
      <c r="KZR7" s="113"/>
      <c r="KZS7" s="113"/>
      <c r="KZT7" s="113"/>
      <c r="KZU7" s="113"/>
      <c r="KZV7" s="113"/>
      <c r="KZW7" s="113"/>
      <c r="KZX7" s="113"/>
      <c r="KZY7" s="113"/>
      <c r="KZZ7" s="113"/>
      <c r="LAA7" s="113"/>
      <c r="LAB7" s="113"/>
      <c r="LAC7" s="113"/>
      <c r="LAD7" s="113"/>
      <c r="LAE7" s="113"/>
      <c r="LAF7" s="113"/>
      <c r="LAG7" s="113"/>
      <c r="LAH7" s="113"/>
      <c r="LAI7" s="113"/>
      <c r="LAJ7" s="113"/>
      <c r="LAK7" s="113"/>
      <c r="LAL7" s="113"/>
      <c r="LAM7" s="113"/>
      <c r="LAN7" s="113"/>
      <c r="LAO7" s="113"/>
      <c r="LAP7" s="113"/>
      <c r="LAQ7" s="113"/>
      <c r="LAR7" s="113"/>
      <c r="LAS7" s="113"/>
      <c r="LAT7" s="113"/>
      <c r="LAU7" s="113"/>
      <c r="LAV7" s="113"/>
      <c r="LAW7" s="113"/>
      <c r="LAX7" s="113"/>
      <c r="LAY7" s="113"/>
      <c r="LAZ7" s="113"/>
      <c r="LBA7" s="113"/>
      <c r="LBB7" s="113"/>
      <c r="LBC7" s="113"/>
      <c r="LBD7" s="113"/>
      <c r="LBE7" s="113"/>
      <c r="LBF7" s="113"/>
      <c r="LBG7" s="113"/>
      <c r="LBH7" s="113"/>
      <c r="LBI7" s="113"/>
      <c r="LBJ7" s="113"/>
      <c r="LBK7" s="113"/>
      <c r="LBL7" s="113"/>
      <c r="LBM7" s="113"/>
      <c r="LBN7" s="113"/>
      <c r="LBO7" s="113"/>
      <c r="LBP7" s="113"/>
      <c r="LBQ7" s="113"/>
      <c r="LBR7" s="113"/>
      <c r="LBS7" s="113"/>
      <c r="LBT7" s="113"/>
      <c r="LBU7" s="113"/>
      <c r="LBV7" s="113"/>
      <c r="LBW7" s="113"/>
      <c r="LBX7" s="113"/>
      <c r="LBY7" s="113"/>
      <c r="LBZ7" s="113"/>
      <c r="LCA7" s="113"/>
      <c r="LCB7" s="113"/>
      <c r="LCC7" s="113"/>
      <c r="LCD7" s="113"/>
      <c r="LCE7" s="113"/>
      <c r="LCF7" s="113"/>
      <c r="LCG7" s="113"/>
      <c r="LCH7" s="113"/>
      <c r="LCI7" s="113"/>
      <c r="LCJ7" s="113"/>
      <c r="LCK7" s="113"/>
      <c r="LCL7" s="113"/>
      <c r="LCM7" s="113"/>
      <c r="LCN7" s="113"/>
      <c r="LCO7" s="113"/>
      <c r="LCP7" s="113"/>
      <c r="LCQ7" s="113"/>
      <c r="LCR7" s="113"/>
      <c r="LCS7" s="113"/>
      <c r="LCT7" s="113"/>
      <c r="LCU7" s="113"/>
      <c r="LCV7" s="113"/>
      <c r="LCW7" s="113"/>
      <c r="LCX7" s="113"/>
      <c r="LCY7" s="113"/>
      <c r="LCZ7" s="113"/>
      <c r="LDA7" s="113"/>
      <c r="LDB7" s="113"/>
      <c r="LDC7" s="113"/>
      <c r="LDD7" s="113"/>
      <c r="LDE7" s="113"/>
      <c r="LDF7" s="113"/>
      <c r="LDG7" s="113"/>
      <c r="LDH7" s="113"/>
      <c r="LDI7" s="113"/>
      <c r="LDJ7" s="113"/>
      <c r="LDK7" s="113"/>
      <c r="LDL7" s="113"/>
      <c r="LDM7" s="113"/>
      <c r="LDN7" s="113"/>
      <c r="LDO7" s="113"/>
      <c r="LDP7" s="113"/>
      <c r="LDQ7" s="113"/>
      <c r="LDR7" s="113"/>
      <c r="LDS7" s="113"/>
      <c r="LDT7" s="113"/>
      <c r="LDU7" s="113"/>
      <c r="LDV7" s="113"/>
      <c r="LDW7" s="113"/>
      <c r="LDX7" s="113"/>
      <c r="LDY7" s="113"/>
      <c r="LDZ7" s="113"/>
      <c r="LEA7" s="113"/>
      <c r="LEB7" s="113"/>
      <c r="LEC7" s="113"/>
      <c r="LED7" s="113"/>
      <c r="LEE7" s="113"/>
      <c r="LEF7" s="113"/>
      <c r="LEG7" s="113"/>
      <c r="LEH7" s="113"/>
      <c r="LEI7" s="113"/>
      <c r="LEJ7" s="113"/>
      <c r="LEK7" s="113"/>
      <c r="LEL7" s="113"/>
      <c r="LEM7" s="113"/>
      <c r="LEN7" s="113"/>
      <c r="LEO7" s="113"/>
      <c r="LEP7" s="113"/>
      <c r="LEQ7" s="113"/>
      <c r="LER7" s="113"/>
      <c r="LES7" s="113"/>
      <c r="LET7" s="113"/>
      <c r="LEU7" s="113"/>
      <c r="LEV7" s="113"/>
      <c r="LEW7" s="113"/>
      <c r="LEX7" s="113"/>
      <c r="LEY7" s="113"/>
      <c r="LEZ7" s="113"/>
      <c r="LFA7" s="113"/>
      <c r="LFB7" s="113"/>
      <c r="LFC7" s="113"/>
      <c r="LFD7" s="113"/>
      <c r="LFE7" s="113"/>
      <c r="LFF7" s="113"/>
      <c r="LFG7" s="113"/>
      <c r="LFH7" s="113"/>
      <c r="LFI7" s="113"/>
      <c r="LFJ7" s="113"/>
      <c r="LFK7" s="113"/>
      <c r="LFL7" s="113"/>
      <c r="LFM7" s="113"/>
      <c r="LFN7" s="113"/>
      <c r="LFO7" s="113"/>
      <c r="LFP7" s="113"/>
      <c r="LFQ7" s="113"/>
      <c r="LFR7" s="113"/>
      <c r="LFS7" s="113"/>
      <c r="LFT7" s="113"/>
      <c r="LFU7" s="113"/>
      <c r="LFV7" s="113"/>
      <c r="LFW7" s="113"/>
      <c r="LFX7" s="113"/>
      <c r="LFY7" s="113"/>
      <c r="LFZ7" s="113"/>
      <c r="LGA7" s="113"/>
      <c r="LGB7" s="113"/>
      <c r="LGC7" s="113"/>
      <c r="LGD7" s="113"/>
      <c r="LGE7" s="113"/>
      <c r="LGF7" s="113"/>
      <c r="LGG7" s="113"/>
      <c r="LGH7" s="113"/>
      <c r="LGI7" s="113"/>
      <c r="LGJ7" s="113"/>
      <c r="LGK7" s="113"/>
      <c r="LGL7" s="113"/>
      <c r="LGM7" s="113"/>
      <c r="LGN7" s="113"/>
      <c r="LGO7" s="113"/>
      <c r="LGP7" s="113"/>
      <c r="LGQ7" s="113"/>
      <c r="LGR7" s="113"/>
      <c r="LGS7" s="113"/>
      <c r="LGT7" s="113"/>
      <c r="LGU7" s="113"/>
      <c r="LGV7" s="113"/>
      <c r="LGW7" s="113"/>
      <c r="LGX7" s="113"/>
      <c r="LGY7" s="113"/>
      <c r="LGZ7" s="113"/>
      <c r="LHA7" s="113"/>
      <c r="LHB7" s="113"/>
      <c r="LHC7" s="113"/>
      <c r="LHD7" s="113"/>
      <c r="LHE7" s="113"/>
      <c r="LHF7" s="113"/>
      <c r="LHG7" s="113"/>
      <c r="LHH7" s="113"/>
      <c r="LHI7" s="113"/>
      <c r="LHJ7" s="113"/>
      <c r="LHK7" s="113"/>
      <c r="LHL7" s="113"/>
      <c r="LHM7" s="113"/>
      <c r="LHN7" s="113"/>
      <c r="LHO7" s="113"/>
      <c r="LHP7" s="113"/>
      <c r="LHQ7" s="113"/>
      <c r="LHR7" s="113"/>
      <c r="LHS7" s="113"/>
      <c r="LHT7" s="113"/>
      <c r="LHU7" s="113"/>
      <c r="LHV7" s="113"/>
      <c r="LHW7" s="113"/>
      <c r="LHX7" s="113"/>
      <c r="LHY7" s="113"/>
      <c r="LHZ7" s="113"/>
      <c r="LIA7" s="113"/>
      <c r="LIB7" s="113"/>
      <c r="LIC7" s="113"/>
      <c r="LID7" s="113"/>
      <c r="LIE7" s="113"/>
      <c r="LIF7" s="113"/>
      <c r="LIG7" s="113"/>
      <c r="LIH7" s="113"/>
      <c r="LII7" s="113"/>
      <c r="LIJ7" s="113"/>
      <c r="LIK7" s="113"/>
      <c r="LIL7" s="113"/>
      <c r="LIM7" s="113"/>
      <c r="LIN7" s="113"/>
      <c r="LIO7" s="113"/>
      <c r="LIP7" s="113"/>
      <c r="LIQ7" s="113"/>
      <c r="LIR7" s="113"/>
      <c r="LIS7" s="113"/>
      <c r="LIT7" s="113"/>
      <c r="LIU7" s="113"/>
      <c r="LIV7" s="113"/>
      <c r="LIW7" s="113"/>
      <c r="LIX7" s="113"/>
      <c r="LIY7" s="113"/>
      <c r="LIZ7" s="113"/>
      <c r="LJA7" s="113"/>
      <c r="LJB7" s="113"/>
      <c r="LJC7" s="113"/>
      <c r="LJD7" s="113"/>
      <c r="LJE7" s="113"/>
      <c r="LJF7" s="113"/>
      <c r="LJG7" s="113"/>
      <c r="LJH7" s="113"/>
      <c r="LJI7" s="113"/>
      <c r="LJJ7" s="113"/>
      <c r="LJK7" s="113"/>
      <c r="LJL7" s="113"/>
      <c r="LJM7" s="113"/>
      <c r="LJN7" s="113"/>
      <c r="LJO7" s="113"/>
      <c r="LJP7" s="113"/>
      <c r="LJQ7" s="113"/>
      <c r="LJR7" s="113"/>
      <c r="LJS7" s="113"/>
      <c r="LJT7" s="113"/>
      <c r="LJU7" s="113"/>
      <c r="LJV7" s="113"/>
      <c r="LJW7" s="113"/>
      <c r="LJX7" s="113"/>
      <c r="LJY7" s="113"/>
      <c r="LJZ7" s="113"/>
      <c r="LKA7" s="113"/>
      <c r="LKB7" s="113"/>
      <c r="LKC7" s="113"/>
      <c r="LKD7" s="113"/>
      <c r="LKE7" s="113"/>
      <c r="LKF7" s="113"/>
      <c r="LKG7" s="113"/>
      <c r="LKH7" s="113"/>
      <c r="LKI7" s="113"/>
      <c r="LKJ7" s="113"/>
      <c r="LKK7" s="113"/>
      <c r="LKL7" s="113"/>
      <c r="LKM7" s="113"/>
      <c r="LKN7" s="113"/>
      <c r="LKO7" s="113"/>
      <c r="LKP7" s="113"/>
      <c r="LKQ7" s="113"/>
      <c r="LKR7" s="113"/>
      <c r="LKS7" s="113"/>
      <c r="LKT7" s="113"/>
      <c r="LKU7" s="113"/>
      <c r="LKV7" s="113"/>
      <c r="LKW7" s="113"/>
      <c r="LKX7" s="113"/>
      <c r="LKY7" s="113"/>
      <c r="LKZ7" s="113"/>
      <c r="LLA7" s="113"/>
      <c r="LLB7" s="113"/>
      <c r="LLC7" s="113"/>
      <c r="LLD7" s="113"/>
      <c r="LLE7" s="113"/>
      <c r="LLF7" s="113"/>
      <c r="LLG7" s="113"/>
      <c r="LLH7" s="113"/>
      <c r="LLI7" s="113"/>
      <c r="LLJ7" s="113"/>
      <c r="LLK7" s="113"/>
      <c r="LLL7" s="113"/>
      <c r="LLM7" s="113"/>
      <c r="LLN7" s="113"/>
      <c r="LLO7" s="113"/>
      <c r="LLP7" s="113"/>
      <c r="LLQ7" s="113"/>
      <c r="LLR7" s="113"/>
      <c r="LLS7" s="113"/>
      <c r="LLT7" s="113"/>
      <c r="LLU7" s="113"/>
      <c r="LLV7" s="113"/>
      <c r="LLW7" s="113"/>
      <c r="LLX7" s="113"/>
      <c r="LLY7" s="113"/>
      <c r="LLZ7" s="113"/>
      <c r="LMA7" s="113"/>
      <c r="LMB7" s="113"/>
      <c r="LMC7" s="113"/>
      <c r="LMD7" s="113"/>
      <c r="LME7" s="113"/>
      <c r="LMF7" s="113"/>
      <c r="LMG7" s="113"/>
      <c r="LMH7" s="113"/>
      <c r="LMI7" s="113"/>
      <c r="LMJ7" s="113"/>
      <c r="LMK7" s="113"/>
      <c r="LML7" s="113"/>
      <c r="LMM7" s="113"/>
      <c r="LMN7" s="113"/>
      <c r="LMO7" s="113"/>
      <c r="LMP7" s="113"/>
      <c r="LMQ7" s="113"/>
      <c r="LMR7" s="113"/>
      <c r="LMS7" s="113"/>
      <c r="LMT7" s="113"/>
      <c r="LMU7" s="113"/>
      <c r="LMV7" s="113"/>
      <c r="LMW7" s="113"/>
      <c r="LMX7" s="113"/>
      <c r="LMY7" s="113"/>
      <c r="LMZ7" s="113"/>
      <c r="LNA7" s="113"/>
      <c r="LNB7" s="113"/>
      <c r="LNC7" s="113"/>
      <c r="LND7" s="113"/>
      <c r="LNE7" s="113"/>
      <c r="LNF7" s="113"/>
      <c r="LNG7" s="113"/>
      <c r="LNH7" s="113"/>
      <c r="LNI7" s="113"/>
      <c r="LNJ7" s="113"/>
      <c r="LNK7" s="113"/>
      <c r="LNL7" s="113"/>
      <c r="LNM7" s="113"/>
      <c r="LNN7" s="113"/>
      <c r="LNO7" s="113"/>
      <c r="LNP7" s="113"/>
      <c r="LNQ7" s="113"/>
      <c r="LNR7" s="113"/>
      <c r="LNS7" s="113"/>
      <c r="LNT7" s="113"/>
      <c r="LNU7" s="113"/>
      <c r="LNV7" s="113"/>
      <c r="LNW7" s="113"/>
      <c r="LNX7" s="113"/>
      <c r="LNY7" s="113"/>
      <c r="LNZ7" s="113"/>
      <c r="LOA7" s="113"/>
      <c r="LOB7" s="113"/>
      <c r="LOC7" s="113"/>
      <c r="LOD7" s="113"/>
      <c r="LOE7" s="113"/>
      <c r="LOF7" s="113"/>
      <c r="LOG7" s="113"/>
      <c r="LOH7" s="113"/>
      <c r="LOI7" s="113"/>
      <c r="LOJ7" s="113"/>
      <c r="LOK7" s="113"/>
      <c r="LOL7" s="113"/>
      <c r="LOM7" s="113"/>
      <c r="LON7" s="113"/>
      <c r="LOO7" s="113"/>
      <c r="LOP7" s="113"/>
      <c r="LOQ7" s="113"/>
      <c r="LOR7" s="113"/>
      <c r="LOS7" s="113"/>
      <c r="LOT7" s="113"/>
      <c r="LOU7" s="113"/>
      <c r="LOV7" s="113"/>
      <c r="LOW7" s="113"/>
      <c r="LOX7" s="113"/>
      <c r="LOY7" s="113"/>
      <c r="LOZ7" s="113"/>
      <c r="LPA7" s="113"/>
      <c r="LPB7" s="113"/>
      <c r="LPC7" s="113"/>
      <c r="LPD7" s="113"/>
      <c r="LPE7" s="113"/>
      <c r="LPF7" s="113"/>
      <c r="LPG7" s="113"/>
      <c r="LPH7" s="113"/>
      <c r="LPI7" s="113"/>
      <c r="LPJ7" s="113"/>
      <c r="LPK7" s="113"/>
      <c r="LPL7" s="113"/>
      <c r="LPM7" s="113"/>
      <c r="LPN7" s="113"/>
      <c r="LPO7" s="113"/>
      <c r="LPP7" s="113"/>
      <c r="LPQ7" s="113"/>
      <c r="LPR7" s="113"/>
      <c r="LPS7" s="113"/>
      <c r="LPT7" s="113"/>
      <c r="LPU7" s="113"/>
      <c r="LPV7" s="113"/>
      <c r="LPW7" s="113"/>
      <c r="LPX7" s="113"/>
      <c r="LPY7" s="113"/>
      <c r="LPZ7" s="113"/>
      <c r="LQA7" s="113"/>
      <c r="LQB7" s="113"/>
      <c r="LQC7" s="113"/>
      <c r="LQD7" s="113"/>
      <c r="LQE7" s="113"/>
      <c r="LQF7" s="113"/>
      <c r="LQG7" s="113"/>
      <c r="LQH7" s="113"/>
      <c r="LQI7" s="113"/>
      <c r="LQJ7" s="113"/>
      <c r="LQK7" s="113"/>
      <c r="LQL7" s="113"/>
      <c r="LQM7" s="113"/>
      <c r="LQN7" s="113"/>
      <c r="LQO7" s="113"/>
      <c r="LQP7" s="113"/>
      <c r="LQQ7" s="113"/>
      <c r="LQR7" s="113"/>
      <c r="LQS7" s="113"/>
      <c r="LQT7" s="113"/>
      <c r="LQU7" s="113"/>
      <c r="LQV7" s="113"/>
      <c r="LQW7" s="113"/>
      <c r="LQX7" s="113"/>
      <c r="LQY7" s="113"/>
      <c r="LQZ7" s="113"/>
      <c r="LRA7" s="113"/>
      <c r="LRB7" s="113"/>
      <c r="LRC7" s="113"/>
      <c r="LRD7" s="113"/>
      <c r="LRE7" s="113"/>
      <c r="LRF7" s="113"/>
      <c r="LRG7" s="113"/>
      <c r="LRH7" s="113"/>
      <c r="LRI7" s="113"/>
      <c r="LRJ7" s="113"/>
      <c r="LRK7" s="113"/>
      <c r="LRL7" s="113"/>
      <c r="LRM7" s="113"/>
      <c r="LRN7" s="113"/>
      <c r="LRO7" s="113"/>
      <c r="LRP7" s="113"/>
      <c r="LRQ7" s="113"/>
      <c r="LRR7" s="113"/>
      <c r="LRS7" s="113"/>
      <c r="LRT7" s="113"/>
      <c r="LRU7" s="113"/>
      <c r="LRV7" s="113"/>
      <c r="LRW7" s="113"/>
      <c r="LRX7" s="113"/>
      <c r="LRY7" s="113"/>
      <c r="LRZ7" s="113"/>
      <c r="LSA7" s="113"/>
      <c r="LSB7" s="113"/>
      <c r="LSC7" s="113"/>
      <c r="LSD7" s="113"/>
      <c r="LSE7" s="113"/>
      <c r="LSF7" s="113"/>
      <c r="LSG7" s="113"/>
      <c r="LSH7" s="113"/>
      <c r="LSI7" s="113"/>
      <c r="LSJ7" s="113"/>
      <c r="LSK7" s="113"/>
      <c r="LSL7" s="113"/>
      <c r="LSM7" s="113"/>
      <c r="LSN7" s="113"/>
      <c r="LSO7" s="113"/>
      <c r="LSP7" s="113"/>
      <c r="LSQ7" s="113"/>
      <c r="LSR7" s="113"/>
      <c r="LSS7" s="113"/>
      <c r="LST7" s="113"/>
      <c r="LSU7" s="113"/>
      <c r="LSV7" s="113"/>
      <c r="LSW7" s="113"/>
      <c r="LSX7" s="113"/>
      <c r="LSY7" s="113"/>
      <c r="LSZ7" s="113"/>
      <c r="LTA7" s="113"/>
      <c r="LTB7" s="113"/>
      <c r="LTC7" s="113"/>
      <c r="LTD7" s="113"/>
      <c r="LTE7" s="113"/>
      <c r="LTF7" s="113"/>
      <c r="LTG7" s="113"/>
      <c r="LTH7" s="113"/>
      <c r="LTI7" s="113"/>
      <c r="LTJ7" s="113"/>
      <c r="LTK7" s="113"/>
      <c r="LTL7" s="113"/>
      <c r="LTM7" s="113"/>
      <c r="LTN7" s="113"/>
      <c r="LTO7" s="113"/>
      <c r="LTP7" s="113"/>
      <c r="LTQ7" s="113"/>
      <c r="LTR7" s="113"/>
      <c r="LTS7" s="113"/>
      <c r="LTT7" s="113"/>
      <c r="LTU7" s="113"/>
      <c r="LTV7" s="113"/>
      <c r="LTW7" s="113"/>
      <c r="LTX7" s="113"/>
      <c r="LTY7" s="113"/>
      <c r="LTZ7" s="113"/>
      <c r="LUA7" s="113"/>
      <c r="LUB7" s="113"/>
      <c r="LUC7" s="113"/>
      <c r="LUD7" s="113"/>
      <c r="LUE7" s="113"/>
      <c r="LUF7" s="113"/>
      <c r="LUG7" s="113"/>
      <c r="LUH7" s="113"/>
      <c r="LUI7" s="113"/>
      <c r="LUJ7" s="113"/>
      <c r="LUK7" s="113"/>
      <c r="LUL7" s="113"/>
      <c r="LUM7" s="113"/>
      <c r="LUN7" s="113"/>
      <c r="LUO7" s="113"/>
      <c r="LUP7" s="113"/>
      <c r="LUQ7" s="113"/>
      <c r="LUR7" s="113"/>
      <c r="LUS7" s="113"/>
      <c r="LUT7" s="113"/>
      <c r="LUU7" s="113"/>
      <c r="LUV7" s="113"/>
      <c r="LUW7" s="113"/>
      <c r="LUX7" s="113"/>
      <c r="LUY7" s="113"/>
      <c r="LUZ7" s="113"/>
      <c r="LVA7" s="113"/>
      <c r="LVB7" s="113"/>
      <c r="LVC7" s="113"/>
      <c r="LVD7" s="113"/>
      <c r="LVE7" s="113"/>
      <c r="LVF7" s="113"/>
      <c r="LVG7" s="113"/>
      <c r="LVH7" s="113"/>
      <c r="LVI7" s="113"/>
      <c r="LVJ7" s="113"/>
      <c r="LVK7" s="113"/>
      <c r="LVL7" s="113"/>
      <c r="LVM7" s="113"/>
      <c r="LVN7" s="113"/>
      <c r="LVO7" s="113"/>
      <c r="LVP7" s="113"/>
      <c r="LVQ7" s="113"/>
      <c r="LVR7" s="113"/>
      <c r="LVS7" s="113"/>
      <c r="LVT7" s="113"/>
      <c r="LVU7" s="113"/>
      <c r="LVV7" s="113"/>
      <c r="LVW7" s="113"/>
      <c r="LVX7" s="113"/>
      <c r="LVY7" s="113"/>
      <c r="LVZ7" s="113"/>
      <c r="LWA7" s="113"/>
      <c r="LWB7" s="113"/>
      <c r="LWC7" s="113"/>
      <c r="LWD7" s="113"/>
      <c r="LWE7" s="113"/>
      <c r="LWF7" s="113"/>
      <c r="LWG7" s="113"/>
      <c r="LWH7" s="113"/>
      <c r="LWI7" s="113"/>
      <c r="LWJ7" s="113"/>
      <c r="LWK7" s="113"/>
      <c r="LWL7" s="113"/>
      <c r="LWM7" s="113"/>
      <c r="LWN7" s="113"/>
      <c r="LWO7" s="113"/>
      <c r="LWP7" s="113"/>
      <c r="LWQ7" s="113"/>
      <c r="LWR7" s="113"/>
      <c r="LWS7" s="113"/>
      <c r="LWT7" s="113"/>
      <c r="LWU7" s="113"/>
      <c r="LWV7" s="113"/>
      <c r="LWW7" s="113"/>
      <c r="LWX7" s="113"/>
      <c r="LWY7" s="113"/>
      <c r="LWZ7" s="113"/>
      <c r="LXA7" s="113"/>
      <c r="LXB7" s="113"/>
      <c r="LXC7" s="113"/>
      <c r="LXD7" s="113"/>
      <c r="LXE7" s="113"/>
      <c r="LXF7" s="113"/>
      <c r="LXG7" s="113"/>
      <c r="LXH7" s="113"/>
      <c r="LXI7" s="113"/>
      <c r="LXJ7" s="113"/>
      <c r="LXK7" s="113"/>
      <c r="LXL7" s="113"/>
      <c r="LXM7" s="113"/>
      <c r="LXN7" s="113"/>
      <c r="LXO7" s="113"/>
      <c r="LXP7" s="113"/>
      <c r="LXQ7" s="113"/>
      <c r="LXR7" s="113"/>
      <c r="LXS7" s="113"/>
      <c r="LXT7" s="113"/>
      <c r="LXU7" s="113"/>
      <c r="LXV7" s="113"/>
      <c r="LXW7" s="113"/>
      <c r="LXX7" s="113"/>
      <c r="LXY7" s="113"/>
      <c r="LXZ7" s="113"/>
      <c r="LYA7" s="113"/>
      <c r="LYB7" s="113"/>
      <c r="LYC7" s="113"/>
      <c r="LYD7" s="113"/>
      <c r="LYE7" s="113"/>
      <c r="LYF7" s="113"/>
      <c r="LYG7" s="113"/>
      <c r="LYH7" s="113"/>
      <c r="LYI7" s="113"/>
      <c r="LYJ7" s="113"/>
      <c r="LYK7" s="113"/>
      <c r="LYL7" s="113"/>
      <c r="LYM7" s="113"/>
      <c r="LYN7" s="113"/>
      <c r="LYO7" s="113"/>
      <c r="LYP7" s="113"/>
      <c r="LYQ7" s="113"/>
      <c r="LYR7" s="113"/>
      <c r="LYS7" s="113"/>
      <c r="LYT7" s="113"/>
      <c r="LYU7" s="113"/>
      <c r="LYV7" s="113"/>
      <c r="LYW7" s="113"/>
      <c r="LYX7" s="113"/>
      <c r="LYY7" s="113"/>
      <c r="LYZ7" s="113"/>
      <c r="LZA7" s="113"/>
      <c r="LZB7" s="113"/>
      <c r="LZC7" s="113"/>
      <c r="LZD7" s="113"/>
      <c r="LZE7" s="113"/>
      <c r="LZF7" s="113"/>
      <c r="LZG7" s="113"/>
      <c r="LZH7" s="113"/>
      <c r="LZI7" s="113"/>
      <c r="LZJ7" s="113"/>
      <c r="LZK7" s="113"/>
      <c r="LZL7" s="113"/>
      <c r="LZM7" s="113"/>
      <c r="LZN7" s="113"/>
      <c r="LZO7" s="113"/>
      <c r="LZP7" s="113"/>
      <c r="LZQ7" s="113"/>
      <c r="LZR7" s="113"/>
      <c r="LZS7" s="113"/>
      <c r="LZT7" s="113"/>
      <c r="LZU7" s="113"/>
      <c r="LZV7" s="113"/>
      <c r="LZW7" s="113"/>
      <c r="LZX7" s="113"/>
      <c r="LZY7" s="113"/>
      <c r="LZZ7" s="113"/>
      <c r="MAA7" s="113"/>
      <c r="MAB7" s="113"/>
      <c r="MAC7" s="113"/>
      <c r="MAD7" s="113"/>
      <c r="MAE7" s="113"/>
      <c r="MAF7" s="113"/>
      <c r="MAG7" s="113"/>
      <c r="MAH7" s="113"/>
      <c r="MAI7" s="113"/>
      <c r="MAJ7" s="113"/>
      <c r="MAK7" s="113"/>
      <c r="MAL7" s="113"/>
      <c r="MAM7" s="113"/>
      <c r="MAN7" s="113"/>
      <c r="MAO7" s="113"/>
      <c r="MAP7" s="113"/>
      <c r="MAQ7" s="113"/>
      <c r="MAR7" s="113"/>
      <c r="MAS7" s="113"/>
      <c r="MAT7" s="113"/>
      <c r="MAU7" s="113"/>
      <c r="MAV7" s="113"/>
      <c r="MAW7" s="113"/>
      <c r="MAX7" s="113"/>
      <c r="MAY7" s="113"/>
      <c r="MAZ7" s="113"/>
      <c r="MBA7" s="113"/>
      <c r="MBB7" s="113"/>
      <c r="MBC7" s="113"/>
      <c r="MBD7" s="113"/>
      <c r="MBE7" s="113"/>
      <c r="MBF7" s="113"/>
      <c r="MBG7" s="113"/>
      <c r="MBH7" s="113"/>
      <c r="MBI7" s="113"/>
      <c r="MBJ7" s="113"/>
      <c r="MBK7" s="113"/>
      <c r="MBL7" s="113"/>
      <c r="MBM7" s="113"/>
      <c r="MBN7" s="113"/>
      <c r="MBO7" s="113"/>
      <c r="MBP7" s="113"/>
      <c r="MBQ7" s="113"/>
      <c r="MBR7" s="113"/>
      <c r="MBS7" s="113"/>
      <c r="MBT7" s="113"/>
      <c r="MBU7" s="113"/>
      <c r="MBV7" s="113"/>
      <c r="MBW7" s="113"/>
      <c r="MBX7" s="113"/>
      <c r="MBY7" s="113"/>
      <c r="MBZ7" s="113"/>
      <c r="MCA7" s="113"/>
      <c r="MCB7" s="113"/>
      <c r="MCC7" s="113"/>
      <c r="MCD7" s="113"/>
      <c r="MCE7" s="113"/>
      <c r="MCF7" s="113"/>
      <c r="MCG7" s="113"/>
      <c r="MCH7" s="113"/>
      <c r="MCI7" s="113"/>
      <c r="MCJ7" s="113"/>
      <c r="MCK7" s="113"/>
      <c r="MCL7" s="113"/>
      <c r="MCM7" s="113"/>
      <c r="MCN7" s="113"/>
      <c r="MCO7" s="113"/>
      <c r="MCP7" s="113"/>
      <c r="MCQ7" s="113"/>
      <c r="MCR7" s="113"/>
      <c r="MCS7" s="113"/>
      <c r="MCT7" s="113"/>
      <c r="MCU7" s="113"/>
      <c r="MCV7" s="113"/>
      <c r="MCW7" s="113"/>
      <c r="MCX7" s="113"/>
      <c r="MCY7" s="113"/>
      <c r="MCZ7" s="113"/>
      <c r="MDA7" s="113"/>
      <c r="MDB7" s="113"/>
      <c r="MDC7" s="113"/>
      <c r="MDD7" s="113"/>
      <c r="MDE7" s="113"/>
      <c r="MDF7" s="113"/>
      <c r="MDG7" s="113"/>
      <c r="MDH7" s="113"/>
      <c r="MDI7" s="113"/>
      <c r="MDJ7" s="113"/>
      <c r="MDK7" s="113"/>
      <c r="MDL7" s="113"/>
      <c r="MDM7" s="113"/>
      <c r="MDN7" s="113"/>
      <c r="MDO7" s="113"/>
      <c r="MDP7" s="113"/>
      <c r="MDQ7" s="113"/>
      <c r="MDR7" s="113"/>
      <c r="MDS7" s="113"/>
      <c r="MDT7" s="113"/>
      <c r="MDU7" s="113"/>
      <c r="MDV7" s="113"/>
      <c r="MDW7" s="113"/>
      <c r="MDX7" s="113"/>
      <c r="MDY7" s="113"/>
      <c r="MDZ7" s="113"/>
      <c r="MEA7" s="113"/>
      <c r="MEB7" s="113"/>
      <c r="MEC7" s="113"/>
      <c r="MED7" s="113"/>
      <c r="MEE7" s="113"/>
      <c r="MEF7" s="113"/>
      <c r="MEG7" s="113"/>
      <c r="MEH7" s="113"/>
      <c r="MEI7" s="113"/>
      <c r="MEJ7" s="113"/>
      <c r="MEK7" s="113"/>
      <c r="MEL7" s="113"/>
      <c r="MEM7" s="113"/>
      <c r="MEN7" s="113"/>
      <c r="MEO7" s="113"/>
      <c r="MEP7" s="113"/>
      <c r="MEQ7" s="113"/>
      <c r="MER7" s="113"/>
      <c r="MES7" s="113"/>
      <c r="MET7" s="113"/>
      <c r="MEU7" s="113"/>
      <c r="MEV7" s="113"/>
      <c r="MEW7" s="113"/>
      <c r="MEX7" s="113"/>
      <c r="MEY7" s="113"/>
      <c r="MEZ7" s="113"/>
      <c r="MFA7" s="113"/>
      <c r="MFB7" s="113"/>
      <c r="MFC7" s="113"/>
      <c r="MFD7" s="113"/>
      <c r="MFE7" s="113"/>
      <c r="MFF7" s="113"/>
      <c r="MFG7" s="113"/>
      <c r="MFH7" s="113"/>
      <c r="MFI7" s="113"/>
      <c r="MFJ7" s="113"/>
      <c r="MFK7" s="113"/>
      <c r="MFL7" s="113"/>
      <c r="MFM7" s="113"/>
      <c r="MFN7" s="113"/>
      <c r="MFO7" s="113"/>
      <c r="MFP7" s="113"/>
      <c r="MFQ7" s="113"/>
      <c r="MFR7" s="113"/>
      <c r="MFS7" s="113"/>
      <c r="MFT7" s="113"/>
      <c r="MFU7" s="113"/>
      <c r="MFV7" s="113"/>
      <c r="MFW7" s="113"/>
      <c r="MFX7" s="113"/>
      <c r="MFY7" s="113"/>
      <c r="MFZ7" s="113"/>
      <c r="MGA7" s="113"/>
      <c r="MGB7" s="113"/>
      <c r="MGC7" s="113"/>
      <c r="MGD7" s="113"/>
      <c r="MGE7" s="113"/>
      <c r="MGF7" s="113"/>
      <c r="MGG7" s="113"/>
      <c r="MGH7" s="113"/>
      <c r="MGI7" s="113"/>
      <c r="MGJ7" s="113"/>
      <c r="MGK7" s="113"/>
      <c r="MGL7" s="113"/>
      <c r="MGM7" s="113"/>
      <c r="MGN7" s="113"/>
      <c r="MGO7" s="113"/>
      <c r="MGP7" s="113"/>
      <c r="MGQ7" s="113"/>
      <c r="MGR7" s="113"/>
      <c r="MGS7" s="113"/>
      <c r="MGT7" s="113"/>
      <c r="MGU7" s="113"/>
      <c r="MGV7" s="113"/>
      <c r="MGW7" s="113"/>
      <c r="MGX7" s="113"/>
      <c r="MGY7" s="113"/>
      <c r="MGZ7" s="113"/>
      <c r="MHA7" s="113"/>
      <c r="MHB7" s="113"/>
      <c r="MHC7" s="113"/>
      <c r="MHD7" s="113"/>
      <c r="MHE7" s="113"/>
      <c r="MHF7" s="113"/>
      <c r="MHG7" s="113"/>
      <c r="MHH7" s="113"/>
      <c r="MHI7" s="113"/>
      <c r="MHJ7" s="113"/>
      <c r="MHK7" s="113"/>
      <c r="MHL7" s="113"/>
      <c r="MHM7" s="113"/>
      <c r="MHN7" s="113"/>
      <c r="MHO7" s="113"/>
      <c r="MHP7" s="113"/>
      <c r="MHQ7" s="113"/>
      <c r="MHR7" s="113"/>
      <c r="MHS7" s="113"/>
      <c r="MHT7" s="113"/>
      <c r="MHU7" s="113"/>
      <c r="MHV7" s="113"/>
      <c r="MHW7" s="113"/>
      <c r="MHX7" s="113"/>
      <c r="MHY7" s="113"/>
      <c r="MHZ7" s="113"/>
      <c r="MIA7" s="113"/>
      <c r="MIB7" s="113"/>
      <c r="MIC7" s="113"/>
      <c r="MID7" s="113"/>
      <c r="MIE7" s="113"/>
      <c r="MIF7" s="113"/>
      <c r="MIG7" s="113"/>
      <c r="MIH7" s="113"/>
      <c r="MII7" s="113"/>
      <c r="MIJ7" s="113"/>
      <c r="MIK7" s="113"/>
      <c r="MIL7" s="113"/>
      <c r="MIM7" s="113"/>
      <c r="MIN7" s="113"/>
      <c r="MIO7" s="113"/>
      <c r="MIP7" s="113"/>
      <c r="MIQ7" s="113"/>
      <c r="MIR7" s="113"/>
      <c r="MIS7" s="113"/>
      <c r="MIT7" s="113"/>
      <c r="MIU7" s="113"/>
      <c r="MIV7" s="113"/>
      <c r="MIW7" s="113"/>
      <c r="MIX7" s="113"/>
      <c r="MIY7" s="113"/>
      <c r="MIZ7" s="113"/>
      <c r="MJA7" s="113"/>
      <c r="MJB7" s="113"/>
      <c r="MJC7" s="113"/>
      <c r="MJD7" s="113"/>
      <c r="MJE7" s="113"/>
      <c r="MJF7" s="113"/>
      <c r="MJG7" s="113"/>
      <c r="MJH7" s="113"/>
      <c r="MJI7" s="113"/>
      <c r="MJJ7" s="113"/>
      <c r="MJK7" s="113"/>
      <c r="MJL7" s="113"/>
      <c r="MJM7" s="113"/>
      <c r="MJN7" s="113"/>
      <c r="MJO7" s="113"/>
      <c r="MJP7" s="113"/>
      <c r="MJQ7" s="113"/>
      <c r="MJR7" s="113"/>
      <c r="MJS7" s="113"/>
      <c r="MJT7" s="113"/>
      <c r="MJU7" s="113"/>
      <c r="MJV7" s="113"/>
      <c r="MJW7" s="113"/>
      <c r="MJX7" s="113"/>
      <c r="MJY7" s="113"/>
      <c r="MJZ7" s="113"/>
      <c r="MKA7" s="113"/>
      <c r="MKB7" s="113"/>
      <c r="MKC7" s="113"/>
      <c r="MKD7" s="113"/>
      <c r="MKE7" s="113"/>
      <c r="MKF7" s="113"/>
      <c r="MKG7" s="113"/>
      <c r="MKH7" s="113"/>
      <c r="MKI7" s="113"/>
      <c r="MKJ7" s="113"/>
      <c r="MKK7" s="113"/>
      <c r="MKL7" s="113"/>
      <c r="MKM7" s="113"/>
      <c r="MKN7" s="113"/>
      <c r="MKO7" s="113"/>
      <c r="MKP7" s="113"/>
      <c r="MKQ7" s="113"/>
      <c r="MKR7" s="113"/>
      <c r="MKS7" s="113"/>
      <c r="MKT7" s="113"/>
      <c r="MKU7" s="113"/>
      <c r="MKV7" s="113"/>
      <c r="MKW7" s="113"/>
      <c r="MKX7" s="113"/>
      <c r="MKY7" s="113"/>
      <c r="MKZ7" s="113"/>
      <c r="MLA7" s="113"/>
      <c r="MLB7" s="113"/>
      <c r="MLC7" s="113"/>
      <c r="MLD7" s="113"/>
      <c r="MLE7" s="113"/>
      <c r="MLF7" s="113"/>
      <c r="MLG7" s="113"/>
      <c r="MLH7" s="113"/>
      <c r="MLI7" s="113"/>
      <c r="MLJ7" s="113"/>
      <c r="MLK7" s="113"/>
      <c r="MLL7" s="113"/>
      <c r="MLM7" s="113"/>
      <c r="MLN7" s="113"/>
      <c r="MLO7" s="113"/>
      <c r="MLP7" s="113"/>
      <c r="MLQ7" s="113"/>
      <c r="MLR7" s="113"/>
      <c r="MLS7" s="113"/>
      <c r="MLT7" s="113"/>
      <c r="MLU7" s="113"/>
      <c r="MLV7" s="113"/>
      <c r="MLW7" s="113"/>
      <c r="MLX7" s="113"/>
      <c r="MLY7" s="113"/>
      <c r="MLZ7" s="113"/>
      <c r="MMA7" s="113"/>
      <c r="MMB7" s="113"/>
      <c r="MMC7" s="113"/>
      <c r="MMD7" s="113"/>
      <c r="MME7" s="113"/>
      <c r="MMF7" s="113"/>
      <c r="MMG7" s="113"/>
      <c r="MMH7" s="113"/>
      <c r="MMI7" s="113"/>
      <c r="MMJ7" s="113"/>
      <c r="MMK7" s="113"/>
      <c r="MML7" s="113"/>
      <c r="MMM7" s="113"/>
      <c r="MMN7" s="113"/>
      <c r="MMO7" s="113"/>
      <c r="MMP7" s="113"/>
      <c r="MMQ7" s="113"/>
      <c r="MMR7" s="113"/>
      <c r="MMS7" s="113"/>
      <c r="MMT7" s="113"/>
      <c r="MMU7" s="113"/>
      <c r="MMV7" s="113"/>
      <c r="MMW7" s="113"/>
      <c r="MMX7" s="113"/>
      <c r="MMY7" s="113"/>
      <c r="MMZ7" s="113"/>
      <c r="MNA7" s="113"/>
      <c r="MNB7" s="113"/>
      <c r="MNC7" s="113"/>
      <c r="MND7" s="113"/>
      <c r="MNE7" s="113"/>
      <c r="MNF7" s="113"/>
      <c r="MNG7" s="113"/>
      <c r="MNH7" s="113"/>
      <c r="MNI7" s="113"/>
      <c r="MNJ7" s="113"/>
      <c r="MNK7" s="113"/>
      <c r="MNL7" s="113"/>
      <c r="MNM7" s="113"/>
      <c r="MNN7" s="113"/>
      <c r="MNO7" s="113"/>
      <c r="MNP7" s="113"/>
      <c r="MNQ7" s="113"/>
      <c r="MNR7" s="113"/>
      <c r="MNS7" s="113"/>
      <c r="MNT7" s="113"/>
      <c r="MNU7" s="113"/>
      <c r="MNV7" s="113"/>
      <c r="MNW7" s="113"/>
      <c r="MNX7" s="113"/>
      <c r="MNY7" s="113"/>
      <c r="MNZ7" s="113"/>
      <c r="MOA7" s="113"/>
      <c r="MOB7" s="113"/>
      <c r="MOC7" s="113"/>
      <c r="MOD7" s="113"/>
      <c r="MOE7" s="113"/>
      <c r="MOF7" s="113"/>
      <c r="MOG7" s="113"/>
      <c r="MOH7" s="113"/>
      <c r="MOI7" s="113"/>
      <c r="MOJ7" s="113"/>
      <c r="MOK7" s="113"/>
      <c r="MOL7" s="113"/>
      <c r="MOM7" s="113"/>
      <c r="MON7" s="113"/>
      <c r="MOO7" s="113"/>
      <c r="MOP7" s="113"/>
      <c r="MOQ7" s="113"/>
      <c r="MOR7" s="113"/>
      <c r="MOS7" s="113"/>
      <c r="MOT7" s="113"/>
      <c r="MOU7" s="113"/>
      <c r="MOV7" s="113"/>
      <c r="MOW7" s="113"/>
      <c r="MOX7" s="113"/>
      <c r="MOY7" s="113"/>
      <c r="MOZ7" s="113"/>
      <c r="MPA7" s="113"/>
      <c r="MPB7" s="113"/>
      <c r="MPC7" s="113"/>
      <c r="MPD7" s="113"/>
      <c r="MPE7" s="113"/>
      <c r="MPF7" s="113"/>
      <c r="MPG7" s="113"/>
      <c r="MPH7" s="113"/>
      <c r="MPI7" s="113"/>
      <c r="MPJ7" s="113"/>
      <c r="MPK7" s="113"/>
      <c r="MPL7" s="113"/>
      <c r="MPM7" s="113"/>
      <c r="MPN7" s="113"/>
      <c r="MPO7" s="113"/>
      <c r="MPP7" s="113"/>
      <c r="MPQ7" s="113"/>
      <c r="MPR7" s="113"/>
      <c r="MPS7" s="113"/>
      <c r="MPT7" s="113"/>
      <c r="MPU7" s="113"/>
      <c r="MPV7" s="113"/>
      <c r="MPW7" s="113"/>
      <c r="MPX7" s="113"/>
      <c r="MPY7" s="113"/>
      <c r="MPZ7" s="113"/>
      <c r="MQA7" s="113"/>
      <c r="MQB7" s="113"/>
      <c r="MQC7" s="113"/>
      <c r="MQD7" s="113"/>
      <c r="MQE7" s="113"/>
      <c r="MQF7" s="113"/>
      <c r="MQG7" s="113"/>
      <c r="MQH7" s="113"/>
      <c r="MQI7" s="113"/>
      <c r="MQJ7" s="113"/>
      <c r="MQK7" s="113"/>
      <c r="MQL7" s="113"/>
      <c r="MQM7" s="113"/>
      <c r="MQN7" s="113"/>
      <c r="MQO7" s="113"/>
      <c r="MQP7" s="113"/>
      <c r="MQQ7" s="113"/>
      <c r="MQR7" s="113"/>
      <c r="MQS7" s="113"/>
      <c r="MQT7" s="113"/>
      <c r="MQU7" s="113"/>
      <c r="MQV7" s="113"/>
      <c r="MQW7" s="113"/>
      <c r="MQX7" s="113"/>
      <c r="MQY7" s="113"/>
      <c r="MQZ7" s="113"/>
      <c r="MRA7" s="113"/>
      <c r="MRB7" s="113"/>
      <c r="MRC7" s="113"/>
      <c r="MRD7" s="113"/>
      <c r="MRE7" s="113"/>
      <c r="MRF7" s="113"/>
      <c r="MRG7" s="113"/>
      <c r="MRH7" s="113"/>
      <c r="MRI7" s="113"/>
      <c r="MRJ7" s="113"/>
      <c r="MRK7" s="113"/>
      <c r="MRL7" s="113"/>
      <c r="MRM7" s="113"/>
      <c r="MRN7" s="113"/>
      <c r="MRO7" s="113"/>
      <c r="MRP7" s="113"/>
      <c r="MRQ7" s="113"/>
      <c r="MRR7" s="113"/>
      <c r="MRS7" s="113"/>
      <c r="MRT7" s="113"/>
      <c r="MRU7" s="113"/>
      <c r="MRV7" s="113"/>
      <c r="MRW7" s="113"/>
      <c r="MRX7" s="113"/>
      <c r="MRY7" s="113"/>
      <c r="MRZ7" s="113"/>
      <c r="MSA7" s="113"/>
      <c r="MSB7" s="113"/>
      <c r="MSC7" s="113"/>
      <c r="MSD7" s="113"/>
      <c r="MSE7" s="113"/>
      <c r="MSF7" s="113"/>
      <c r="MSG7" s="113"/>
      <c r="MSH7" s="113"/>
      <c r="MSI7" s="113"/>
      <c r="MSJ7" s="113"/>
      <c r="MSK7" s="113"/>
      <c r="MSL7" s="113"/>
      <c r="MSM7" s="113"/>
      <c r="MSN7" s="113"/>
      <c r="MSO7" s="113"/>
      <c r="MSP7" s="113"/>
      <c r="MSQ7" s="113"/>
      <c r="MSR7" s="113"/>
      <c r="MSS7" s="113"/>
      <c r="MST7" s="113"/>
      <c r="MSU7" s="113"/>
      <c r="MSV7" s="113"/>
      <c r="MSW7" s="113"/>
      <c r="MSX7" s="113"/>
      <c r="MSY7" s="113"/>
      <c r="MSZ7" s="113"/>
      <c r="MTA7" s="113"/>
      <c r="MTB7" s="113"/>
      <c r="MTC7" s="113"/>
      <c r="MTD7" s="113"/>
      <c r="MTE7" s="113"/>
      <c r="MTF7" s="113"/>
      <c r="MTG7" s="113"/>
      <c r="MTH7" s="113"/>
      <c r="MTI7" s="113"/>
      <c r="MTJ7" s="113"/>
      <c r="MTK7" s="113"/>
      <c r="MTL7" s="113"/>
      <c r="MTM7" s="113"/>
      <c r="MTN7" s="113"/>
      <c r="MTO7" s="113"/>
      <c r="MTP7" s="113"/>
      <c r="MTQ7" s="113"/>
      <c r="MTR7" s="113"/>
      <c r="MTS7" s="113"/>
      <c r="MTT7" s="113"/>
      <c r="MTU7" s="113"/>
      <c r="MTV7" s="113"/>
      <c r="MTW7" s="113"/>
      <c r="MTX7" s="113"/>
      <c r="MTY7" s="113"/>
      <c r="MTZ7" s="113"/>
      <c r="MUA7" s="113"/>
      <c r="MUB7" s="113"/>
      <c r="MUC7" s="113"/>
      <c r="MUD7" s="113"/>
      <c r="MUE7" s="113"/>
      <c r="MUF7" s="113"/>
      <c r="MUG7" s="113"/>
      <c r="MUH7" s="113"/>
      <c r="MUI7" s="113"/>
      <c r="MUJ7" s="113"/>
      <c r="MUK7" s="113"/>
      <c r="MUL7" s="113"/>
      <c r="MUM7" s="113"/>
      <c r="MUN7" s="113"/>
      <c r="MUO7" s="113"/>
      <c r="MUP7" s="113"/>
      <c r="MUQ7" s="113"/>
      <c r="MUR7" s="113"/>
      <c r="MUS7" s="113"/>
      <c r="MUT7" s="113"/>
      <c r="MUU7" s="113"/>
      <c r="MUV7" s="113"/>
      <c r="MUW7" s="113"/>
      <c r="MUX7" s="113"/>
      <c r="MUY7" s="113"/>
      <c r="MUZ7" s="113"/>
      <c r="MVA7" s="113"/>
      <c r="MVB7" s="113"/>
      <c r="MVC7" s="113"/>
      <c r="MVD7" s="113"/>
      <c r="MVE7" s="113"/>
      <c r="MVF7" s="113"/>
      <c r="MVG7" s="113"/>
      <c r="MVH7" s="113"/>
      <c r="MVI7" s="113"/>
      <c r="MVJ7" s="113"/>
      <c r="MVK7" s="113"/>
      <c r="MVL7" s="113"/>
      <c r="MVM7" s="113"/>
      <c r="MVN7" s="113"/>
      <c r="MVO7" s="113"/>
      <c r="MVP7" s="113"/>
      <c r="MVQ7" s="113"/>
      <c r="MVR7" s="113"/>
      <c r="MVS7" s="113"/>
      <c r="MVT7" s="113"/>
      <c r="MVU7" s="113"/>
      <c r="MVV7" s="113"/>
      <c r="MVW7" s="113"/>
      <c r="MVX7" s="113"/>
      <c r="MVY7" s="113"/>
      <c r="MVZ7" s="113"/>
      <c r="MWA7" s="113"/>
      <c r="MWB7" s="113"/>
      <c r="MWC7" s="113"/>
      <c r="MWD7" s="113"/>
      <c r="MWE7" s="113"/>
      <c r="MWF7" s="113"/>
      <c r="MWG7" s="113"/>
      <c r="MWH7" s="113"/>
      <c r="MWI7" s="113"/>
      <c r="MWJ7" s="113"/>
      <c r="MWK7" s="113"/>
      <c r="MWL7" s="113"/>
      <c r="MWM7" s="113"/>
      <c r="MWN7" s="113"/>
      <c r="MWO7" s="113"/>
      <c r="MWP7" s="113"/>
      <c r="MWQ7" s="113"/>
      <c r="MWR7" s="113"/>
      <c r="MWS7" s="113"/>
      <c r="MWT7" s="113"/>
      <c r="MWU7" s="113"/>
      <c r="MWV7" s="113"/>
      <c r="MWW7" s="113"/>
      <c r="MWX7" s="113"/>
      <c r="MWY7" s="113"/>
      <c r="MWZ7" s="113"/>
      <c r="MXA7" s="113"/>
      <c r="MXB7" s="113"/>
      <c r="MXC7" s="113"/>
      <c r="MXD7" s="113"/>
      <c r="MXE7" s="113"/>
      <c r="MXF7" s="113"/>
      <c r="MXG7" s="113"/>
      <c r="MXH7" s="113"/>
      <c r="MXI7" s="113"/>
      <c r="MXJ7" s="113"/>
      <c r="MXK7" s="113"/>
      <c r="MXL7" s="113"/>
      <c r="MXM7" s="113"/>
      <c r="MXN7" s="113"/>
      <c r="MXO7" s="113"/>
      <c r="MXP7" s="113"/>
      <c r="MXQ7" s="113"/>
      <c r="MXR7" s="113"/>
      <c r="MXS7" s="113"/>
      <c r="MXT7" s="113"/>
      <c r="MXU7" s="113"/>
      <c r="MXV7" s="113"/>
      <c r="MXW7" s="113"/>
      <c r="MXX7" s="113"/>
      <c r="MXY7" s="113"/>
      <c r="MXZ7" s="113"/>
      <c r="MYA7" s="113"/>
      <c r="MYB7" s="113"/>
      <c r="MYC7" s="113"/>
      <c r="MYD7" s="113"/>
      <c r="MYE7" s="113"/>
      <c r="MYF7" s="113"/>
      <c r="MYG7" s="113"/>
      <c r="MYH7" s="113"/>
      <c r="MYI7" s="113"/>
      <c r="MYJ7" s="113"/>
      <c r="MYK7" s="113"/>
      <c r="MYL7" s="113"/>
      <c r="MYM7" s="113"/>
      <c r="MYN7" s="113"/>
      <c r="MYO7" s="113"/>
      <c r="MYP7" s="113"/>
      <c r="MYQ7" s="113"/>
      <c r="MYR7" s="113"/>
      <c r="MYS7" s="113"/>
      <c r="MYT7" s="113"/>
      <c r="MYU7" s="113"/>
      <c r="MYV7" s="113"/>
      <c r="MYW7" s="113"/>
      <c r="MYX7" s="113"/>
      <c r="MYY7" s="113"/>
      <c r="MYZ7" s="113"/>
      <c r="MZA7" s="113"/>
      <c r="MZB7" s="113"/>
      <c r="MZC7" s="113"/>
      <c r="MZD7" s="113"/>
      <c r="MZE7" s="113"/>
      <c r="MZF7" s="113"/>
      <c r="MZG7" s="113"/>
      <c r="MZH7" s="113"/>
      <c r="MZI7" s="113"/>
      <c r="MZJ7" s="113"/>
      <c r="MZK7" s="113"/>
      <c r="MZL7" s="113"/>
      <c r="MZM7" s="113"/>
      <c r="MZN7" s="113"/>
      <c r="MZO7" s="113"/>
      <c r="MZP7" s="113"/>
      <c r="MZQ7" s="113"/>
      <c r="MZR7" s="113"/>
      <c r="MZS7" s="113"/>
      <c r="MZT7" s="113"/>
      <c r="MZU7" s="113"/>
      <c r="MZV7" s="113"/>
      <c r="MZW7" s="113"/>
      <c r="MZX7" s="113"/>
      <c r="MZY7" s="113"/>
      <c r="MZZ7" s="113"/>
      <c r="NAA7" s="113"/>
      <c r="NAB7" s="113"/>
      <c r="NAC7" s="113"/>
      <c r="NAD7" s="113"/>
      <c r="NAE7" s="113"/>
      <c r="NAF7" s="113"/>
      <c r="NAG7" s="113"/>
      <c r="NAH7" s="113"/>
      <c r="NAI7" s="113"/>
      <c r="NAJ7" s="113"/>
      <c r="NAK7" s="113"/>
      <c r="NAL7" s="113"/>
      <c r="NAM7" s="113"/>
      <c r="NAN7" s="113"/>
      <c r="NAO7" s="113"/>
      <c r="NAP7" s="113"/>
      <c r="NAQ7" s="113"/>
      <c r="NAR7" s="113"/>
      <c r="NAS7" s="113"/>
      <c r="NAT7" s="113"/>
      <c r="NAU7" s="113"/>
      <c r="NAV7" s="113"/>
      <c r="NAW7" s="113"/>
      <c r="NAX7" s="113"/>
      <c r="NAY7" s="113"/>
      <c r="NAZ7" s="113"/>
      <c r="NBA7" s="113"/>
      <c r="NBB7" s="113"/>
      <c r="NBC7" s="113"/>
      <c r="NBD7" s="113"/>
      <c r="NBE7" s="113"/>
      <c r="NBF7" s="113"/>
      <c r="NBG7" s="113"/>
      <c r="NBH7" s="113"/>
      <c r="NBI7" s="113"/>
      <c r="NBJ7" s="113"/>
      <c r="NBK7" s="113"/>
      <c r="NBL7" s="113"/>
      <c r="NBM7" s="113"/>
      <c r="NBN7" s="113"/>
      <c r="NBO7" s="113"/>
      <c r="NBP7" s="113"/>
      <c r="NBQ7" s="113"/>
      <c r="NBR7" s="113"/>
      <c r="NBS7" s="113"/>
      <c r="NBT7" s="113"/>
      <c r="NBU7" s="113"/>
      <c r="NBV7" s="113"/>
      <c r="NBW7" s="113"/>
      <c r="NBX7" s="113"/>
      <c r="NBY7" s="113"/>
      <c r="NBZ7" s="113"/>
      <c r="NCA7" s="113"/>
      <c r="NCB7" s="113"/>
      <c r="NCC7" s="113"/>
      <c r="NCD7" s="113"/>
      <c r="NCE7" s="113"/>
      <c r="NCF7" s="113"/>
      <c r="NCG7" s="113"/>
      <c r="NCH7" s="113"/>
      <c r="NCI7" s="113"/>
      <c r="NCJ7" s="113"/>
      <c r="NCK7" s="113"/>
      <c r="NCL7" s="113"/>
      <c r="NCM7" s="113"/>
      <c r="NCN7" s="113"/>
      <c r="NCO7" s="113"/>
      <c r="NCP7" s="113"/>
      <c r="NCQ7" s="113"/>
      <c r="NCR7" s="113"/>
      <c r="NCS7" s="113"/>
      <c r="NCT7" s="113"/>
      <c r="NCU7" s="113"/>
      <c r="NCV7" s="113"/>
      <c r="NCW7" s="113"/>
      <c r="NCX7" s="113"/>
      <c r="NCY7" s="113"/>
      <c r="NCZ7" s="113"/>
      <c r="NDA7" s="113"/>
      <c r="NDB7" s="113"/>
      <c r="NDC7" s="113"/>
      <c r="NDD7" s="113"/>
      <c r="NDE7" s="113"/>
      <c r="NDF7" s="113"/>
      <c r="NDG7" s="113"/>
      <c r="NDH7" s="113"/>
      <c r="NDI7" s="113"/>
      <c r="NDJ7" s="113"/>
      <c r="NDK7" s="113"/>
      <c r="NDL7" s="113"/>
      <c r="NDM7" s="113"/>
      <c r="NDN7" s="113"/>
      <c r="NDO7" s="113"/>
      <c r="NDP7" s="113"/>
      <c r="NDQ7" s="113"/>
      <c r="NDR7" s="113"/>
      <c r="NDS7" s="113"/>
      <c r="NDT7" s="113"/>
      <c r="NDU7" s="113"/>
      <c r="NDV7" s="113"/>
      <c r="NDW7" s="113"/>
      <c r="NDX7" s="113"/>
      <c r="NDY7" s="113"/>
      <c r="NDZ7" s="113"/>
      <c r="NEA7" s="113"/>
      <c r="NEB7" s="113"/>
      <c r="NEC7" s="113"/>
      <c r="NED7" s="113"/>
      <c r="NEE7" s="113"/>
      <c r="NEF7" s="113"/>
      <c r="NEG7" s="113"/>
      <c r="NEH7" s="113"/>
      <c r="NEI7" s="113"/>
      <c r="NEJ7" s="113"/>
      <c r="NEK7" s="113"/>
      <c r="NEL7" s="113"/>
      <c r="NEM7" s="113"/>
      <c r="NEN7" s="113"/>
      <c r="NEO7" s="113"/>
      <c r="NEP7" s="113"/>
      <c r="NEQ7" s="113"/>
      <c r="NER7" s="113"/>
      <c r="NES7" s="113"/>
      <c r="NET7" s="113"/>
      <c r="NEU7" s="113"/>
      <c r="NEV7" s="113"/>
      <c r="NEW7" s="113"/>
      <c r="NEX7" s="113"/>
      <c r="NEY7" s="113"/>
      <c r="NEZ7" s="113"/>
      <c r="NFA7" s="113"/>
      <c r="NFB7" s="113"/>
      <c r="NFC7" s="113"/>
      <c r="NFD7" s="113"/>
      <c r="NFE7" s="113"/>
      <c r="NFF7" s="113"/>
      <c r="NFG7" s="113"/>
      <c r="NFH7" s="113"/>
      <c r="NFI7" s="113"/>
      <c r="NFJ7" s="113"/>
      <c r="NFK7" s="113"/>
      <c r="NFL7" s="113"/>
      <c r="NFM7" s="113"/>
      <c r="NFN7" s="113"/>
      <c r="NFO7" s="113"/>
      <c r="NFP7" s="113"/>
      <c r="NFQ7" s="113"/>
      <c r="NFR7" s="113"/>
      <c r="NFS7" s="113"/>
      <c r="NFT7" s="113"/>
      <c r="NFU7" s="113"/>
      <c r="NFV7" s="113"/>
      <c r="NFW7" s="113"/>
      <c r="NFX7" s="113"/>
      <c r="NFY7" s="113"/>
      <c r="NFZ7" s="113"/>
      <c r="NGA7" s="113"/>
      <c r="NGB7" s="113"/>
      <c r="NGC7" s="113"/>
      <c r="NGD7" s="113"/>
      <c r="NGE7" s="113"/>
      <c r="NGF7" s="113"/>
      <c r="NGG7" s="113"/>
      <c r="NGH7" s="113"/>
      <c r="NGI7" s="113"/>
      <c r="NGJ7" s="113"/>
      <c r="NGK7" s="113"/>
      <c r="NGL7" s="113"/>
      <c r="NGM7" s="113"/>
      <c r="NGN7" s="113"/>
      <c r="NGO7" s="113"/>
      <c r="NGP7" s="113"/>
      <c r="NGQ7" s="113"/>
      <c r="NGR7" s="113"/>
      <c r="NGS7" s="113"/>
      <c r="NGT7" s="113"/>
      <c r="NGU7" s="113"/>
      <c r="NGV7" s="113"/>
      <c r="NGW7" s="113"/>
      <c r="NGX7" s="113"/>
      <c r="NGY7" s="113"/>
      <c r="NGZ7" s="113"/>
      <c r="NHA7" s="113"/>
      <c r="NHB7" s="113"/>
      <c r="NHC7" s="113"/>
      <c r="NHD7" s="113"/>
      <c r="NHE7" s="113"/>
      <c r="NHF7" s="113"/>
      <c r="NHG7" s="113"/>
      <c r="NHH7" s="113"/>
      <c r="NHI7" s="113"/>
      <c r="NHJ7" s="113"/>
      <c r="NHK7" s="113"/>
      <c r="NHL7" s="113"/>
      <c r="NHM7" s="113"/>
      <c r="NHN7" s="113"/>
      <c r="NHO7" s="113"/>
      <c r="NHP7" s="113"/>
      <c r="NHQ7" s="113"/>
      <c r="NHR7" s="113"/>
      <c r="NHS7" s="113"/>
      <c r="NHT7" s="113"/>
      <c r="NHU7" s="113"/>
      <c r="NHV7" s="113"/>
      <c r="NHW7" s="113"/>
      <c r="NHX7" s="113"/>
      <c r="NHY7" s="113"/>
      <c r="NHZ7" s="113"/>
      <c r="NIA7" s="113"/>
      <c r="NIB7" s="113"/>
      <c r="NIC7" s="113"/>
      <c r="NID7" s="113"/>
      <c r="NIE7" s="113"/>
      <c r="NIF7" s="113"/>
      <c r="NIG7" s="113"/>
      <c r="NIH7" s="113"/>
      <c r="NII7" s="113"/>
      <c r="NIJ7" s="113"/>
      <c r="NIK7" s="113"/>
      <c r="NIL7" s="113"/>
      <c r="NIM7" s="113"/>
      <c r="NIN7" s="113"/>
      <c r="NIO7" s="113"/>
      <c r="NIP7" s="113"/>
      <c r="NIQ7" s="113"/>
      <c r="NIR7" s="113"/>
      <c r="NIS7" s="113"/>
      <c r="NIT7" s="113"/>
      <c r="NIU7" s="113"/>
      <c r="NIV7" s="113"/>
      <c r="NIW7" s="113"/>
      <c r="NIX7" s="113"/>
      <c r="NIY7" s="113"/>
      <c r="NIZ7" s="113"/>
      <c r="NJA7" s="113"/>
      <c r="NJB7" s="113"/>
      <c r="NJC7" s="113"/>
      <c r="NJD7" s="113"/>
      <c r="NJE7" s="113"/>
      <c r="NJF7" s="113"/>
      <c r="NJG7" s="113"/>
      <c r="NJH7" s="113"/>
      <c r="NJI7" s="113"/>
      <c r="NJJ7" s="113"/>
      <c r="NJK7" s="113"/>
      <c r="NJL7" s="113"/>
      <c r="NJM7" s="113"/>
      <c r="NJN7" s="113"/>
      <c r="NJO7" s="113"/>
      <c r="NJP7" s="113"/>
      <c r="NJQ7" s="113"/>
      <c r="NJR7" s="113"/>
      <c r="NJS7" s="113"/>
      <c r="NJT7" s="113"/>
      <c r="NJU7" s="113"/>
      <c r="NJV7" s="113"/>
      <c r="NJW7" s="113"/>
      <c r="NJX7" s="113"/>
      <c r="NJY7" s="113"/>
      <c r="NJZ7" s="113"/>
      <c r="NKA7" s="113"/>
      <c r="NKB7" s="113"/>
      <c r="NKC7" s="113"/>
      <c r="NKD7" s="113"/>
      <c r="NKE7" s="113"/>
      <c r="NKF7" s="113"/>
      <c r="NKG7" s="113"/>
      <c r="NKH7" s="113"/>
      <c r="NKI7" s="113"/>
      <c r="NKJ7" s="113"/>
      <c r="NKK7" s="113"/>
      <c r="NKL7" s="113"/>
      <c r="NKM7" s="113"/>
      <c r="NKN7" s="113"/>
      <c r="NKO7" s="113"/>
      <c r="NKP7" s="113"/>
      <c r="NKQ7" s="113"/>
      <c r="NKR7" s="113"/>
      <c r="NKS7" s="113"/>
      <c r="NKT7" s="113"/>
      <c r="NKU7" s="113"/>
      <c r="NKV7" s="113"/>
      <c r="NKW7" s="113"/>
      <c r="NKX7" s="113"/>
      <c r="NKY7" s="113"/>
      <c r="NKZ7" s="113"/>
      <c r="NLA7" s="113"/>
      <c r="NLB7" s="113"/>
      <c r="NLC7" s="113"/>
      <c r="NLD7" s="113"/>
      <c r="NLE7" s="113"/>
      <c r="NLF7" s="113"/>
      <c r="NLG7" s="113"/>
      <c r="NLH7" s="113"/>
      <c r="NLI7" s="113"/>
      <c r="NLJ7" s="113"/>
      <c r="NLK7" s="113"/>
      <c r="NLL7" s="113"/>
      <c r="NLM7" s="113"/>
      <c r="NLN7" s="113"/>
      <c r="NLO7" s="113"/>
      <c r="NLP7" s="113"/>
      <c r="NLQ7" s="113"/>
      <c r="NLR7" s="113"/>
      <c r="NLS7" s="113"/>
      <c r="NLT7" s="113"/>
      <c r="NLU7" s="113"/>
      <c r="NLV7" s="113"/>
      <c r="NLW7" s="113"/>
      <c r="NLX7" s="113"/>
      <c r="NLY7" s="113"/>
      <c r="NLZ7" s="113"/>
      <c r="NMA7" s="113"/>
      <c r="NMB7" s="113"/>
      <c r="NMC7" s="113"/>
      <c r="NMD7" s="113"/>
      <c r="NME7" s="113"/>
      <c r="NMF7" s="113"/>
      <c r="NMG7" s="113"/>
      <c r="NMH7" s="113"/>
      <c r="NMI7" s="113"/>
      <c r="NMJ7" s="113"/>
      <c r="NMK7" s="113"/>
      <c r="NML7" s="113"/>
      <c r="NMM7" s="113"/>
      <c r="NMN7" s="113"/>
      <c r="NMO7" s="113"/>
      <c r="NMP7" s="113"/>
      <c r="NMQ7" s="113"/>
      <c r="NMR7" s="113"/>
      <c r="NMS7" s="113"/>
      <c r="NMT7" s="113"/>
      <c r="NMU7" s="113"/>
      <c r="NMV7" s="113"/>
      <c r="NMW7" s="113"/>
      <c r="NMX7" s="113"/>
      <c r="NMY7" s="113"/>
      <c r="NMZ7" s="113"/>
      <c r="NNA7" s="113"/>
      <c r="NNB7" s="113"/>
      <c r="NNC7" s="113"/>
      <c r="NND7" s="113"/>
      <c r="NNE7" s="113"/>
      <c r="NNF7" s="113"/>
      <c r="NNG7" s="113"/>
      <c r="NNH7" s="113"/>
      <c r="NNI7" s="113"/>
      <c r="NNJ7" s="113"/>
      <c r="NNK7" s="113"/>
      <c r="NNL7" s="113"/>
      <c r="NNM7" s="113"/>
      <c r="NNN7" s="113"/>
      <c r="NNO7" s="113"/>
      <c r="NNP7" s="113"/>
      <c r="NNQ7" s="113"/>
      <c r="NNR7" s="113"/>
      <c r="NNS7" s="113"/>
      <c r="NNT7" s="113"/>
      <c r="NNU7" s="113"/>
      <c r="NNV7" s="113"/>
      <c r="NNW7" s="113"/>
      <c r="NNX7" s="113"/>
      <c r="NNY7" s="113"/>
      <c r="NNZ7" s="113"/>
      <c r="NOA7" s="113"/>
      <c r="NOB7" s="113"/>
      <c r="NOC7" s="113"/>
      <c r="NOD7" s="113"/>
      <c r="NOE7" s="113"/>
      <c r="NOF7" s="113"/>
      <c r="NOG7" s="113"/>
      <c r="NOH7" s="113"/>
      <c r="NOI7" s="113"/>
      <c r="NOJ7" s="113"/>
      <c r="NOK7" s="113"/>
      <c r="NOL7" s="113"/>
      <c r="NOM7" s="113"/>
      <c r="NON7" s="113"/>
      <c r="NOO7" s="113"/>
      <c r="NOP7" s="113"/>
      <c r="NOQ7" s="113"/>
      <c r="NOR7" s="113"/>
      <c r="NOS7" s="113"/>
      <c r="NOT7" s="113"/>
      <c r="NOU7" s="113"/>
      <c r="NOV7" s="113"/>
      <c r="NOW7" s="113"/>
      <c r="NOX7" s="113"/>
      <c r="NOY7" s="113"/>
      <c r="NOZ7" s="113"/>
      <c r="NPA7" s="113"/>
      <c r="NPB7" s="113"/>
      <c r="NPC7" s="113"/>
      <c r="NPD7" s="113"/>
      <c r="NPE7" s="113"/>
      <c r="NPF7" s="113"/>
      <c r="NPG7" s="113"/>
      <c r="NPH7" s="113"/>
      <c r="NPI7" s="113"/>
      <c r="NPJ7" s="113"/>
      <c r="NPK7" s="113"/>
      <c r="NPL7" s="113"/>
      <c r="NPM7" s="113"/>
      <c r="NPN7" s="113"/>
      <c r="NPO7" s="113"/>
      <c r="NPP7" s="113"/>
      <c r="NPQ7" s="113"/>
      <c r="NPR7" s="113"/>
      <c r="NPS7" s="113"/>
      <c r="NPT7" s="113"/>
      <c r="NPU7" s="113"/>
      <c r="NPV7" s="113"/>
      <c r="NPW7" s="113"/>
      <c r="NPX7" s="113"/>
      <c r="NPY7" s="113"/>
      <c r="NPZ7" s="113"/>
      <c r="NQA7" s="113"/>
      <c r="NQB7" s="113"/>
      <c r="NQC7" s="113"/>
      <c r="NQD7" s="113"/>
      <c r="NQE7" s="113"/>
      <c r="NQF7" s="113"/>
      <c r="NQG7" s="113"/>
      <c r="NQH7" s="113"/>
      <c r="NQI7" s="113"/>
      <c r="NQJ7" s="113"/>
      <c r="NQK7" s="113"/>
      <c r="NQL7" s="113"/>
      <c r="NQM7" s="113"/>
      <c r="NQN7" s="113"/>
      <c r="NQO7" s="113"/>
      <c r="NQP7" s="113"/>
      <c r="NQQ7" s="113"/>
      <c r="NQR7" s="113"/>
      <c r="NQS7" s="113"/>
      <c r="NQT7" s="113"/>
      <c r="NQU7" s="113"/>
      <c r="NQV7" s="113"/>
      <c r="NQW7" s="113"/>
      <c r="NQX7" s="113"/>
      <c r="NQY7" s="113"/>
      <c r="NQZ7" s="113"/>
      <c r="NRA7" s="113"/>
      <c r="NRB7" s="113"/>
      <c r="NRC7" s="113"/>
      <c r="NRD7" s="113"/>
      <c r="NRE7" s="113"/>
      <c r="NRF7" s="113"/>
      <c r="NRG7" s="113"/>
      <c r="NRH7" s="113"/>
      <c r="NRI7" s="113"/>
      <c r="NRJ7" s="113"/>
      <c r="NRK7" s="113"/>
      <c r="NRL7" s="113"/>
      <c r="NRM7" s="113"/>
      <c r="NRN7" s="113"/>
      <c r="NRO7" s="113"/>
      <c r="NRP7" s="113"/>
      <c r="NRQ7" s="113"/>
      <c r="NRR7" s="113"/>
      <c r="NRS7" s="113"/>
      <c r="NRT7" s="113"/>
      <c r="NRU7" s="113"/>
      <c r="NRV7" s="113"/>
      <c r="NRW7" s="113"/>
      <c r="NRX7" s="113"/>
      <c r="NRY7" s="113"/>
      <c r="NRZ7" s="113"/>
      <c r="NSA7" s="113"/>
      <c r="NSB7" s="113"/>
      <c r="NSC7" s="113"/>
      <c r="NSD7" s="113"/>
      <c r="NSE7" s="113"/>
      <c r="NSF7" s="113"/>
      <c r="NSG7" s="113"/>
      <c r="NSH7" s="113"/>
      <c r="NSI7" s="113"/>
      <c r="NSJ7" s="113"/>
      <c r="NSK7" s="113"/>
      <c r="NSL7" s="113"/>
      <c r="NSM7" s="113"/>
      <c r="NSN7" s="113"/>
      <c r="NSO7" s="113"/>
      <c r="NSP7" s="113"/>
      <c r="NSQ7" s="113"/>
      <c r="NSR7" s="113"/>
      <c r="NSS7" s="113"/>
      <c r="NST7" s="113"/>
      <c r="NSU7" s="113"/>
      <c r="NSV7" s="113"/>
      <c r="NSW7" s="113"/>
      <c r="NSX7" s="113"/>
      <c r="NSY7" s="113"/>
      <c r="NSZ7" s="113"/>
      <c r="NTA7" s="113"/>
      <c r="NTB7" s="113"/>
      <c r="NTC7" s="113"/>
      <c r="NTD7" s="113"/>
      <c r="NTE7" s="113"/>
      <c r="NTF7" s="113"/>
      <c r="NTG7" s="113"/>
      <c r="NTH7" s="113"/>
      <c r="NTI7" s="113"/>
      <c r="NTJ7" s="113"/>
      <c r="NTK7" s="113"/>
      <c r="NTL7" s="113"/>
      <c r="NTM7" s="113"/>
      <c r="NTN7" s="113"/>
      <c r="NTO7" s="113"/>
      <c r="NTP7" s="113"/>
      <c r="NTQ7" s="113"/>
      <c r="NTR7" s="113"/>
      <c r="NTS7" s="113"/>
      <c r="NTT7" s="113"/>
      <c r="NTU7" s="113"/>
      <c r="NTV7" s="113"/>
      <c r="NTW7" s="113"/>
      <c r="NTX7" s="113"/>
      <c r="NTY7" s="113"/>
      <c r="NTZ7" s="113"/>
      <c r="NUA7" s="113"/>
      <c r="NUB7" s="113"/>
      <c r="NUC7" s="113"/>
      <c r="NUD7" s="113"/>
      <c r="NUE7" s="113"/>
      <c r="NUF7" s="113"/>
      <c r="NUG7" s="113"/>
      <c r="NUH7" s="113"/>
      <c r="NUI7" s="113"/>
      <c r="NUJ7" s="113"/>
      <c r="NUK7" s="113"/>
      <c r="NUL7" s="113"/>
      <c r="NUM7" s="113"/>
      <c r="NUN7" s="113"/>
      <c r="NUO7" s="113"/>
      <c r="NUP7" s="113"/>
      <c r="NUQ7" s="113"/>
      <c r="NUR7" s="113"/>
      <c r="NUS7" s="113"/>
      <c r="NUT7" s="113"/>
      <c r="NUU7" s="113"/>
      <c r="NUV7" s="113"/>
      <c r="NUW7" s="113"/>
      <c r="NUX7" s="113"/>
      <c r="NUY7" s="113"/>
      <c r="NUZ7" s="113"/>
      <c r="NVA7" s="113"/>
      <c r="NVB7" s="113"/>
      <c r="NVC7" s="113"/>
      <c r="NVD7" s="113"/>
      <c r="NVE7" s="113"/>
      <c r="NVF7" s="113"/>
      <c r="NVG7" s="113"/>
      <c r="NVH7" s="113"/>
      <c r="NVI7" s="113"/>
      <c r="NVJ7" s="113"/>
      <c r="NVK7" s="113"/>
      <c r="NVL7" s="113"/>
      <c r="NVM7" s="113"/>
      <c r="NVN7" s="113"/>
      <c r="NVO7" s="113"/>
      <c r="NVP7" s="113"/>
      <c r="NVQ7" s="113"/>
      <c r="NVR7" s="113"/>
      <c r="NVS7" s="113"/>
      <c r="NVT7" s="113"/>
      <c r="NVU7" s="113"/>
      <c r="NVV7" s="113"/>
      <c r="NVW7" s="113"/>
      <c r="NVX7" s="113"/>
      <c r="NVY7" s="113"/>
      <c r="NVZ7" s="113"/>
      <c r="NWA7" s="113"/>
      <c r="NWB7" s="113"/>
      <c r="NWC7" s="113"/>
      <c r="NWD7" s="113"/>
      <c r="NWE7" s="113"/>
      <c r="NWF7" s="113"/>
      <c r="NWG7" s="113"/>
      <c r="NWH7" s="113"/>
      <c r="NWI7" s="113"/>
      <c r="NWJ7" s="113"/>
      <c r="NWK7" s="113"/>
      <c r="NWL7" s="113"/>
      <c r="NWM7" s="113"/>
      <c r="NWN7" s="113"/>
      <c r="NWO7" s="113"/>
      <c r="NWP7" s="113"/>
      <c r="NWQ7" s="113"/>
      <c r="NWR7" s="113"/>
      <c r="NWS7" s="113"/>
      <c r="NWT7" s="113"/>
      <c r="NWU7" s="113"/>
      <c r="NWV7" s="113"/>
      <c r="NWW7" s="113"/>
      <c r="NWX7" s="113"/>
      <c r="NWY7" s="113"/>
      <c r="NWZ7" s="113"/>
      <c r="NXA7" s="113"/>
      <c r="NXB7" s="113"/>
      <c r="NXC7" s="113"/>
      <c r="NXD7" s="113"/>
      <c r="NXE7" s="113"/>
      <c r="NXF7" s="113"/>
      <c r="NXG7" s="113"/>
      <c r="NXH7" s="113"/>
      <c r="NXI7" s="113"/>
      <c r="NXJ7" s="113"/>
      <c r="NXK7" s="113"/>
      <c r="NXL7" s="113"/>
      <c r="NXM7" s="113"/>
      <c r="NXN7" s="113"/>
      <c r="NXO7" s="113"/>
      <c r="NXP7" s="113"/>
      <c r="NXQ7" s="113"/>
      <c r="NXR7" s="113"/>
      <c r="NXS7" s="113"/>
      <c r="NXT7" s="113"/>
      <c r="NXU7" s="113"/>
      <c r="NXV7" s="113"/>
      <c r="NXW7" s="113"/>
      <c r="NXX7" s="113"/>
      <c r="NXY7" s="113"/>
      <c r="NXZ7" s="113"/>
      <c r="NYA7" s="113"/>
      <c r="NYB7" s="113"/>
      <c r="NYC7" s="113"/>
      <c r="NYD7" s="113"/>
      <c r="NYE7" s="113"/>
      <c r="NYF7" s="113"/>
      <c r="NYG7" s="113"/>
      <c r="NYH7" s="113"/>
      <c r="NYI7" s="113"/>
      <c r="NYJ7" s="113"/>
      <c r="NYK7" s="113"/>
      <c r="NYL7" s="113"/>
      <c r="NYM7" s="113"/>
      <c r="NYN7" s="113"/>
      <c r="NYO7" s="113"/>
      <c r="NYP7" s="113"/>
      <c r="NYQ7" s="113"/>
      <c r="NYR7" s="113"/>
      <c r="NYS7" s="113"/>
      <c r="NYT7" s="113"/>
      <c r="NYU7" s="113"/>
      <c r="NYV7" s="113"/>
      <c r="NYW7" s="113"/>
      <c r="NYX7" s="113"/>
      <c r="NYY7" s="113"/>
      <c r="NYZ7" s="113"/>
      <c r="NZA7" s="113"/>
      <c r="NZB7" s="113"/>
      <c r="NZC7" s="113"/>
      <c r="NZD7" s="113"/>
      <c r="NZE7" s="113"/>
      <c r="NZF7" s="113"/>
      <c r="NZG7" s="113"/>
      <c r="NZH7" s="113"/>
      <c r="NZI7" s="113"/>
      <c r="NZJ7" s="113"/>
      <c r="NZK7" s="113"/>
      <c r="NZL7" s="113"/>
      <c r="NZM7" s="113"/>
      <c r="NZN7" s="113"/>
      <c r="NZO7" s="113"/>
      <c r="NZP7" s="113"/>
      <c r="NZQ7" s="113"/>
      <c r="NZR7" s="113"/>
      <c r="NZS7" s="113"/>
      <c r="NZT7" s="113"/>
      <c r="NZU7" s="113"/>
      <c r="NZV7" s="113"/>
      <c r="NZW7" s="113"/>
      <c r="NZX7" s="113"/>
      <c r="NZY7" s="113"/>
      <c r="NZZ7" s="113"/>
      <c r="OAA7" s="113"/>
      <c r="OAB7" s="113"/>
      <c r="OAC7" s="113"/>
      <c r="OAD7" s="113"/>
      <c r="OAE7" s="113"/>
      <c r="OAF7" s="113"/>
      <c r="OAG7" s="113"/>
      <c r="OAH7" s="113"/>
      <c r="OAI7" s="113"/>
      <c r="OAJ7" s="113"/>
      <c r="OAK7" s="113"/>
      <c r="OAL7" s="113"/>
      <c r="OAM7" s="113"/>
      <c r="OAN7" s="113"/>
      <c r="OAO7" s="113"/>
      <c r="OAP7" s="113"/>
      <c r="OAQ7" s="113"/>
      <c r="OAR7" s="113"/>
      <c r="OAS7" s="113"/>
      <c r="OAT7" s="113"/>
      <c r="OAU7" s="113"/>
      <c r="OAV7" s="113"/>
      <c r="OAW7" s="113"/>
      <c r="OAX7" s="113"/>
      <c r="OAY7" s="113"/>
      <c r="OAZ7" s="113"/>
      <c r="OBA7" s="113"/>
      <c r="OBB7" s="113"/>
      <c r="OBC7" s="113"/>
      <c r="OBD7" s="113"/>
      <c r="OBE7" s="113"/>
      <c r="OBF7" s="113"/>
      <c r="OBG7" s="113"/>
      <c r="OBH7" s="113"/>
      <c r="OBI7" s="113"/>
      <c r="OBJ7" s="113"/>
      <c r="OBK7" s="113"/>
      <c r="OBL7" s="113"/>
      <c r="OBM7" s="113"/>
      <c r="OBN7" s="113"/>
      <c r="OBO7" s="113"/>
      <c r="OBP7" s="113"/>
      <c r="OBQ7" s="113"/>
      <c r="OBR7" s="113"/>
      <c r="OBS7" s="113"/>
      <c r="OBT7" s="113"/>
      <c r="OBU7" s="113"/>
      <c r="OBV7" s="113"/>
      <c r="OBW7" s="113"/>
      <c r="OBX7" s="113"/>
      <c r="OBY7" s="113"/>
      <c r="OBZ7" s="113"/>
      <c r="OCA7" s="113"/>
      <c r="OCB7" s="113"/>
      <c r="OCC7" s="113"/>
      <c r="OCD7" s="113"/>
      <c r="OCE7" s="113"/>
      <c r="OCF7" s="113"/>
      <c r="OCG7" s="113"/>
      <c r="OCH7" s="113"/>
      <c r="OCI7" s="113"/>
      <c r="OCJ7" s="113"/>
      <c r="OCK7" s="113"/>
      <c r="OCL7" s="113"/>
      <c r="OCM7" s="113"/>
      <c r="OCN7" s="113"/>
      <c r="OCO7" s="113"/>
      <c r="OCP7" s="113"/>
      <c r="OCQ7" s="113"/>
      <c r="OCR7" s="113"/>
      <c r="OCS7" s="113"/>
      <c r="OCT7" s="113"/>
      <c r="OCU7" s="113"/>
      <c r="OCV7" s="113"/>
      <c r="OCW7" s="113"/>
      <c r="OCX7" s="113"/>
      <c r="OCY7" s="113"/>
      <c r="OCZ7" s="113"/>
      <c r="ODA7" s="113"/>
      <c r="ODB7" s="113"/>
      <c r="ODC7" s="113"/>
      <c r="ODD7" s="113"/>
      <c r="ODE7" s="113"/>
      <c r="ODF7" s="113"/>
      <c r="ODG7" s="113"/>
      <c r="ODH7" s="113"/>
      <c r="ODI7" s="113"/>
      <c r="ODJ7" s="113"/>
      <c r="ODK7" s="113"/>
      <c r="ODL7" s="113"/>
      <c r="ODM7" s="113"/>
      <c r="ODN7" s="113"/>
      <c r="ODO7" s="113"/>
      <c r="ODP7" s="113"/>
      <c r="ODQ7" s="113"/>
      <c r="ODR7" s="113"/>
      <c r="ODS7" s="113"/>
      <c r="ODT7" s="113"/>
      <c r="ODU7" s="113"/>
      <c r="ODV7" s="113"/>
      <c r="ODW7" s="113"/>
      <c r="ODX7" s="113"/>
      <c r="ODY7" s="113"/>
      <c r="ODZ7" s="113"/>
      <c r="OEA7" s="113"/>
      <c r="OEB7" s="113"/>
      <c r="OEC7" s="113"/>
      <c r="OED7" s="113"/>
      <c r="OEE7" s="113"/>
      <c r="OEF7" s="113"/>
      <c r="OEG7" s="113"/>
      <c r="OEH7" s="113"/>
      <c r="OEI7" s="113"/>
      <c r="OEJ7" s="113"/>
      <c r="OEK7" s="113"/>
      <c r="OEL7" s="113"/>
      <c r="OEM7" s="113"/>
      <c r="OEN7" s="113"/>
      <c r="OEO7" s="113"/>
      <c r="OEP7" s="113"/>
      <c r="OEQ7" s="113"/>
      <c r="OER7" s="113"/>
      <c r="OES7" s="113"/>
      <c r="OET7" s="113"/>
      <c r="OEU7" s="113"/>
      <c r="OEV7" s="113"/>
      <c r="OEW7" s="113"/>
      <c r="OEX7" s="113"/>
      <c r="OEY7" s="113"/>
      <c r="OEZ7" s="113"/>
      <c r="OFA7" s="113"/>
      <c r="OFB7" s="113"/>
      <c r="OFC7" s="113"/>
      <c r="OFD7" s="113"/>
      <c r="OFE7" s="113"/>
      <c r="OFF7" s="113"/>
      <c r="OFG7" s="113"/>
      <c r="OFH7" s="113"/>
      <c r="OFI7" s="113"/>
      <c r="OFJ7" s="113"/>
      <c r="OFK7" s="113"/>
      <c r="OFL7" s="113"/>
      <c r="OFM7" s="113"/>
      <c r="OFN7" s="113"/>
      <c r="OFO7" s="113"/>
      <c r="OFP7" s="113"/>
      <c r="OFQ7" s="113"/>
      <c r="OFR7" s="113"/>
      <c r="OFS7" s="113"/>
      <c r="OFT7" s="113"/>
      <c r="OFU7" s="113"/>
      <c r="OFV7" s="113"/>
      <c r="OFW7" s="113"/>
      <c r="OFX7" s="113"/>
      <c r="OFY7" s="113"/>
      <c r="OFZ7" s="113"/>
      <c r="OGA7" s="113"/>
      <c r="OGB7" s="113"/>
      <c r="OGC7" s="113"/>
      <c r="OGD7" s="113"/>
      <c r="OGE7" s="113"/>
      <c r="OGF7" s="113"/>
      <c r="OGG7" s="113"/>
      <c r="OGH7" s="113"/>
      <c r="OGI7" s="113"/>
      <c r="OGJ7" s="113"/>
      <c r="OGK7" s="113"/>
      <c r="OGL7" s="113"/>
      <c r="OGM7" s="113"/>
      <c r="OGN7" s="113"/>
      <c r="OGO7" s="113"/>
      <c r="OGP7" s="113"/>
      <c r="OGQ7" s="113"/>
      <c r="OGR7" s="113"/>
      <c r="OGS7" s="113"/>
      <c r="OGT7" s="113"/>
      <c r="OGU7" s="113"/>
      <c r="OGV7" s="113"/>
      <c r="OGW7" s="113"/>
      <c r="OGX7" s="113"/>
      <c r="OGY7" s="113"/>
      <c r="OGZ7" s="113"/>
      <c r="OHA7" s="113"/>
      <c r="OHB7" s="113"/>
      <c r="OHC7" s="113"/>
      <c r="OHD7" s="113"/>
      <c r="OHE7" s="113"/>
      <c r="OHF7" s="113"/>
      <c r="OHG7" s="113"/>
      <c r="OHH7" s="113"/>
      <c r="OHI7" s="113"/>
      <c r="OHJ7" s="113"/>
      <c r="OHK7" s="113"/>
      <c r="OHL7" s="113"/>
      <c r="OHM7" s="113"/>
      <c r="OHN7" s="113"/>
      <c r="OHO7" s="113"/>
      <c r="OHP7" s="113"/>
      <c r="OHQ7" s="113"/>
      <c r="OHR7" s="113"/>
      <c r="OHS7" s="113"/>
      <c r="OHT7" s="113"/>
      <c r="OHU7" s="113"/>
      <c r="OHV7" s="113"/>
      <c r="OHW7" s="113"/>
      <c r="OHX7" s="113"/>
      <c r="OHY7" s="113"/>
      <c r="OHZ7" s="113"/>
      <c r="OIA7" s="113"/>
      <c r="OIB7" s="113"/>
      <c r="OIC7" s="113"/>
      <c r="OID7" s="113"/>
      <c r="OIE7" s="113"/>
      <c r="OIF7" s="113"/>
      <c r="OIG7" s="113"/>
      <c r="OIH7" s="113"/>
      <c r="OII7" s="113"/>
      <c r="OIJ7" s="113"/>
      <c r="OIK7" s="113"/>
      <c r="OIL7" s="113"/>
      <c r="OIM7" s="113"/>
      <c r="OIN7" s="113"/>
      <c r="OIO7" s="113"/>
      <c r="OIP7" s="113"/>
      <c r="OIQ7" s="113"/>
      <c r="OIR7" s="113"/>
      <c r="OIS7" s="113"/>
      <c r="OIT7" s="113"/>
      <c r="OIU7" s="113"/>
      <c r="OIV7" s="113"/>
      <c r="OIW7" s="113"/>
      <c r="OIX7" s="113"/>
      <c r="OIY7" s="113"/>
      <c r="OIZ7" s="113"/>
      <c r="OJA7" s="113"/>
      <c r="OJB7" s="113"/>
      <c r="OJC7" s="113"/>
      <c r="OJD7" s="113"/>
      <c r="OJE7" s="113"/>
      <c r="OJF7" s="113"/>
      <c r="OJG7" s="113"/>
      <c r="OJH7" s="113"/>
      <c r="OJI7" s="113"/>
      <c r="OJJ7" s="113"/>
      <c r="OJK7" s="113"/>
      <c r="OJL7" s="113"/>
      <c r="OJM7" s="113"/>
      <c r="OJN7" s="113"/>
      <c r="OJO7" s="113"/>
      <c r="OJP7" s="113"/>
      <c r="OJQ7" s="113"/>
      <c r="OJR7" s="113"/>
      <c r="OJS7" s="113"/>
      <c r="OJT7" s="113"/>
      <c r="OJU7" s="113"/>
      <c r="OJV7" s="113"/>
      <c r="OJW7" s="113"/>
      <c r="OJX7" s="113"/>
      <c r="OJY7" s="113"/>
      <c r="OJZ7" s="113"/>
      <c r="OKA7" s="113"/>
      <c r="OKB7" s="113"/>
      <c r="OKC7" s="113"/>
      <c r="OKD7" s="113"/>
      <c r="OKE7" s="113"/>
      <c r="OKF7" s="113"/>
      <c r="OKG7" s="113"/>
      <c r="OKH7" s="113"/>
      <c r="OKI7" s="113"/>
      <c r="OKJ7" s="113"/>
      <c r="OKK7" s="113"/>
      <c r="OKL7" s="113"/>
      <c r="OKM7" s="113"/>
      <c r="OKN7" s="113"/>
      <c r="OKO7" s="113"/>
      <c r="OKP7" s="113"/>
      <c r="OKQ7" s="113"/>
      <c r="OKR7" s="113"/>
      <c r="OKS7" s="113"/>
      <c r="OKT7" s="113"/>
      <c r="OKU7" s="113"/>
      <c r="OKV7" s="113"/>
      <c r="OKW7" s="113"/>
      <c r="OKX7" s="113"/>
      <c r="OKY7" s="113"/>
      <c r="OKZ7" s="113"/>
      <c r="OLA7" s="113"/>
      <c r="OLB7" s="113"/>
      <c r="OLC7" s="113"/>
      <c r="OLD7" s="113"/>
      <c r="OLE7" s="113"/>
      <c r="OLF7" s="113"/>
      <c r="OLG7" s="113"/>
      <c r="OLH7" s="113"/>
      <c r="OLI7" s="113"/>
      <c r="OLJ7" s="113"/>
      <c r="OLK7" s="113"/>
      <c r="OLL7" s="113"/>
      <c r="OLM7" s="113"/>
      <c r="OLN7" s="113"/>
      <c r="OLO7" s="113"/>
      <c r="OLP7" s="113"/>
      <c r="OLQ7" s="113"/>
      <c r="OLR7" s="113"/>
      <c r="OLS7" s="113"/>
      <c r="OLT7" s="113"/>
      <c r="OLU7" s="113"/>
      <c r="OLV7" s="113"/>
      <c r="OLW7" s="113"/>
      <c r="OLX7" s="113"/>
      <c r="OLY7" s="113"/>
      <c r="OLZ7" s="113"/>
      <c r="OMA7" s="113"/>
      <c r="OMB7" s="113"/>
      <c r="OMC7" s="113"/>
      <c r="OMD7" s="113"/>
      <c r="OME7" s="113"/>
      <c r="OMF7" s="113"/>
      <c r="OMG7" s="113"/>
      <c r="OMH7" s="113"/>
      <c r="OMI7" s="113"/>
      <c r="OMJ7" s="113"/>
      <c r="OMK7" s="113"/>
      <c r="OML7" s="113"/>
      <c r="OMM7" s="113"/>
      <c r="OMN7" s="113"/>
      <c r="OMO7" s="113"/>
      <c r="OMP7" s="113"/>
      <c r="OMQ7" s="113"/>
      <c r="OMR7" s="113"/>
      <c r="OMS7" s="113"/>
      <c r="OMT7" s="113"/>
      <c r="OMU7" s="113"/>
      <c r="OMV7" s="113"/>
      <c r="OMW7" s="113"/>
      <c r="OMX7" s="113"/>
      <c r="OMY7" s="113"/>
      <c r="OMZ7" s="113"/>
      <c r="ONA7" s="113"/>
      <c r="ONB7" s="113"/>
      <c r="ONC7" s="113"/>
      <c r="OND7" s="113"/>
      <c r="ONE7" s="113"/>
      <c r="ONF7" s="113"/>
      <c r="ONG7" s="113"/>
      <c r="ONH7" s="113"/>
      <c r="ONI7" s="113"/>
      <c r="ONJ7" s="113"/>
      <c r="ONK7" s="113"/>
      <c r="ONL7" s="113"/>
      <c r="ONM7" s="113"/>
      <c r="ONN7" s="113"/>
      <c r="ONO7" s="113"/>
      <c r="ONP7" s="113"/>
      <c r="ONQ7" s="113"/>
      <c r="ONR7" s="113"/>
      <c r="ONS7" s="113"/>
      <c r="ONT7" s="113"/>
      <c r="ONU7" s="113"/>
      <c r="ONV7" s="113"/>
      <c r="ONW7" s="113"/>
      <c r="ONX7" s="113"/>
      <c r="ONY7" s="113"/>
      <c r="ONZ7" s="113"/>
      <c r="OOA7" s="113"/>
      <c r="OOB7" s="113"/>
      <c r="OOC7" s="113"/>
      <c r="OOD7" s="113"/>
      <c r="OOE7" s="113"/>
      <c r="OOF7" s="113"/>
      <c r="OOG7" s="113"/>
      <c r="OOH7" s="113"/>
      <c r="OOI7" s="113"/>
      <c r="OOJ7" s="113"/>
      <c r="OOK7" s="113"/>
      <c r="OOL7" s="113"/>
      <c r="OOM7" s="113"/>
      <c r="OON7" s="113"/>
      <c r="OOO7" s="113"/>
      <c r="OOP7" s="113"/>
      <c r="OOQ7" s="113"/>
      <c r="OOR7" s="113"/>
      <c r="OOS7" s="113"/>
      <c r="OOT7" s="113"/>
      <c r="OOU7" s="113"/>
      <c r="OOV7" s="113"/>
      <c r="OOW7" s="113"/>
      <c r="OOX7" s="113"/>
      <c r="OOY7" s="113"/>
      <c r="OOZ7" s="113"/>
      <c r="OPA7" s="113"/>
      <c r="OPB7" s="113"/>
      <c r="OPC7" s="113"/>
      <c r="OPD7" s="113"/>
      <c r="OPE7" s="113"/>
      <c r="OPF7" s="113"/>
      <c r="OPG7" s="113"/>
      <c r="OPH7" s="113"/>
      <c r="OPI7" s="113"/>
      <c r="OPJ7" s="113"/>
      <c r="OPK7" s="113"/>
      <c r="OPL7" s="113"/>
      <c r="OPM7" s="113"/>
      <c r="OPN7" s="113"/>
      <c r="OPO7" s="113"/>
      <c r="OPP7" s="113"/>
      <c r="OPQ7" s="113"/>
      <c r="OPR7" s="113"/>
      <c r="OPS7" s="113"/>
      <c r="OPT7" s="113"/>
      <c r="OPU7" s="113"/>
      <c r="OPV7" s="113"/>
      <c r="OPW7" s="113"/>
      <c r="OPX7" s="113"/>
      <c r="OPY7" s="113"/>
      <c r="OPZ7" s="113"/>
      <c r="OQA7" s="113"/>
      <c r="OQB7" s="113"/>
      <c r="OQC7" s="113"/>
      <c r="OQD7" s="113"/>
      <c r="OQE7" s="113"/>
      <c r="OQF7" s="113"/>
      <c r="OQG7" s="113"/>
      <c r="OQH7" s="113"/>
      <c r="OQI7" s="113"/>
      <c r="OQJ7" s="113"/>
      <c r="OQK7" s="113"/>
      <c r="OQL7" s="113"/>
      <c r="OQM7" s="113"/>
      <c r="OQN7" s="113"/>
      <c r="OQO7" s="113"/>
      <c r="OQP7" s="113"/>
      <c r="OQQ7" s="113"/>
      <c r="OQR7" s="113"/>
      <c r="OQS7" s="113"/>
      <c r="OQT7" s="113"/>
      <c r="OQU7" s="113"/>
      <c r="OQV7" s="113"/>
      <c r="OQW7" s="113"/>
      <c r="OQX7" s="113"/>
      <c r="OQY7" s="113"/>
      <c r="OQZ7" s="113"/>
      <c r="ORA7" s="113"/>
      <c r="ORB7" s="113"/>
      <c r="ORC7" s="113"/>
      <c r="ORD7" s="113"/>
      <c r="ORE7" s="113"/>
      <c r="ORF7" s="113"/>
      <c r="ORG7" s="113"/>
      <c r="ORH7" s="113"/>
      <c r="ORI7" s="113"/>
      <c r="ORJ7" s="113"/>
      <c r="ORK7" s="113"/>
      <c r="ORL7" s="113"/>
      <c r="ORM7" s="113"/>
      <c r="ORN7" s="113"/>
      <c r="ORO7" s="113"/>
      <c r="ORP7" s="113"/>
      <c r="ORQ7" s="113"/>
      <c r="ORR7" s="113"/>
      <c r="ORS7" s="113"/>
      <c r="ORT7" s="113"/>
      <c r="ORU7" s="113"/>
      <c r="ORV7" s="113"/>
      <c r="ORW7" s="113"/>
      <c r="ORX7" s="113"/>
      <c r="ORY7" s="113"/>
      <c r="ORZ7" s="113"/>
      <c r="OSA7" s="113"/>
      <c r="OSB7" s="113"/>
      <c r="OSC7" s="113"/>
      <c r="OSD7" s="113"/>
      <c r="OSE7" s="113"/>
      <c r="OSF7" s="113"/>
      <c r="OSG7" s="113"/>
      <c r="OSH7" s="113"/>
      <c r="OSI7" s="113"/>
      <c r="OSJ7" s="113"/>
      <c r="OSK7" s="113"/>
      <c r="OSL7" s="113"/>
      <c r="OSM7" s="113"/>
      <c r="OSN7" s="113"/>
      <c r="OSO7" s="113"/>
      <c r="OSP7" s="113"/>
      <c r="OSQ7" s="113"/>
      <c r="OSR7" s="113"/>
      <c r="OSS7" s="113"/>
      <c r="OST7" s="113"/>
      <c r="OSU7" s="113"/>
      <c r="OSV7" s="113"/>
      <c r="OSW7" s="113"/>
      <c r="OSX7" s="113"/>
      <c r="OSY7" s="113"/>
      <c r="OSZ7" s="113"/>
      <c r="OTA7" s="113"/>
      <c r="OTB7" s="113"/>
      <c r="OTC7" s="113"/>
      <c r="OTD7" s="113"/>
      <c r="OTE7" s="113"/>
      <c r="OTF7" s="113"/>
      <c r="OTG7" s="113"/>
      <c r="OTH7" s="113"/>
      <c r="OTI7" s="113"/>
      <c r="OTJ7" s="113"/>
      <c r="OTK7" s="113"/>
      <c r="OTL7" s="113"/>
      <c r="OTM7" s="113"/>
      <c r="OTN7" s="113"/>
      <c r="OTO7" s="113"/>
      <c r="OTP7" s="113"/>
      <c r="OTQ7" s="113"/>
      <c r="OTR7" s="113"/>
      <c r="OTS7" s="113"/>
      <c r="OTT7" s="113"/>
      <c r="OTU7" s="113"/>
      <c r="OTV7" s="113"/>
      <c r="OTW7" s="113"/>
      <c r="OTX7" s="113"/>
      <c r="OTY7" s="113"/>
      <c r="OTZ7" s="113"/>
      <c r="OUA7" s="113"/>
      <c r="OUB7" s="113"/>
      <c r="OUC7" s="113"/>
      <c r="OUD7" s="113"/>
      <c r="OUE7" s="113"/>
      <c r="OUF7" s="113"/>
      <c r="OUG7" s="113"/>
      <c r="OUH7" s="113"/>
      <c r="OUI7" s="113"/>
      <c r="OUJ7" s="113"/>
      <c r="OUK7" s="113"/>
      <c r="OUL7" s="113"/>
      <c r="OUM7" s="113"/>
      <c r="OUN7" s="113"/>
      <c r="OUO7" s="113"/>
      <c r="OUP7" s="113"/>
      <c r="OUQ7" s="113"/>
      <c r="OUR7" s="113"/>
      <c r="OUS7" s="113"/>
      <c r="OUT7" s="113"/>
      <c r="OUU7" s="113"/>
      <c r="OUV7" s="113"/>
      <c r="OUW7" s="113"/>
      <c r="OUX7" s="113"/>
      <c r="OUY7" s="113"/>
      <c r="OUZ7" s="113"/>
      <c r="OVA7" s="113"/>
      <c r="OVB7" s="113"/>
      <c r="OVC7" s="113"/>
      <c r="OVD7" s="113"/>
      <c r="OVE7" s="113"/>
      <c r="OVF7" s="113"/>
      <c r="OVG7" s="113"/>
      <c r="OVH7" s="113"/>
      <c r="OVI7" s="113"/>
      <c r="OVJ7" s="113"/>
      <c r="OVK7" s="113"/>
      <c r="OVL7" s="113"/>
      <c r="OVM7" s="113"/>
      <c r="OVN7" s="113"/>
      <c r="OVO7" s="113"/>
      <c r="OVP7" s="113"/>
      <c r="OVQ7" s="113"/>
      <c r="OVR7" s="113"/>
      <c r="OVS7" s="113"/>
      <c r="OVT7" s="113"/>
      <c r="OVU7" s="113"/>
      <c r="OVV7" s="113"/>
      <c r="OVW7" s="113"/>
      <c r="OVX7" s="113"/>
      <c r="OVY7" s="113"/>
      <c r="OVZ7" s="113"/>
      <c r="OWA7" s="113"/>
      <c r="OWB7" s="113"/>
      <c r="OWC7" s="113"/>
      <c r="OWD7" s="113"/>
      <c r="OWE7" s="113"/>
      <c r="OWF7" s="113"/>
      <c r="OWG7" s="113"/>
      <c r="OWH7" s="113"/>
      <c r="OWI7" s="113"/>
      <c r="OWJ7" s="113"/>
      <c r="OWK7" s="113"/>
      <c r="OWL7" s="113"/>
      <c r="OWM7" s="113"/>
      <c r="OWN7" s="113"/>
      <c r="OWO7" s="113"/>
      <c r="OWP7" s="113"/>
      <c r="OWQ7" s="113"/>
      <c r="OWR7" s="113"/>
      <c r="OWS7" s="113"/>
      <c r="OWT7" s="113"/>
      <c r="OWU7" s="113"/>
      <c r="OWV7" s="113"/>
      <c r="OWW7" s="113"/>
      <c r="OWX7" s="113"/>
      <c r="OWY7" s="113"/>
      <c r="OWZ7" s="113"/>
      <c r="OXA7" s="113"/>
      <c r="OXB7" s="113"/>
      <c r="OXC7" s="113"/>
      <c r="OXD7" s="113"/>
      <c r="OXE7" s="113"/>
      <c r="OXF7" s="113"/>
      <c r="OXG7" s="113"/>
      <c r="OXH7" s="113"/>
      <c r="OXI7" s="113"/>
      <c r="OXJ7" s="113"/>
      <c r="OXK7" s="113"/>
      <c r="OXL7" s="113"/>
      <c r="OXM7" s="113"/>
      <c r="OXN7" s="113"/>
      <c r="OXO7" s="113"/>
      <c r="OXP7" s="113"/>
      <c r="OXQ7" s="113"/>
      <c r="OXR7" s="113"/>
      <c r="OXS7" s="113"/>
      <c r="OXT7" s="113"/>
      <c r="OXU7" s="113"/>
      <c r="OXV7" s="113"/>
      <c r="OXW7" s="113"/>
      <c r="OXX7" s="113"/>
      <c r="OXY7" s="113"/>
      <c r="OXZ7" s="113"/>
      <c r="OYA7" s="113"/>
      <c r="OYB7" s="113"/>
      <c r="OYC7" s="113"/>
      <c r="OYD7" s="113"/>
      <c r="OYE7" s="113"/>
      <c r="OYF7" s="113"/>
      <c r="OYG7" s="113"/>
      <c r="OYH7" s="113"/>
      <c r="OYI7" s="113"/>
      <c r="OYJ7" s="113"/>
      <c r="OYK7" s="113"/>
      <c r="OYL7" s="113"/>
      <c r="OYM7" s="113"/>
      <c r="OYN7" s="113"/>
      <c r="OYO7" s="113"/>
      <c r="OYP7" s="113"/>
      <c r="OYQ7" s="113"/>
      <c r="OYR7" s="113"/>
      <c r="OYS7" s="113"/>
      <c r="OYT7" s="113"/>
      <c r="OYU7" s="113"/>
      <c r="OYV7" s="113"/>
      <c r="OYW7" s="113"/>
      <c r="OYX7" s="113"/>
      <c r="OYY7" s="113"/>
      <c r="OYZ7" s="113"/>
      <c r="OZA7" s="113"/>
      <c r="OZB7" s="113"/>
      <c r="OZC7" s="113"/>
      <c r="OZD7" s="113"/>
      <c r="OZE7" s="113"/>
      <c r="OZF7" s="113"/>
      <c r="OZG7" s="113"/>
      <c r="OZH7" s="113"/>
      <c r="OZI7" s="113"/>
      <c r="OZJ7" s="113"/>
      <c r="OZK7" s="113"/>
      <c r="OZL7" s="113"/>
      <c r="OZM7" s="113"/>
      <c r="OZN7" s="113"/>
      <c r="OZO7" s="113"/>
      <c r="OZP7" s="113"/>
      <c r="OZQ7" s="113"/>
      <c r="OZR7" s="113"/>
      <c r="OZS7" s="113"/>
      <c r="OZT7" s="113"/>
      <c r="OZU7" s="113"/>
      <c r="OZV7" s="113"/>
      <c r="OZW7" s="113"/>
      <c r="OZX7" s="113"/>
      <c r="OZY7" s="113"/>
      <c r="OZZ7" s="113"/>
      <c r="PAA7" s="113"/>
      <c r="PAB7" s="113"/>
      <c r="PAC7" s="113"/>
      <c r="PAD7" s="113"/>
      <c r="PAE7" s="113"/>
      <c r="PAF7" s="113"/>
      <c r="PAG7" s="113"/>
      <c r="PAH7" s="113"/>
      <c r="PAI7" s="113"/>
      <c r="PAJ7" s="113"/>
      <c r="PAK7" s="113"/>
      <c r="PAL7" s="113"/>
      <c r="PAM7" s="113"/>
      <c r="PAN7" s="113"/>
      <c r="PAO7" s="113"/>
      <c r="PAP7" s="113"/>
      <c r="PAQ7" s="113"/>
      <c r="PAR7" s="113"/>
      <c r="PAS7" s="113"/>
      <c r="PAT7" s="113"/>
      <c r="PAU7" s="113"/>
      <c r="PAV7" s="113"/>
      <c r="PAW7" s="113"/>
      <c r="PAX7" s="113"/>
      <c r="PAY7" s="113"/>
      <c r="PAZ7" s="113"/>
      <c r="PBA7" s="113"/>
      <c r="PBB7" s="113"/>
      <c r="PBC7" s="113"/>
      <c r="PBD7" s="113"/>
      <c r="PBE7" s="113"/>
      <c r="PBF7" s="113"/>
      <c r="PBG7" s="113"/>
      <c r="PBH7" s="113"/>
      <c r="PBI7" s="113"/>
      <c r="PBJ7" s="113"/>
      <c r="PBK7" s="113"/>
      <c r="PBL7" s="113"/>
      <c r="PBM7" s="113"/>
      <c r="PBN7" s="113"/>
      <c r="PBO7" s="113"/>
      <c r="PBP7" s="113"/>
      <c r="PBQ7" s="113"/>
      <c r="PBR7" s="113"/>
      <c r="PBS7" s="113"/>
      <c r="PBT7" s="113"/>
      <c r="PBU7" s="113"/>
      <c r="PBV7" s="113"/>
      <c r="PBW7" s="113"/>
      <c r="PBX7" s="113"/>
      <c r="PBY7" s="113"/>
      <c r="PBZ7" s="113"/>
      <c r="PCA7" s="113"/>
      <c r="PCB7" s="113"/>
      <c r="PCC7" s="113"/>
      <c r="PCD7" s="113"/>
      <c r="PCE7" s="113"/>
      <c r="PCF7" s="113"/>
      <c r="PCG7" s="113"/>
      <c r="PCH7" s="113"/>
      <c r="PCI7" s="113"/>
      <c r="PCJ7" s="113"/>
      <c r="PCK7" s="113"/>
      <c r="PCL7" s="113"/>
      <c r="PCM7" s="113"/>
      <c r="PCN7" s="113"/>
      <c r="PCO7" s="113"/>
      <c r="PCP7" s="113"/>
      <c r="PCQ7" s="113"/>
      <c r="PCR7" s="113"/>
      <c r="PCS7" s="113"/>
      <c r="PCT7" s="113"/>
      <c r="PCU7" s="113"/>
      <c r="PCV7" s="113"/>
      <c r="PCW7" s="113"/>
      <c r="PCX7" s="113"/>
      <c r="PCY7" s="113"/>
      <c r="PCZ7" s="113"/>
      <c r="PDA7" s="113"/>
      <c r="PDB7" s="113"/>
      <c r="PDC7" s="113"/>
      <c r="PDD7" s="113"/>
      <c r="PDE7" s="113"/>
      <c r="PDF7" s="113"/>
      <c r="PDG7" s="113"/>
      <c r="PDH7" s="113"/>
      <c r="PDI7" s="113"/>
      <c r="PDJ7" s="113"/>
      <c r="PDK7" s="113"/>
      <c r="PDL7" s="113"/>
      <c r="PDM7" s="113"/>
      <c r="PDN7" s="113"/>
      <c r="PDO7" s="113"/>
      <c r="PDP7" s="113"/>
      <c r="PDQ7" s="113"/>
      <c r="PDR7" s="113"/>
      <c r="PDS7" s="113"/>
      <c r="PDT7" s="113"/>
      <c r="PDU7" s="113"/>
      <c r="PDV7" s="113"/>
      <c r="PDW7" s="113"/>
      <c r="PDX7" s="113"/>
      <c r="PDY7" s="113"/>
      <c r="PDZ7" s="113"/>
      <c r="PEA7" s="113"/>
      <c r="PEB7" s="113"/>
      <c r="PEC7" s="113"/>
      <c r="PED7" s="113"/>
      <c r="PEE7" s="113"/>
      <c r="PEF7" s="113"/>
      <c r="PEG7" s="113"/>
      <c r="PEH7" s="113"/>
      <c r="PEI7" s="113"/>
      <c r="PEJ7" s="113"/>
      <c r="PEK7" s="113"/>
      <c r="PEL7" s="113"/>
      <c r="PEM7" s="113"/>
      <c r="PEN7" s="113"/>
      <c r="PEO7" s="113"/>
      <c r="PEP7" s="113"/>
      <c r="PEQ7" s="113"/>
      <c r="PER7" s="113"/>
      <c r="PES7" s="113"/>
      <c r="PET7" s="113"/>
      <c r="PEU7" s="113"/>
      <c r="PEV7" s="113"/>
      <c r="PEW7" s="113"/>
      <c r="PEX7" s="113"/>
      <c r="PEY7" s="113"/>
      <c r="PEZ7" s="113"/>
      <c r="PFA7" s="113"/>
      <c r="PFB7" s="113"/>
      <c r="PFC7" s="113"/>
      <c r="PFD7" s="113"/>
      <c r="PFE7" s="113"/>
      <c r="PFF7" s="113"/>
      <c r="PFG7" s="113"/>
      <c r="PFH7" s="113"/>
      <c r="PFI7" s="113"/>
      <c r="PFJ7" s="113"/>
      <c r="PFK7" s="113"/>
      <c r="PFL7" s="113"/>
      <c r="PFM7" s="113"/>
      <c r="PFN7" s="113"/>
      <c r="PFO7" s="113"/>
      <c r="PFP7" s="113"/>
      <c r="PFQ7" s="113"/>
      <c r="PFR7" s="113"/>
      <c r="PFS7" s="113"/>
      <c r="PFT7" s="113"/>
      <c r="PFU7" s="113"/>
      <c r="PFV7" s="113"/>
      <c r="PFW7" s="113"/>
      <c r="PFX7" s="113"/>
      <c r="PFY7" s="113"/>
      <c r="PFZ7" s="113"/>
      <c r="PGA7" s="113"/>
      <c r="PGB7" s="113"/>
      <c r="PGC7" s="113"/>
      <c r="PGD7" s="113"/>
      <c r="PGE7" s="113"/>
      <c r="PGF7" s="113"/>
      <c r="PGG7" s="113"/>
      <c r="PGH7" s="113"/>
      <c r="PGI7" s="113"/>
      <c r="PGJ7" s="113"/>
      <c r="PGK7" s="113"/>
      <c r="PGL7" s="113"/>
      <c r="PGM7" s="113"/>
      <c r="PGN7" s="113"/>
      <c r="PGO7" s="113"/>
      <c r="PGP7" s="113"/>
      <c r="PGQ7" s="113"/>
      <c r="PGR7" s="113"/>
      <c r="PGS7" s="113"/>
      <c r="PGT7" s="113"/>
      <c r="PGU7" s="113"/>
      <c r="PGV7" s="113"/>
      <c r="PGW7" s="113"/>
      <c r="PGX7" s="113"/>
      <c r="PGY7" s="113"/>
      <c r="PGZ7" s="113"/>
      <c r="PHA7" s="113"/>
      <c r="PHB7" s="113"/>
      <c r="PHC7" s="113"/>
      <c r="PHD7" s="113"/>
      <c r="PHE7" s="113"/>
      <c r="PHF7" s="113"/>
      <c r="PHG7" s="113"/>
      <c r="PHH7" s="113"/>
      <c r="PHI7" s="113"/>
      <c r="PHJ7" s="113"/>
      <c r="PHK7" s="113"/>
      <c r="PHL7" s="113"/>
      <c r="PHM7" s="113"/>
      <c r="PHN7" s="113"/>
      <c r="PHO7" s="113"/>
      <c r="PHP7" s="113"/>
      <c r="PHQ7" s="113"/>
      <c r="PHR7" s="113"/>
      <c r="PHS7" s="113"/>
      <c r="PHT7" s="113"/>
      <c r="PHU7" s="113"/>
      <c r="PHV7" s="113"/>
      <c r="PHW7" s="113"/>
      <c r="PHX7" s="113"/>
      <c r="PHY7" s="113"/>
      <c r="PHZ7" s="113"/>
      <c r="PIA7" s="113"/>
      <c r="PIB7" s="113"/>
      <c r="PIC7" s="113"/>
      <c r="PID7" s="113"/>
      <c r="PIE7" s="113"/>
      <c r="PIF7" s="113"/>
      <c r="PIG7" s="113"/>
      <c r="PIH7" s="113"/>
      <c r="PII7" s="113"/>
      <c r="PIJ7" s="113"/>
      <c r="PIK7" s="113"/>
      <c r="PIL7" s="113"/>
      <c r="PIM7" s="113"/>
      <c r="PIN7" s="113"/>
      <c r="PIO7" s="113"/>
      <c r="PIP7" s="113"/>
      <c r="PIQ7" s="113"/>
      <c r="PIR7" s="113"/>
      <c r="PIS7" s="113"/>
      <c r="PIT7" s="113"/>
      <c r="PIU7" s="113"/>
      <c r="PIV7" s="113"/>
      <c r="PIW7" s="113"/>
      <c r="PIX7" s="113"/>
      <c r="PIY7" s="113"/>
      <c r="PIZ7" s="113"/>
      <c r="PJA7" s="113"/>
      <c r="PJB7" s="113"/>
      <c r="PJC7" s="113"/>
      <c r="PJD7" s="113"/>
      <c r="PJE7" s="113"/>
      <c r="PJF7" s="113"/>
      <c r="PJG7" s="113"/>
      <c r="PJH7" s="113"/>
      <c r="PJI7" s="113"/>
      <c r="PJJ7" s="113"/>
      <c r="PJK7" s="113"/>
      <c r="PJL7" s="113"/>
      <c r="PJM7" s="113"/>
      <c r="PJN7" s="113"/>
      <c r="PJO7" s="113"/>
      <c r="PJP7" s="113"/>
      <c r="PJQ7" s="113"/>
      <c r="PJR7" s="113"/>
      <c r="PJS7" s="113"/>
      <c r="PJT7" s="113"/>
      <c r="PJU7" s="113"/>
      <c r="PJV7" s="113"/>
      <c r="PJW7" s="113"/>
      <c r="PJX7" s="113"/>
      <c r="PJY7" s="113"/>
      <c r="PJZ7" s="113"/>
      <c r="PKA7" s="113"/>
      <c r="PKB7" s="113"/>
      <c r="PKC7" s="113"/>
      <c r="PKD7" s="113"/>
      <c r="PKE7" s="113"/>
      <c r="PKF7" s="113"/>
      <c r="PKG7" s="113"/>
      <c r="PKH7" s="113"/>
      <c r="PKI7" s="113"/>
      <c r="PKJ7" s="113"/>
      <c r="PKK7" s="113"/>
      <c r="PKL7" s="113"/>
      <c r="PKM7" s="113"/>
      <c r="PKN7" s="113"/>
      <c r="PKO7" s="113"/>
      <c r="PKP7" s="113"/>
      <c r="PKQ7" s="113"/>
      <c r="PKR7" s="113"/>
      <c r="PKS7" s="113"/>
      <c r="PKT7" s="113"/>
      <c r="PKU7" s="113"/>
      <c r="PKV7" s="113"/>
      <c r="PKW7" s="113"/>
      <c r="PKX7" s="113"/>
      <c r="PKY7" s="113"/>
      <c r="PKZ7" s="113"/>
      <c r="PLA7" s="113"/>
      <c r="PLB7" s="113"/>
      <c r="PLC7" s="113"/>
      <c r="PLD7" s="113"/>
      <c r="PLE7" s="113"/>
      <c r="PLF7" s="113"/>
      <c r="PLG7" s="113"/>
      <c r="PLH7" s="113"/>
      <c r="PLI7" s="113"/>
      <c r="PLJ7" s="113"/>
      <c r="PLK7" s="113"/>
      <c r="PLL7" s="113"/>
      <c r="PLM7" s="113"/>
      <c r="PLN7" s="113"/>
      <c r="PLO7" s="113"/>
      <c r="PLP7" s="113"/>
      <c r="PLQ7" s="113"/>
      <c r="PLR7" s="113"/>
      <c r="PLS7" s="113"/>
      <c r="PLT7" s="113"/>
      <c r="PLU7" s="113"/>
      <c r="PLV7" s="113"/>
      <c r="PLW7" s="113"/>
      <c r="PLX7" s="113"/>
      <c r="PLY7" s="113"/>
      <c r="PLZ7" s="113"/>
      <c r="PMA7" s="113"/>
      <c r="PMB7" s="113"/>
      <c r="PMC7" s="113"/>
      <c r="PMD7" s="113"/>
      <c r="PME7" s="113"/>
      <c r="PMF7" s="113"/>
      <c r="PMG7" s="113"/>
      <c r="PMH7" s="113"/>
      <c r="PMI7" s="113"/>
      <c r="PMJ7" s="113"/>
      <c r="PMK7" s="113"/>
      <c r="PML7" s="113"/>
      <c r="PMM7" s="113"/>
      <c r="PMN7" s="113"/>
      <c r="PMO7" s="113"/>
      <c r="PMP7" s="113"/>
      <c r="PMQ7" s="113"/>
      <c r="PMR7" s="113"/>
      <c r="PMS7" s="113"/>
      <c r="PMT7" s="113"/>
      <c r="PMU7" s="113"/>
      <c r="PMV7" s="113"/>
      <c r="PMW7" s="113"/>
      <c r="PMX7" s="113"/>
      <c r="PMY7" s="113"/>
      <c r="PMZ7" s="113"/>
      <c r="PNA7" s="113"/>
      <c r="PNB7" s="113"/>
      <c r="PNC7" s="113"/>
      <c r="PND7" s="113"/>
      <c r="PNE7" s="113"/>
      <c r="PNF7" s="113"/>
      <c r="PNG7" s="113"/>
      <c r="PNH7" s="113"/>
      <c r="PNI7" s="113"/>
      <c r="PNJ7" s="113"/>
      <c r="PNK7" s="113"/>
      <c r="PNL7" s="113"/>
      <c r="PNM7" s="113"/>
      <c r="PNN7" s="113"/>
      <c r="PNO7" s="113"/>
      <c r="PNP7" s="113"/>
      <c r="PNQ7" s="113"/>
      <c r="PNR7" s="113"/>
      <c r="PNS7" s="113"/>
      <c r="PNT7" s="113"/>
      <c r="PNU7" s="113"/>
      <c r="PNV7" s="113"/>
      <c r="PNW7" s="113"/>
      <c r="PNX7" s="113"/>
      <c r="PNY7" s="113"/>
      <c r="PNZ7" s="113"/>
      <c r="POA7" s="113"/>
      <c r="POB7" s="113"/>
      <c r="POC7" s="113"/>
      <c r="POD7" s="113"/>
      <c r="POE7" s="113"/>
      <c r="POF7" s="113"/>
      <c r="POG7" s="113"/>
      <c r="POH7" s="113"/>
      <c r="POI7" s="113"/>
      <c r="POJ7" s="113"/>
      <c r="POK7" s="113"/>
      <c r="POL7" s="113"/>
      <c r="POM7" s="113"/>
      <c r="PON7" s="113"/>
      <c r="POO7" s="113"/>
      <c r="POP7" s="113"/>
      <c r="POQ7" s="113"/>
      <c r="POR7" s="113"/>
      <c r="POS7" s="113"/>
      <c r="POT7" s="113"/>
      <c r="POU7" s="113"/>
      <c r="POV7" s="113"/>
      <c r="POW7" s="113"/>
      <c r="POX7" s="113"/>
      <c r="POY7" s="113"/>
      <c r="POZ7" s="113"/>
      <c r="PPA7" s="113"/>
      <c r="PPB7" s="113"/>
      <c r="PPC7" s="113"/>
      <c r="PPD7" s="113"/>
      <c r="PPE7" s="113"/>
      <c r="PPF7" s="113"/>
      <c r="PPG7" s="113"/>
      <c r="PPH7" s="113"/>
      <c r="PPI7" s="113"/>
      <c r="PPJ7" s="113"/>
      <c r="PPK7" s="113"/>
      <c r="PPL7" s="113"/>
      <c r="PPM7" s="113"/>
      <c r="PPN7" s="113"/>
      <c r="PPO7" s="113"/>
      <c r="PPP7" s="113"/>
      <c r="PPQ7" s="113"/>
      <c r="PPR7" s="113"/>
      <c r="PPS7" s="113"/>
      <c r="PPT7" s="113"/>
      <c r="PPU7" s="113"/>
      <c r="PPV7" s="113"/>
      <c r="PPW7" s="113"/>
      <c r="PPX7" s="113"/>
      <c r="PPY7" s="113"/>
      <c r="PPZ7" s="113"/>
      <c r="PQA7" s="113"/>
      <c r="PQB7" s="113"/>
      <c r="PQC7" s="113"/>
      <c r="PQD7" s="113"/>
      <c r="PQE7" s="113"/>
      <c r="PQF7" s="113"/>
      <c r="PQG7" s="113"/>
      <c r="PQH7" s="113"/>
      <c r="PQI7" s="113"/>
      <c r="PQJ7" s="113"/>
      <c r="PQK7" s="113"/>
      <c r="PQL7" s="113"/>
      <c r="PQM7" s="113"/>
      <c r="PQN7" s="113"/>
      <c r="PQO7" s="113"/>
      <c r="PQP7" s="113"/>
      <c r="PQQ7" s="113"/>
      <c r="PQR7" s="113"/>
      <c r="PQS7" s="113"/>
      <c r="PQT7" s="113"/>
      <c r="PQU7" s="113"/>
      <c r="PQV7" s="113"/>
      <c r="PQW7" s="113"/>
      <c r="PQX7" s="113"/>
      <c r="PQY7" s="113"/>
      <c r="PQZ7" s="113"/>
      <c r="PRA7" s="113"/>
      <c r="PRB7" s="113"/>
      <c r="PRC7" s="113"/>
      <c r="PRD7" s="113"/>
      <c r="PRE7" s="113"/>
      <c r="PRF7" s="113"/>
      <c r="PRG7" s="113"/>
      <c r="PRH7" s="113"/>
      <c r="PRI7" s="113"/>
      <c r="PRJ7" s="113"/>
      <c r="PRK7" s="113"/>
      <c r="PRL7" s="113"/>
      <c r="PRM7" s="113"/>
      <c r="PRN7" s="113"/>
      <c r="PRO7" s="113"/>
      <c r="PRP7" s="113"/>
      <c r="PRQ7" s="113"/>
      <c r="PRR7" s="113"/>
      <c r="PRS7" s="113"/>
      <c r="PRT7" s="113"/>
      <c r="PRU7" s="113"/>
      <c r="PRV7" s="113"/>
      <c r="PRW7" s="113"/>
      <c r="PRX7" s="113"/>
      <c r="PRY7" s="113"/>
      <c r="PRZ7" s="113"/>
      <c r="PSA7" s="113"/>
      <c r="PSB7" s="113"/>
      <c r="PSC7" s="113"/>
      <c r="PSD7" s="113"/>
      <c r="PSE7" s="113"/>
      <c r="PSF7" s="113"/>
      <c r="PSG7" s="113"/>
      <c r="PSH7" s="113"/>
      <c r="PSI7" s="113"/>
      <c r="PSJ7" s="113"/>
      <c r="PSK7" s="113"/>
      <c r="PSL7" s="113"/>
      <c r="PSM7" s="113"/>
      <c r="PSN7" s="113"/>
      <c r="PSO7" s="113"/>
      <c r="PSP7" s="113"/>
      <c r="PSQ7" s="113"/>
      <c r="PSR7" s="113"/>
      <c r="PSS7" s="113"/>
      <c r="PST7" s="113"/>
      <c r="PSU7" s="113"/>
      <c r="PSV7" s="113"/>
      <c r="PSW7" s="113"/>
      <c r="PSX7" s="113"/>
      <c r="PSY7" s="113"/>
      <c r="PSZ7" s="113"/>
      <c r="PTA7" s="113"/>
      <c r="PTB7" s="113"/>
      <c r="PTC7" s="113"/>
      <c r="PTD7" s="113"/>
      <c r="PTE7" s="113"/>
      <c r="PTF7" s="113"/>
      <c r="PTG7" s="113"/>
      <c r="PTH7" s="113"/>
      <c r="PTI7" s="113"/>
      <c r="PTJ7" s="113"/>
      <c r="PTK7" s="113"/>
      <c r="PTL7" s="113"/>
      <c r="PTM7" s="113"/>
      <c r="PTN7" s="113"/>
      <c r="PTO7" s="113"/>
      <c r="PTP7" s="113"/>
      <c r="PTQ7" s="113"/>
      <c r="PTR7" s="113"/>
      <c r="PTS7" s="113"/>
      <c r="PTT7" s="113"/>
      <c r="PTU7" s="113"/>
      <c r="PTV7" s="113"/>
      <c r="PTW7" s="113"/>
      <c r="PTX7" s="113"/>
      <c r="PTY7" s="113"/>
      <c r="PTZ7" s="113"/>
      <c r="PUA7" s="113"/>
      <c r="PUB7" s="113"/>
      <c r="PUC7" s="113"/>
      <c r="PUD7" s="113"/>
      <c r="PUE7" s="113"/>
      <c r="PUF7" s="113"/>
      <c r="PUG7" s="113"/>
      <c r="PUH7" s="113"/>
      <c r="PUI7" s="113"/>
      <c r="PUJ7" s="113"/>
      <c r="PUK7" s="113"/>
      <c r="PUL7" s="113"/>
      <c r="PUM7" s="113"/>
      <c r="PUN7" s="113"/>
      <c r="PUO7" s="113"/>
      <c r="PUP7" s="113"/>
      <c r="PUQ7" s="113"/>
      <c r="PUR7" s="113"/>
      <c r="PUS7" s="113"/>
      <c r="PUT7" s="113"/>
      <c r="PUU7" s="113"/>
      <c r="PUV7" s="113"/>
      <c r="PUW7" s="113"/>
      <c r="PUX7" s="113"/>
      <c r="PUY7" s="113"/>
      <c r="PUZ7" s="113"/>
      <c r="PVA7" s="113"/>
      <c r="PVB7" s="113"/>
      <c r="PVC7" s="113"/>
      <c r="PVD7" s="113"/>
      <c r="PVE7" s="113"/>
      <c r="PVF7" s="113"/>
      <c r="PVG7" s="113"/>
      <c r="PVH7" s="113"/>
      <c r="PVI7" s="113"/>
      <c r="PVJ7" s="113"/>
      <c r="PVK7" s="113"/>
      <c r="PVL7" s="113"/>
      <c r="PVM7" s="113"/>
      <c r="PVN7" s="113"/>
      <c r="PVO7" s="113"/>
      <c r="PVP7" s="113"/>
      <c r="PVQ7" s="113"/>
      <c r="PVR7" s="113"/>
      <c r="PVS7" s="113"/>
      <c r="PVT7" s="113"/>
      <c r="PVU7" s="113"/>
      <c r="PVV7" s="113"/>
      <c r="PVW7" s="113"/>
      <c r="PVX7" s="113"/>
      <c r="PVY7" s="113"/>
      <c r="PVZ7" s="113"/>
      <c r="PWA7" s="113"/>
      <c r="PWB7" s="113"/>
      <c r="PWC7" s="113"/>
      <c r="PWD7" s="113"/>
      <c r="PWE7" s="113"/>
      <c r="PWF7" s="113"/>
      <c r="PWG7" s="113"/>
      <c r="PWH7" s="113"/>
      <c r="PWI7" s="113"/>
      <c r="PWJ7" s="113"/>
      <c r="PWK7" s="113"/>
      <c r="PWL7" s="113"/>
      <c r="PWM7" s="113"/>
      <c r="PWN7" s="113"/>
      <c r="PWO7" s="113"/>
      <c r="PWP7" s="113"/>
      <c r="PWQ7" s="113"/>
      <c r="PWR7" s="113"/>
      <c r="PWS7" s="113"/>
      <c r="PWT7" s="113"/>
      <c r="PWU7" s="113"/>
      <c r="PWV7" s="113"/>
      <c r="PWW7" s="113"/>
      <c r="PWX7" s="113"/>
      <c r="PWY7" s="113"/>
      <c r="PWZ7" s="113"/>
      <c r="PXA7" s="113"/>
      <c r="PXB7" s="113"/>
      <c r="PXC7" s="113"/>
      <c r="PXD7" s="113"/>
      <c r="PXE7" s="113"/>
      <c r="PXF7" s="113"/>
      <c r="PXG7" s="113"/>
      <c r="PXH7" s="113"/>
      <c r="PXI7" s="113"/>
      <c r="PXJ7" s="113"/>
      <c r="PXK7" s="113"/>
      <c r="PXL7" s="113"/>
      <c r="PXM7" s="113"/>
      <c r="PXN7" s="113"/>
      <c r="PXO7" s="113"/>
      <c r="PXP7" s="113"/>
      <c r="PXQ7" s="113"/>
      <c r="PXR7" s="113"/>
      <c r="PXS7" s="113"/>
      <c r="PXT7" s="113"/>
      <c r="PXU7" s="113"/>
      <c r="PXV7" s="113"/>
      <c r="PXW7" s="113"/>
      <c r="PXX7" s="113"/>
      <c r="PXY7" s="113"/>
      <c r="PXZ7" s="113"/>
      <c r="PYA7" s="113"/>
      <c r="PYB7" s="113"/>
      <c r="PYC7" s="113"/>
      <c r="PYD7" s="113"/>
      <c r="PYE7" s="113"/>
      <c r="PYF7" s="113"/>
      <c r="PYG7" s="113"/>
      <c r="PYH7" s="113"/>
      <c r="PYI7" s="113"/>
      <c r="PYJ7" s="113"/>
      <c r="PYK7" s="113"/>
      <c r="PYL7" s="113"/>
      <c r="PYM7" s="113"/>
      <c r="PYN7" s="113"/>
      <c r="PYO7" s="113"/>
      <c r="PYP7" s="113"/>
      <c r="PYQ7" s="113"/>
      <c r="PYR7" s="113"/>
      <c r="PYS7" s="113"/>
      <c r="PYT7" s="113"/>
      <c r="PYU7" s="113"/>
      <c r="PYV7" s="113"/>
      <c r="PYW7" s="113"/>
      <c r="PYX7" s="113"/>
      <c r="PYY7" s="113"/>
      <c r="PYZ7" s="113"/>
      <c r="PZA7" s="113"/>
      <c r="PZB7" s="113"/>
      <c r="PZC7" s="113"/>
      <c r="PZD7" s="113"/>
      <c r="PZE7" s="113"/>
      <c r="PZF7" s="113"/>
      <c r="PZG7" s="113"/>
      <c r="PZH7" s="113"/>
      <c r="PZI7" s="113"/>
      <c r="PZJ7" s="113"/>
      <c r="PZK7" s="113"/>
      <c r="PZL7" s="113"/>
      <c r="PZM7" s="113"/>
      <c r="PZN7" s="113"/>
      <c r="PZO7" s="113"/>
      <c r="PZP7" s="113"/>
      <c r="PZQ7" s="113"/>
      <c r="PZR7" s="113"/>
      <c r="PZS7" s="113"/>
      <c r="PZT7" s="113"/>
      <c r="PZU7" s="113"/>
      <c r="PZV7" s="113"/>
      <c r="PZW7" s="113"/>
      <c r="PZX7" s="113"/>
      <c r="PZY7" s="113"/>
      <c r="PZZ7" s="113"/>
      <c r="QAA7" s="113"/>
      <c r="QAB7" s="113"/>
      <c r="QAC7" s="113"/>
      <c r="QAD7" s="113"/>
      <c r="QAE7" s="113"/>
      <c r="QAF7" s="113"/>
      <c r="QAG7" s="113"/>
      <c r="QAH7" s="113"/>
      <c r="QAI7" s="113"/>
      <c r="QAJ7" s="113"/>
      <c r="QAK7" s="113"/>
      <c r="QAL7" s="113"/>
      <c r="QAM7" s="113"/>
      <c r="QAN7" s="113"/>
      <c r="QAO7" s="113"/>
      <c r="QAP7" s="113"/>
      <c r="QAQ7" s="113"/>
      <c r="QAR7" s="113"/>
      <c r="QAS7" s="113"/>
      <c r="QAT7" s="113"/>
      <c r="QAU7" s="113"/>
      <c r="QAV7" s="113"/>
      <c r="QAW7" s="113"/>
      <c r="QAX7" s="113"/>
      <c r="QAY7" s="113"/>
      <c r="QAZ7" s="113"/>
      <c r="QBA7" s="113"/>
      <c r="QBB7" s="113"/>
      <c r="QBC7" s="113"/>
      <c r="QBD7" s="113"/>
      <c r="QBE7" s="113"/>
      <c r="QBF7" s="113"/>
      <c r="QBG7" s="113"/>
      <c r="QBH7" s="113"/>
      <c r="QBI7" s="113"/>
      <c r="QBJ7" s="113"/>
      <c r="QBK7" s="113"/>
      <c r="QBL7" s="113"/>
      <c r="QBM7" s="113"/>
      <c r="QBN7" s="113"/>
      <c r="QBO7" s="113"/>
      <c r="QBP7" s="113"/>
      <c r="QBQ7" s="113"/>
      <c r="QBR7" s="113"/>
      <c r="QBS7" s="113"/>
      <c r="QBT7" s="113"/>
      <c r="QBU7" s="113"/>
      <c r="QBV7" s="113"/>
      <c r="QBW7" s="113"/>
      <c r="QBX7" s="113"/>
      <c r="QBY7" s="113"/>
      <c r="QBZ7" s="113"/>
      <c r="QCA7" s="113"/>
      <c r="QCB7" s="113"/>
      <c r="QCC7" s="113"/>
      <c r="QCD7" s="113"/>
      <c r="QCE7" s="113"/>
      <c r="QCF7" s="113"/>
      <c r="QCG7" s="113"/>
      <c r="QCH7" s="113"/>
      <c r="QCI7" s="113"/>
      <c r="QCJ7" s="113"/>
      <c r="QCK7" s="113"/>
      <c r="QCL7" s="113"/>
      <c r="QCM7" s="113"/>
      <c r="QCN7" s="113"/>
      <c r="QCO7" s="113"/>
      <c r="QCP7" s="113"/>
      <c r="QCQ7" s="113"/>
      <c r="QCR7" s="113"/>
      <c r="QCS7" s="113"/>
      <c r="QCT7" s="113"/>
      <c r="QCU7" s="113"/>
      <c r="QCV7" s="113"/>
      <c r="QCW7" s="113"/>
      <c r="QCX7" s="113"/>
      <c r="QCY7" s="113"/>
      <c r="QCZ7" s="113"/>
      <c r="QDA7" s="113"/>
      <c r="QDB7" s="113"/>
      <c r="QDC7" s="113"/>
      <c r="QDD7" s="113"/>
      <c r="QDE7" s="113"/>
      <c r="QDF7" s="113"/>
      <c r="QDG7" s="113"/>
      <c r="QDH7" s="113"/>
      <c r="QDI7" s="113"/>
      <c r="QDJ7" s="113"/>
      <c r="QDK7" s="113"/>
      <c r="QDL7" s="113"/>
      <c r="QDM7" s="113"/>
      <c r="QDN7" s="113"/>
      <c r="QDO7" s="113"/>
      <c r="QDP7" s="113"/>
      <c r="QDQ7" s="113"/>
      <c r="QDR7" s="113"/>
      <c r="QDS7" s="113"/>
      <c r="QDT7" s="113"/>
      <c r="QDU7" s="113"/>
      <c r="QDV7" s="113"/>
      <c r="QDW7" s="113"/>
      <c r="QDX7" s="113"/>
      <c r="QDY7" s="113"/>
      <c r="QDZ7" s="113"/>
      <c r="QEA7" s="113"/>
      <c r="QEB7" s="113"/>
      <c r="QEC7" s="113"/>
      <c r="QED7" s="113"/>
      <c r="QEE7" s="113"/>
      <c r="QEF7" s="113"/>
      <c r="QEG7" s="113"/>
      <c r="QEH7" s="113"/>
      <c r="QEI7" s="113"/>
      <c r="QEJ7" s="113"/>
      <c r="QEK7" s="113"/>
      <c r="QEL7" s="113"/>
      <c r="QEM7" s="113"/>
      <c r="QEN7" s="113"/>
      <c r="QEO7" s="113"/>
      <c r="QEP7" s="113"/>
      <c r="QEQ7" s="113"/>
      <c r="QER7" s="113"/>
      <c r="QES7" s="113"/>
      <c r="QET7" s="113"/>
      <c r="QEU7" s="113"/>
      <c r="QEV7" s="113"/>
      <c r="QEW7" s="113"/>
      <c r="QEX7" s="113"/>
      <c r="QEY7" s="113"/>
      <c r="QEZ7" s="113"/>
      <c r="QFA7" s="113"/>
      <c r="QFB7" s="113"/>
      <c r="QFC7" s="113"/>
      <c r="QFD7" s="113"/>
      <c r="QFE7" s="113"/>
      <c r="QFF7" s="113"/>
      <c r="QFG7" s="113"/>
      <c r="QFH7" s="113"/>
      <c r="QFI7" s="113"/>
      <c r="QFJ7" s="113"/>
      <c r="QFK7" s="113"/>
      <c r="QFL7" s="113"/>
      <c r="QFM7" s="113"/>
      <c r="QFN7" s="113"/>
      <c r="QFO7" s="113"/>
      <c r="QFP7" s="113"/>
      <c r="QFQ7" s="113"/>
      <c r="QFR7" s="113"/>
      <c r="QFS7" s="113"/>
      <c r="QFT7" s="113"/>
      <c r="QFU7" s="113"/>
      <c r="QFV7" s="113"/>
      <c r="QFW7" s="113"/>
      <c r="QFX7" s="113"/>
      <c r="QFY7" s="113"/>
      <c r="QFZ7" s="113"/>
      <c r="QGA7" s="113"/>
      <c r="QGB7" s="113"/>
      <c r="QGC7" s="113"/>
      <c r="QGD7" s="113"/>
      <c r="QGE7" s="113"/>
      <c r="QGF7" s="113"/>
      <c r="QGG7" s="113"/>
      <c r="QGH7" s="113"/>
      <c r="QGI7" s="113"/>
      <c r="QGJ7" s="113"/>
      <c r="QGK7" s="113"/>
      <c r="QGL7" s="113"/>
      <c r="QGM7" s="113"/>
      <c r="QGN7" s="113"/>
      <c r="QGO7" s="113"/>
      <c r="QGP7" s="113"/>
      <c r="QGQ7" s="113"/>
      <c r="QGR7" s="113"/>
      <c r="QGS7" s="113"/>
      <c r="QGT7" s="113"/>
      <c r="QGU7" s="113"/>
      <c r="QGV7" s="113"/>
      <c r="QGW7" s="113"/>
      <c r="QGX7" s="113"/>
      <c r="QGY7" s="113"/>
      <c r="QGZ7" s="113"/>
      <c r="QHA7" s="113"/>
      <c r="QHB7" s="113"/>
      <c r="QHC7" s="113"/>
      <c r="QHD7" s="113"/>
      <c r="QHE7" s="113"/>
      <c r="QHF7" s="113"/>
      <c r="QHG7" s="113"/>
      <c r="QHH7" s="113"/>
      <c r="QHI7" s="113"/>
      <c r="QHJ7" s="113"/>
      <c r="QHK7" s="113"/>
      <c r="QHL7" s="113"/>
      <c r="QHM7" s="113"/>
      <c r="QHN7" s="113"/>
      <c r="QHO7" s="113"/>
      <c r="QHP7" s="113"/>
      <c r="QHQ7" s="113"/>
      <c r="QHR7" s="113"/>
      <c r="QHS7" s="113"/>
      <c r="QHT7" s="113"/>
      <c r="QHU7" s="113"/>
      <c r="QHV7" s="113"/>
      <c r="QHW7" s="113"/>
      <c r="QHX7" s="113"/>
      <c r="QHY7" s="113"/>
      <c r="QHZ7" s="113"/>
      <c r="QIA7" s="113"/>
      <c r="QIB7" s="113"/>
      <c r="QIC7" s="113"/>
      <c r="QID7" s="113"/>
      <c r="QIE7" s="113"/>
      <c r="QIF7" s="113"/>
      <c r="QIG7" s="113"/>
      <c r="QIH7" s="113"/>
      <c r="QII7" s="113"/>
      <c r="QIJ7" s="113"/>
      <c r="QIK7" s="113"/>
      <c r="QIL7" s="113"/>
      <c r="QIM7" s="113"/>
      <c r="QIN7" s="113"/>
      <c r="QIO7" s="113"/>
      <c r="QIP7" s="113"/>
      <c r="QIQ7" s="113"/>
      <c r="QIR7" s="113"/>
      <c r="QIS7" s="113"/>
      <c r="QIT7" s="113"/>
      <c r="QIU7" s="113"/>
      <c r="QIV7" s="113"/>
      <c r="QIW7" s="113"/>
      <c r="QIX7" s="113"/>
      <c r="QIY7" s="113"/>
      <c r="QIZ7" s="113"/>
      <c r="QJA7" s="113"/>
      <c r="QJB7" s="113"/>
      <c r="QJC7" s="113"/>
      <c r="QJD7" s="113"/>
      <c r="QJE7" s="113"/>
      <c r="QJF7" s="113"/>
      <c r="QJG7" s="113"/>
      <c r="QJH7" s="113"/>
      <c r="QJI7" s="113"/>
      <c r="QJJ7" s="113"/>
      <c r="QJK7" s="113"/>
      <c r="QJL7" s="113"/>
      <c r="QJM7" s="113"/>
      <c r="QJN7" s="113"/>
      <c r="QJO7" s="113"/>
      <c r="QJP7" s="113"/>
      <c r="QJQ7" s="113"/>
      <c r="QJR7" s="113"/>
      <c r="QJS7" s="113"/>
      <c r="QJT7" s="113"/>
      <c r="QJU7" s="113"/>
      <c r="QJV7" s="113"/>
      <c r="QJW7" s="113"/>
      <c r="QJX7" s="113"/>
      <c r="QJY7" s="113"/>
      <c r="QJZ7" s="113"/>
      <c r="QKA7" s="113"/>
      <c r="QKB7" s="113"/>
      <c r="QKC7" s="113"/>
      <c r="QKD7" s="113"/>
      <c r="QKE7" s="113"/>
      <c r="QKF7" s="113"/>
      <c r="QKG7" s="113"/>
      <c r="QKH7" s="113"/>
      <c r="QKI7" s="113"/>
      <c r="QKJ7" s="113"/>
      <c r="QKK7" s="113"/>
      <c r="QKL7" s="113"/>
      <c r="QKM7" s="113"/>
      <c r="QKN7" s="113"/>
      <c r="QKO7" s="113"/>
      <c r="QKP7" s="113"/>
      <c r="QKQ7" s="113"/>
      <c r="QKR7" s="113"/>
      <c r="QKS7" s="113"/>
      <c r="QKT7" s="113"/>
      <c r="QKU7" s="113"/>
      <c r="QKV7" s="113"/>
      <c r="QKW7" s="113"/>
      <c r="QKX7" s="113"/>
      <c r="QKY7" s="113"/>
      <c r="QKZ7" s="113"/>
      <c r="QLA7" s="113"/>
      <c r="QLB7" s="113"/>
      <c r="QLC7" s="113"/>
      <c r="QLD7" s="113"/>
      <c r="QLE7" s="113"/>
      <c r="QLF7" s="113"/>
      <c r="QLG7" s="113"/>
      <c r="QLH7" s="113"/>
      <c r="QLI7" s="113"/>
      <c r="QLJ7" s="113"/>
      <c r="QLK7" s="113"/>
      <c r="QLL7" s="113"/>
      <c r="QLM7" s="113"/>
      <c r="QLN7" s="113"/>
      <c r="QLO7" s="113"/>
      <c r="QLP7" s="113"/>
      <c r="QLQ7" s="113"/>
      <c r="QLR7" s="113"/>
      <c r="QLS7" s="113"/>
      <c r="QLT7" s="113"/>
      <c r="QLU7" s="113"/>
      <c r="QLV7" s="113"/>
      <c r="QLW7" s="113"/>
      <c r="QLX7" s="113"/>
      <c r="QLY7" s="113"/>
      <c r="QLZ7" s="113"/>
      <c r="QMA7" s="113"/>
      <c r="QMB7" s="113"/>
      <c r="QMC7" s="113"/>
      <c r="QMD7" s="113"/>
      <c r="QME7" s="113"/>
      <c r="QMF7" s="113"/>
      <c r="QMG7" s="113"/>
      <c r="QMH7" s="113"/>
      <c r="QMI7" s="113"/>
      <c r="QMJ7" s="113"/>
      <c r="QMK7" s="113"/>
      <c r="QML7" s="113"/>
      <c r="QMM7" s="113"/>
      <c r="QMN7" s="113"/>
      <c r="QMO7" s="113"/>
      <c r="QMP7" s="113"/>
      <c r="QMQ7" s="113"/>
      <c r="QMR7" s="113"/>
      <c r="QMS7" s="113"/>
      <c r="QMT7" s="113"/>
      <c r="QMU7" s="113"/>
      <c r="QMV7" s="113"/>
      <c r="QMW7" s="113"/>
      <c r="QMX7" s="113"/>
      <c r="QMY7" s="113"/>
      <c r="QMZ7" s="113"/>
      <c r="QNA7" s="113"/>
      <c r="QNB7" s="113"/>
      <c r="QNC7" s="113"/>
      <c r="QND7" s="113"/>
      <c r="QNE7" s="113"/>
      <c r="QNF7" s="113"/>
      <c r="QNG7" s="113"/>
      <c r="QNH7" s="113"/>
      <c r="QNI7" s="113"/>
      <c r="QNJ7" s="113"/>
      <c r="QNK7" s="113"/>
      <c r="QNL7" s="113"/>
      <c r="QNM7" s="113"/>
      <c r="QNN7" s="113"/>
      <c r="QNO7" s="113"/>
      <c r="QNP7" s="113"/>
      <c r="QNQ7" s="113"/>
      <c r="QNR7" s="113"/>
      <c r="QNS7" s="113"/>
      <c r="QNT7" s="113"/>
      <c r="QNU7" s="113"/>
      <c r="QNV7" s="113"/>
      <c r="QNW7" s="113"/>
      <c r="QNX7" s="113"/>
      <c r="QNY7" s="113"/>
      <c r="QNZ7" s="113"/>
      <c r="QOA7" s="113"/>
      <c r="QOB7" s="113"/>
      <c r="QOC7" s="113"/>
      <c r="QOD7" s="113"/>
      <c r="QOE7" s="113"/>
      <c r="QOF7" s="113"/>
      <c r="QOG7" s="113"/>
      <c r="QOH7" s="113"/>
      <c r="QOI7" s="113"/>
      <c r="QOJ7" s="113"/>
      <c r="QOK7" s="113"/>
      <c r="QOL7" s="113"/>
      <c r="QOM7" s="113"/>
      <c r="QON7" s="113"/>
      <c r="QOO7" s="113"/>
      <c r="QOP7" s="113"/>
      <c r="QOQ7" s="113"/>
      <c r="QOR7" s="113"/>
      <c r="QOS7" s="113"/>
      <c r="QOT7" s="113"/>
      <c r="QOU7" s="113"/>
      <c r="QOV7" s="113"/>
      <c r="QOW7" s="113"/>
      <c r="QOX7" s="113"/>
      <c r="QOY7" s="113"/>
      <c r="QOZ7" s="113"/>
      <c r="QPA7" s="113"/>
      <c r="QPB7" s="113"/>
      <c r="QPC7" s="113"/>
      <c r="QPD7" s="113"/>
      <c r="QPE7" s="113"/>
      <c r="QPF7" s="113"/>
      <c r="QPG7" s="113"/>
      <c r="QPH7" s="113"/>
      <c r="QPI7" s="113"/>
      <c r="QPJ7" s="113"/>
      <c r="QPK7" s="113"/>
      <c r="QPL7" s="113"/>
      <c r="QPM7" s="113"/>
      <c r="QPN7" s="113"/>
      <c r="QPO7" s="113"/>
      <c r="QPP7" s="113"/>
      <c r="QPQ7" s="113"/>
      <c r="QPR7" s="113"/>
      <c r="QPS7" s="113"/>
      <c r="QPT7" s="113"/>
      <c r="QPU7" s="113"/>
      <c r="QPV7" s="113"/>
      <c r="QPW7" s="113"/>
      <c r="QPX7" s="113"/>
      <c r="QPY7" s="113"/>
      <c r="QPZ7" s="113"/>
      <c r="QQA7" s="113"/>
      <c r="QQB7" s="113"/>
      <c r="QQC7" s="113"/>
      <c r="QQD7" s="113"/>
      <c r="QQE7" s="113"/>
      <c r="QQF7" s="113"/>
      <c r="QQG7" s="113"/>
      <c r="QQH7" s="113"/>
      <c r="QQI7" s="113"/>
      <c r="QQJ7" s="113"/>
      <c r="QQK7" s="113"/>
      <c r="QQL7" s="113"/>
      <c r="QQM7" s="113"/>
      <c r="QQN7" s="113"/>
      <c r="QQO7" s="113"/>
      <c r="QQP7" s="113"/>
      <c r="QQQ7" s="113"/>
      <c r="QQR7" s="113"/>
      <c r="QQS7" s="113"/>
      <c r="QQT7" s="113"/>
      <c r="QQU7" s="113"/>
      <c r="QQV7" s="113"/>
      <c r="QQW7" s="113"/>
      <c r="QQX7" s="113"/>
      <c r="QQY7" s="113"/>
      <c r="QQZ7" s="113"/>
      <c r="QRA7" s="113"/>
      <c r="QRB7" s="113"/>
      <c r="QRC7" s="113"/>
      <c r="QRD7" s="113"/>
      <c r="QRE7" s="113"/>
      <c r="QRF7" s="113"/>
      <c r="QRG7" s="113"/>
      <c r="QRH7" s="113"/>
      <c r="QRI7" s="113"/>
      <c r="QRJ7" s="113"/>
      <c r="QRK7" s="113"/>
      <c r="QRL7" s="113"/>
      <c r="QRM7" s="113"/>
      <c r="QRN7" s="113"/>
      <c r="QRO7" s="113"/>
      <c r="QRP7" s="113"/>
      <c r="QRQ7" s="113"/>
      <c r="QRR7" s="113"/>
      <c r="QRS7" s="113"/>
      <c r="QRT7" s="113"/>
      <c r="QRU7" s="113"/>
      <c r="QRV7" s="113"/>
      <c r="QRW7" s="113"/>
      <c r="QRX7" s="113"/>
      <c r="QRY7" s="113"/>
      <c r="QRZ7" s="113"/>
      <c r="QSA7" s="113"/>
      <c r="QSB7" s="113"/>
      <c r="QSC7" s="113"/>
      <c r="QSD7" s="113"/>
      <c r="QSE7" s="113"/>
      <c r="QSF7" s="113"/>
      <c r="QSG7" s="113"/>
      <c r="QSH7" s="113"/>
      <c r="QSI7" s="113"/>
      <c r="QSJ7" s="113"/>
      <c r="QSK7" s="113"/>
      <c r="QSL7" s="113"/>
      <c r="QSM7" s="113"/>
      <c r="QSN7" s="113"/>
      <c r="QSO7" s="113"/>
      <c r="QSP7" s="113"/>
      <c r="QSQ7" s="113"/>
      <c r="QSR7" s="113"/>
      <c r="QSS7" s="113"/>
      <c r="QST7" s="113"/>
      <c r="QSU7" s="113"/>
      <c r="QSV7" s="113"/>
      <c r="QSW7" s="113"/>
      <c r="QSX7" s="113"/>
      <c r="QSY7" s="113"/>
      <c r="QSZ7" s="113"/>
      <c r="QTA7" s="113"/>
      <c r="QTB7" s="113"/>
      <c r="QTC7" s="113"/>
      <c r="QTD7" s="113"/>
      <c r="QTE7" s="113"/>
      <c r="QTF7" s="113"/>
      <c r="QTG7" s="113"/>
      <c r="QTH7" s="113"/>
      <c r="QTI7" s="113"/>
      <c r="QTJ7" s="113"/>
      <c r="QTK7" s="113"/>
      <c r="QTL7" s="113"/>
      <c r="QTM7" s="113"/>
      <c r="QTN7" s="113"/>
      <c r="QTO7" s="113"/>
      <c r="QTP7" s="113"/>
      <c r="QTQ7" s="113"/>
      <c r="QTR7" s="113"/>
      <c r="QTS7" s="113"/>
      <c r="QTT7" s="113"/>
      <c r="QTU7" s="113"/>
      <c r="QTV7" s="113"/>
      <c r="QTW7" s="113"/>
      <c r="QTX7" s="113"/>
      <c r="QTY7" s="113"/>
      <c r="QTZ7" s="113"/>
      <c r="QUA7" s="113"/>
      <c r="QUB7" s="113"/>
      <c r="QUC7" s="113"/>
      <c r="QUD7" s="113"/>
      <c r="QUE7" s="113"/>
      <c r="QUF7" s="113"/>
      <c r="QUG7" s="113"/>
      <c r="QUH7" s="113"/>
      <c r="QUI7" s="113"/>
      <c r="QUJ7" s="113"/>
      <c r="QUK7" s="113"/>
      <c r="QUL7" s="113"/>
      <c r="QUM7" s="113"/>
      <c r="QUN7" s="113"/>
      <c r="QUO7" s="113"/>
      <c r="QUP7" s="113"/>
      <c r="QUQ7" s="113"/>
      <c r="QUR7" s="113"/>
      <c r="QUS7" s="113"/>
      <c r="QUT7" s="113"/>
      <c r="QUU7" s="113"/>
      <c r="QUV7" s="113"/>
      <c r="QUW7" s="113"/>
      <c r="QUX7" s="113"/>
      <c r="QUY7" s="113"/>
      <c r="QUZ7" s="113"/>
      <c r="QVA7" s="113"/>
      <c r="QVB7" s="113"/>
      <c r="QVC7" s="113"/>
      <c r="QVD7" s="113"/>
      <c r="QVE7" s="113"/>
      <c r="QVF7" s="113"/>
      <c r="QVG7" s="113"/>
      <c r="QVH7" s="113"/>
      <c r="QVI7" s="113"/>
      <c r="QVJ7" s="113"/>
      <c r="QVK7" s="113"/>
      <c r="QVL7" s="113"/>
      <c r="QVM7" s="113"/>
      <c r="QVN7" s="113"/>
      <c r="QVO7" s="113"/>
      <c r="QVP7" s="113"/>
      <c r="QVQ7" s="113"/>
      <c r="QVR7" s="113"/>
      <c r="QVS7" s="113"/>
      <c r="QVT7" s="113"/>
      <c r="QVU7" s="113"/>
      <c r="QVV7" s="113"/>
      <c r="QVW7" s="113"/>
      <c r="QVX7" s="113"/>
      <c r="QVY7" s="113"/>
      <c r="QVZ7" s="113"/>
      <c r="QWA7" s="113"/>
      <c r="QWB7" s="113"/>
      <c r="QWC7" s="113"/>
      <c r="QWD7" s="113"/>
      <c r="QWE7" s="113"/>
      <c r="QWF7" s="113"/>
      <c r="QWG7" s="113"/>
      <c r="QWH7" s="113"/>
      <c r="QWI7" s="113"/>
      <c r="QWJ7" s="113"/>
      <c r="QWK7" s="113"/>
      <c r="QWL7" s="113"/>
      <c r="QWM7" s="113"/>
      <c r="QWN7" s="113"/>
      <c r="QWO7" s="113"/>
      <c r="QWP7" s="113"/>
      <c r="QWQ7" s="113"/>
      <c r="QWR7" s="113"/>
      <c r="QWS7" s="113"/>
      <c r="QWT7" s="113"/>
      <c r="QWU7" s="113"/>
      <c r="QWV7" s="113"/>
      <c r="QWW7" s="113"/>
      <c r="QWX7" s="113"/>
      <c r="QWY7" s="113"/>
      <c r="QWZ7" s="113"/>
      <c r="QXA7" s="113"/>
      <c r="QXB7" s="113"/>
      <c r="QXC7" s="113"/>
      <c r="QXD7" s="113"/>
      <c r="QXE7" s="113"/>
      <c r="QXF7" s="113"/>
      <c r="QXG7" s="113"/>
      <c r="QXH7" s="113"/>
      <c r="QXI7" s="113"/>
      <c r="QXJ7" s="113"/>
      <c r="QXK7" s="113"/>
      <c r="QXL7" s="113"/>
      <c r="QXM7" s="113"/>
      <c r="QXN7" s="113"/>
      <c r="QXO7" s="113"/>
      <c r="QXP7" s="113"/>
      <c r="QXQ7" s="113"/>
      <c r="QXR7" s="113"/>
      <c r="QXS7" s="113"/>
      <c r="QXT7" s="113"/>
      <c r="QXU7" s="113"/>
      <c r="QXV7" s="113"/>
      <c r="QXW7" s="113"/>
      <c r="QXX7" s="113"/>
      <c r="QXY7" s="113"/>
      <c r="QXZ7" s="113"/>
      <c r="QYA7" s="113"/>
      <c r="QYB7" s="113"/>
      <c r="QYC7" s="113"/>
      <c r="QYD7" s="113"/>
      <c r="QYE7" s="113"/>
      <c r="QYF7" s="113"/>
      <c r="QYG7" s="113"/>
      <c r="QYH7" s="113"/>
      <c r="QYI7" s="113"/>
      <c r="QYJ7" s="113"/>
      <c r="QYK7" s="113"/>
      <c r="QYL7" s="113"/>
      <c r="QYM7" s="113"/>
      <c r="QYN7" s="113"/>
      <c r="QYO7" s="113"/>
      <c r="QYP7" s="113"/>
      <c r="QYQ7" s="113"/>
      <c r="QYR7" s="113"/>
      <c r="QYS7" s="113"/>
      <c r="QYT7" s="113"/>
      <c r="QYU7" s="113"/>
      <c r="QYV7" s="113"/>
      <c r="QYW7" s="113"/>
      <c r="QYX7" s="113"/>
      <c r="QYY7" s="113"/>
      <c r="QYZ7" s="113"/>
      <c r="QZA7" s="113"/>
      <c r="QZB7" s="113"/>
      <c r="QZC7" s="113"/>
      <c r="QZD7" s="113"/>
      <c r="QZE7" s="113"/>
      <c r="QZF7" s="113"/>
      <c r="QZG7" s="113"/>
      <c r="QZH7" s="113"/>
      <c r="QZI7" s="113"/>
      <c r="QZJ7" s="113"/>
      <c r="QZK7" s="113"/>
      <c r="QZL7" s="113"/>
      <c r="QZM7" s="113"/>
      <c r="QZN7" s="113"/>
      <c r="QZO7" s="113"/>
      <c r="QZP7" s="113"/>
      <c r="QZQ7" s="113"/>
      <c r="QZR7" s="113"/>
      <c r="QZS7" s="113"/>
      <c r="QZT7" s="113"/>
      <c r="QZU7" s="113"/>
      <c r="QZV7" s="113"/>
      <c r="QZW7" s="113"/>
      <c r="QZX7" s="113"/>
      <c r="QZY7" s="113"/>
      <c r="QZZ7" s="113"/>
      <c r="RAA7" s="113"/>
      <c r="RAB7" s="113"/>
      <c r="RAC7" s="113"/>
      <c r="RAD7" s="113"/>
      <c r="RAE7" s="113"/>
      <c r="RAF7" s="113"/>
      <c r="RAG7" s="113"/>
      <c r="RAH7" s="113"/>
      <c r="RAI7" s="113"/>
      <c r="RAJ7" s="113"/>
      <c r="RAK7" s="113"/>
      <c r="RAL7" s="113"/>
      <c r="RAM7" s="113"/>
      <c r="RAN7" s="113"/>
      <c r="RAO7" s="113"/>
      <c r="RAP7" s="113"/>
      <c r="RAQ7" s="113"/>
      <c r="RAR7" s="113"/>
      <c r="RAS7" s="113"/>
      <c r="RAT7" s="113"/>
      <c r="RAU7" s="113"/>
      <c r="RAV7" s="113"/>
      <c r="RAW7" s="113"/>
      <c r="RAX7" s="113"/>
      <c r="RAY7" s="113"/>
      <c r="RAZ7" s="113"/>
      <c r="RBA7" s="113"/>
      <c r="RBB7" s="113"/>
      <c r="RBC7" s="113"/>
      <c r="RBD7" s="113"/>
      <c r="RBE7" s="113"/>
      <c r="RBF7" s="113"/>
      <c r="RBG7" s="113"/>
      <c r="RBH7" s="113"/>
      <c r="RBI7" s="113"/>
      <c r="RBJ7" s="113"/>
      <c r="RBK7" s="113"/>
      <c r="RBL7" s="113"/>
      <c r="RBM7" s="113"/>
      <c r="RBN7" s="113"/>
      <c r="RBO7" s="113"/>
      <c r="RBP7" s="113"/>
      <c r="RBQ7" s="113"/>
      <c r="RBR7" s="113"/>
      <c r="RBS7" s="113"/>
      <c r="RBT7" s="113"/>
      <c r="RBU7" s="113"/>
      <c r="RBV7" s="113"/>
      <c r="RBW7" s="113"/>
      <c r="RBX7" s="113"/>
      <c r="RBY7" s="113"/>
      <c r="RBZ7" s="113"/>
      <c r="RCA7" s="113"/>
      <c r="RCB7" s="113"/>
      <c r="RCC7" s="113"/>
      <c r="RCD7" s="113"/>
      <c r="RCE7" s="113"/>
      <c r="RCF7" s="113"/>
      <c r="RCG7" s="113"/>
      <c r="RCH7" s="113"/>
      <c r="RCI7" s="113"/>
      <c r="RCJ7" s="113"/>
      <c r="RCK7" s="113"/>
      <c r="RCL7" s="113"/>
      <c r="RCM7" s="113"/>
      <c r="RCN7" s="113"/>
      <c r="RCO7" s="113"/>
      <c r="RCP7" s="113"/>
      <c r="RCQ7" s="113"/>
      <c r="RCR7" s="113"/>
      <c r="RCS7" s="113"/>
      <c r="RCT7" s="113"/>
      <c r="RCU7" s="113"/>
      <c r="RCV7" s="113"/>
      <c r="RCW7" s="113"/>
      <c r="RCX7" s="113"/>
      <c r="RCY7" s="113"/>
      <c r="RCZ7" s="113"/>
      <c r="RDA7" s="113"/>
      <c r="RDB7" s="113"/>
      <c r="RDC7" s="113"/>
      <c r="RDD7" s="113"/>
      <c r="RDE7" s="113"/>
      <c r="RDF7" s="113"/>
      <c r="RDG7" s="113"/>
      <c r="RDH7" s="113"/>
      <c r="RDI7" s="113"/>
      <c r="RDJ7" s="113"/>
      <c r="RDK7" s="113"/>
      <c r="RDL7" s="113"/>
      <c r="RDM7" s="113"/>
      <c r="RDN7" s="113"/>
      <c r="RDO7" s="113"/>
      <c r="RDP7" s="113"/>
      <c r="RDQ7" s="113"/>
      <c r="RDR7" s="113"/>
      <c r="RDS7" s="113"/>
      <c r="RDT7" s="113"/>
      <c r="RDU7" s="113"/>
      <c r="RDV7" s="113"/>
      <c r="RDW7" s="113"/>
      <c r="RDX7" s="113"/>
      <c r="RDY7" s="113"/>
      <c r="RDZ7" s="113"/>
      <c r="REA7" s="113"/>
      <c r="REB7" s="113"/>
      <c r="REC7" s="113"/>
      <c r="RED7" s="113"/>
      <c r="REE7" s="113"/>
      <c r="REF7" s="113"/>
      <c r="REG7" s="113"/>
      <c r="REH7" s="113"/>
      <c r="REI7" s="113"/>
      <c r="REJ7" s="113"/>
      <c r="REK7" s="113"/>
      <c r="REL7" s="113"/>
      <c r="REM7" s="113"/>
      <c r="REN7" s="113"/>
      <c r="REO7" s="113"/>
      <c r="REP7" s="113"/>
      <c r="REQ7" s="113"/>
      <c r="RER7" s="113"/>
      <c r="RES7" s="113"/>
      <c r="RET7" s="113"/>
      <c r="REU7" s="113"/>
      <c r="REV7" s="113"/>
      <c r="REW7" s="113"/>
      <c r="REX7" s="113"/>
      <c r="REY7" s="113"/>
      <c r="REZ7" s="113"/>
      <c r="RFA7" s="113"/>
      <c r="RFB7" s="113"/>
      <c r="RFC7" s="113"/>
      <c r="RFD7" s="113"/>
      <c r="RFE7" s="113"/>
      <c r="RFF7" s="113"/>
      <c r="RFG7" s="113"/>
      <c r="RFH7" s="113"/>
      <c r="RFI7" s="113"/>
      <c r="RFJ7" s="113"/>
      <c r="RFK7" s="113"/>
      <c r="RFL7" s="113"/>
      <c r="RFM7" s="113"/>
      <c r="RFN7" s="113"/>
      <c r="RFO7" s="113"/>
      <c r="RFP7" s="113"/>
      <c r="RFQ7" s="113"/>
      <c r="RFR7" s="113"/>
      <c r="RFS7" s="113"/>
      <c r="RFT7" s="113"/>
      <c r="RFU7" s="113"/>
      <c r="RFV7" s="113"/>
      <c r="RFW7" s="113"/>
      <c r="RFX7" s="113"/>
      <c r="RFY7" s="113"/>
      <c r="RFZ7" s="113"/>
      <c r="RGA7" s="113"/>
      <c r="RGB7" s="113"/>
      <c r="RGC7" s="113"/>
      <c r="RGD7" s="113"/>
      <c r="RGE7" s="113"/>
      <c r="RGF7" s="113"/>
      <c r="RGG7" s="113"/>
      <c r="RGH7" s="113"/>
      <c r="RGI7" s="113"/>
      <c r="RGJ7" s="113"/>
      <c r="RGK7" s="113"/>
      <c r="RGL7" s="113"/>
      <c r="RGM7" s="113"/>
      <c r="RGN7" s="113"/>
      <c r="RGO7" s="113"/>
      <c r="RGP7" s="113"/>
      <c r="RGQ7" s="113"/>
      <c r="RGR7" s="113"/>
      <c r="RGS7" s="113"/>
      <c r="RGT7" s="113"/>
      <c r="RGU7" s="113"/>
      <c r="RGV7" s="113"/>
      <c r="RGW7" s="113"/>
      <c r="RGX7" s="113"/>
      <c r="RGY7" s="113"/>
      <c r="RGZ7" s="113"/>
      <c r="RHA7" s="113"/>
      <c r="RHB7" s="113"/>
      <c r="RHC7" s="113"/>
      <c r="RHD7" s="113"/>
      <c r="RHE7" s="113"/>
      <c r="RHF7" s="113"/>
      <c r="RHG7" s="113"/>
      <c r="RHH7" s="113"/>
      <c r="RHI7" s="113"/>
      <c r="RHJ7" s="113"/>
      <c r="RHK7" s="113"/>
      <c r="RHL7" s="113"/>
      <c r="RHM7" s="113"/>
      <c r="RHN7" s="113"/>
      <c r="RHO7" s="113"/>
      <c r="RHP7" s="113"/>
      <c r="RHQ7" s="113"/>
      <c r="RHR7" s="113"/>
      <c r="RHS7" s="113"/>
      <c r="RHT7" s="113"/>
      <c r="RHU7" s="113"/>
      <c r="RHV7" s="113"/>
      <c r="RHW7" s="113"/>
      <c r="RHX7" s="113"/>
      <c r="RHY7" s="113"/>
      <c r="RHZ7" s="113"/>
      <c r="RIA7" s="113"/>
      <c r="RIB7" s="113"/>
      <c r="RIC7" s="113"/>
      <c r="RID7" s="113"/>
      <c r="RIE7" s="113"/>
      <c r="RIF7" s="113"/>
      <c r="RIG7" s="113"/>
      <c r="RIH7" s="113"/>
      <c r="RII7" s="113"/>
      <c r="RIJ7" s="113"/>
      <c r="RIK7" s="113"/>
      <c r="RIL7" s="113"/>
      <c r="RIM7" s="113"/>
      <c r="RIN7" s="113"/>
      <c r="RIO7" s="113"/>
      <c r="RIP7" s="113"/>
      <c r="RIQ7" s="113"/>
      <c r="RIR7" s="113"/>
      <c r="RIS7" s="113"/>
      <c r="RIT7" s="113"/>
      <c r="RIU7" s="113"/>
      <c r="RIV7" s="113"/>
      <c r="RIW7" s="113"/>
      <c r="RIX7" s="113"/>
      <c r="RIY7" s="113"/>
      <c r="RIZ7" s="113"/>
      <c r="RJA7" s="113"/>
      <c r="RJB7" s="113"/>
      <c r="RJC7" s="113"/>
      <c r="RJD7" s="113"/>
      <c r="RJE7" s="113"/>
      <c r="RJF7" s="113"/>
      <c r="RJG7" s="113"/>
      <c r="RJH7" s="113"/>
      <c r="RJI7" s="113"/>
      <c r="RJJ7" s="113"/>
      <c r="RJK7" s="113"/>
      <c r="RJL7" s="113"/>
      <c r="RJM7" s="113"/>
      <c r="RJN7" s="113"/>
      <c r="RJO7" s="113"/>
      <c r="RJP7" s="113"/>
      <c r="RJQ7" s="113"/>
      <c r="RJR7" s="113"/>
      <c r="RJS7" s="113"/>
      <c r="RJT7" s="113"/>
      <c r="RJU7" s="113"/>
      <c r="RJV7" s="113"/>
      <c r="RJW7" s="113"/>
      <c r="RJX7" s="113"/>
      <c r="RJY7" s="113"/>
      <c r="RJZ7" s="113"/>
      <c r="RKA7" s="113"/>
      <c r="RKB7" s="113"/>
      <c r="RKC7" s="113"/>
      <c r="RKD7" s="113"/>
      <c r="RKE7" s="113"/>
      <c r="RKF7" s="113"/>
      <c r="RKG7" s="113"/>
      <c r="RKH7" s="113"/>
      <c r="RKI7" s="113"/>
      <c r="RKJ7" s="113"/>
      <c r="RKK7" s="113"/>
      <c r="RKL7" s="113"/>
      <c r="RKM7" s="113"/>
      <c r="RKN7" s="113"/>
      <c r="RKO7" s="113"/>
      <c r="RKP7" s="113"/>
      <c r="RKQ7" s="113"/>
      <c r="RKR7" s="113"/>
      <c r="RKS7" s="113"/>
      <c r="RKT7" s="113"/>
      <c r="RKU7" s="113"/>
      <c r="RKV7" s="113"/>
      <c r="RKW7" s="113"/>
      <c r="RKX7" s="113"/>
      <c r="RKY7" s="113"/>
      <c r="RKZ7" s="113"/>
      <c r="RLA7" s="113"/>
      <c r="RLB7" s="113"/>
      <c r="RLC7" s="113"/>
      <c r="RLD7" s="113"/>
      <c r="RLE7" s="113"/>
      <c r="RLF7" s="113"/>
      <c r="RLG7" s="113"/>
      <c r="RLH7" s="113"/>
      <c r="RLI7" s="113"/>
      <c r="RLJ7" s="113"/>
      <c r="RLK7" s="113"/>
      <c r="RLL7" s="113"/>
      <c r="RLM7" s="113"/>
      <c r="RLN7" s="113"/>
      <c r="RLO7" s="113"/>
      <c r="RLP7" s="113"/>
      <c r="RLQ7" s="113"/>
      <c r="RLR7" s="113"/>
      <c r="RLS7" s="113"/>
      <c r="RLT7" s="113"/>
      <c r="RLU7" s="113"/>
      <c r="RLV7" s="113"/>
      <c r="RLW7" s="113"/>
      <c r="RLX7" s="113"/>
      <c r="RLY7" s="113"/>
      <c r="RLZ7" s="113"/>
      <c r="RMA7" s="113"/>
      <c r="RMB7" s="113"/>
      <c r="RMC7" s="113"/>
      <c r="RMD7" s="113"/>
      <c r="RME7" s="113"/>
      <c r="RMF7" s="113"/>
      <c r="RMG7" s="113"/>
      <c r="RMH7" s="113"/>
      <c r="RMI7" s="113"/>
      <c r="RMJ7" s="113"/>
      <c r="RMK7" s="113"/>
      <c r="RML7" s="113"/>
      <c r="RMM7" s="113"/>
      <c r="RMN7" s="113"/>
      <c r="RMO7" s="113"/>
      <c r="RMP7" s="113"/>
      <c r="RMQ7" s="113"/>
      <c r="RMR7" s="113"/>
      <c r="RMS7" s="113"/>
      <c r="RMT7" s="113"/>
      <c r="RMU7" s="113"/>
      <c r="RMV7" s="113"/>
      <c r="RMW7" s="113"/>
      <c r="RMX7" s="113"/>
      <c r="RMY7" s="113"/>
      <c r="RMZ7" s="113"/>
      <c r="RNA7" s="113"/>
      <c r="RNB7" s="113"/>
      <c r="RNC7" s="113"/>
      <c r="RND7" s="113"/>
      <c r="RNE7" s="113"/>
      <c r="RNF7" s="113"/>
      <c r="RNG7" s="113"/>
      <c r="RNH7" s="113"/>
      <c r="RNI7" s="113"/>
      <c r="RNJ7" s="113"/>
      <c r="RNK7" s="113"/>
      <c r="RNL7" s="113"/>
      <c r="RNM7" s="113"/>
      <c r="RNN7" s="113"/>
      <c r="RNO7" s="113"/>
      <c r="RNP7" s="113"/>
      <c r="RNQ7" s="113"/>
      <c r="RNR7" s="113"/>
      <c r="RNS7" s="113"/>
      <c r="RNT7" s="113"/>
      <c r="RNU7" s="113"/>
      <c r="RNV7" s="113"/>
      <c r="RNW7" s="113"/>
      <c r="RNX7" s="113"/>
      <c r="RNY7" s="113"/>
      <c r="RNZ7" s="113"/>
      <c r="ROA7" s="113"/>
      <c r="ROB7" s="113"/>
      <c r="ROC7" s="113"/>
      <c r="ROD7" s="113"/>
      <c r="ROE7" s="113"/>
      <c r="ROF7" s="113"/>
      <c r="ROG7" s="113"/>
      <c r="ROH7" s="113"/>
      <c r="ROI7" s="113"/>
      <c r="ROJ7" s="113"/>
      <c r="ROK7" s="113"/>
      <c r="ROL7" s="113"/>
      <c r="ROM7" s="113"/>
      <c r="RON7" s="113"/>
      <c r="ROO7" s="113"/>
      <c r="ROP7" s="113"/>
      <c r="ROQ7" s="113"/>
      <c r="ROR7" s="113"/>
      <c r="ROS7" s="113"/>
      <c r="ROT7" s="113"/>
      <c r="ROU7" s="113"/>
      <c r="ROV7" s="113"/>
      <c r="ROW7" s="113"/>
      <c r="ROX7" s="113"/>
      <c r="ROY7" s="113"/>
      <c r="ROZ7" s="113"/>
      <c r="RPA7" s="113"/>
      <c r="RPB7" s="113"/>
      <c r="RPC7" s="113"/>
      <c r="RPD7" s="113"/>
      <c r="RPE7" s="113"/>
      <c r="RPF7" s="113"/>
      <c r="RPG7" s="113"/>
      <c r="RPH7" s="113"/>
      <c r="RPI7" s="113"/>
      <c r="RPJ7" s="113"/>
      <c r="RPK7" s="113"/>
      <c r="RPL7" s="113"/>
      <c r="RPM7" s="113"/>
      <c r="RPN7" s="113"/>
      <c r="RPO7" s="113"/>
      <c r="RPP7" s="113"/>
      <c r="RPQ7" s="113"/>
      <c r="RPR7" s="113"/>
      <c r="RPS7" s="113"/>
      <c r="RPT7" s="113"/>
      <c r="RPU7" s="113"/>
      <c r="RPV7" s="113"/>
      <c r="RPW7" s="113"/>
      <c r="RPX7" s="113"/>
      <c r="RPY7" s="113"/>
      <c r="RPZ7" s="113"/>
      <c r="RQA7" s="113"/>
      <c r="RQB7" s="113"/>
      <c r="RQC7" s="113"/>
      <c r="RQD7" s="113"/>
      <c r="RQE7" s="113"/>
      <c r="RQF7" s="113"/>
      <c r="RQG7" s="113"/>
      <c r="RQH7" s="113"/>
      <c r="RQI7" s="113"/>
      <c r="RQJ7" s="113"/>
      <c r="RQK7" s="113"/>
      <c r="RQL7" s="113"/>
      <c r="RQM7" s="113"/>
      <c r="RQN7" s="113"/>
      <c r="RQO7" s="113"/>
      <c r="RQP7" s="113"/>
      <c r="RQQ7" s="113"/>
      <c r="RQR7" s="113"/>
      <c r="RQS7" s="113"/>
      <c r="RQT7" s="113"/>
      <c r="RQU7" s="113"/>
      <c r="RQV7" s="113"/>
      <c r="RQW7" s="113"/>
      <c r="RQX7" s="113"/>
      <c r="RQY7" s="113"/>
      <c r="RQZ7" s="113"/>
      <c r="RRA7" s="113"/>
      <c r="RRB7" s="113"/>
      <c r="RRC7" s="113"/>
      <c r="RRD7" s="113"/>
      <c r="RRE7" s="113"/>
      <c r="RRF7" s="113"/>
      <c r="RRG7" s="113"/>
      <c r="RRH7" s="113"/>
      <c r="RRI7" s="113"/>
      <c r="RRJ7" s="113"/>
      <c r="RRK7" s="113"/>
      <c r="RRL7" s="113"/>
      <c r="RRM7" s="113"/>
      <c r="RRN7" s="113"/>
      <c r="RRO7" s="113"/>
      <c r="RRP7" s="113"/>
      <c r="RRQ7" s="113"/>
      <c r="RRR7" s="113"/>
      <c r="RRS7" s="113"/>
      <c r="RRT7" s="113"/>
      <c r="RRU7" s="113"/>
      <c r="RRV7" s="113"/>
      <c r="RRW7" s="113"/>
      <c r="RRX7" s="113"/>
      <c r="RRY7" s="113"/>
      <c r="RRZ7" s="113"/>
      <c r="RSA7" s="113"/>
      <c r="RSB7" s="113"/>
      <c r="RSC7" s="113"/>
      <c r="RSD7" s="113"/>
      <c r="RSE7" s="113"/>
      <c r="RSF7" s="113"/>
      <c r="RSG7" s="113"/>
      <c r="RSH7" s="113"/>
      <c r="RSI7" s="113"/>
      <c r="RSJ7" s="113"/>
      <c r="RSK7" s="113"/>
      <c r="RSL7" s="113"/>
      <c r="RSM7" s="113"/>
      <c r="RSN7" s="113"/>
      <c r="RSO7" s="113"/>
      <c r="RSP7" s="113"/>
      <c r="RSQ7" s="113"/>
      <c r="RSR7" s="113"/>
      <c r="RSS7" s="113"/>
      <c r="RST7" s="113"/>
      <c r="RSU7" s="113"/>
      <c r="RSV7" s="113"/>
      <c r="RSW7" s="113"/>
      <c r="RSX7" s="113"/>
      <c r="RSY7" s="113"/>
      <c r="RSZ7" s="113"/>
      <c r="RTA7" s="113"/>
      <c r="RTB7" s="113"/>
      <c r="RTC7" s="113"/>
      <c r="RTD7" s="113"/>
      <c r="RTE7" s="113"/>
      <c r="RTF7" s="113"/>
      <c r="RTG7" s="113"/>
      <c r="RTH7" s="113"/>
      <c r="RTI7" s="113"/>
      <c r="RTJ7" s="113"/>
      <c r="RTK7" s="113"/>
      <c r="RTL7" s="113"/>
      <c r="RTM7" s="113"/>
      <c r="RTN7" s="113"/>
      <c r="RTO7" s="113"/>
      <c r="RTP7" s="113"/>
      <c r="RTQ7" s="113"/>
      <c r="RTR7" s="113"/>
      <c r="RTS7" s="113"/>
      <c r="RTT7" s="113"/>
      <c r="RTU7" s="113"/>
      <c r="RTV7" s="113"/>
      <c r="RTW7" s="113"/>
      <c r="RTX7" s="113"/>
      <c r="RTY7" s="113"/>
      <c r="RTZ7" s="113"/>
      <c r="RUA7" s="113"/>
      <c r="RUB7" s="113"/>
      <c r="RUC7" s="113"/>
      <c r="RUD7" s="113"/>
      <c r="RUE7" s="113"/>
      <c r="RUF7" s="113"/>
      <c r="RUG7" s="113"/>
      <c r="RUH7" s="113"/>
      <c r="RUI7" s="113"/>
      <c r="RUJ7" s="113"/>
      <c r="RUK7" s="113"/>
      <c r="RUL7" s="113"/>
      <c r="RUM7" s="113"/>
      <c r="RUN7" s="113"/>
      <c r="RUO7" s="113"/>
      <c r="RUP7" s="113"/>
      <c r="RUQ7" s="113"/>
      <c r="RUR7" s="113"/>
      <c r="RUS7" s="113"/>
      <c r="RUT7" s="113"/>
      <c r="RUU7" s="113"/>
      <c r="RUV7" s="113"/>
      <c r="RUW7" s="113"/>
      <c r="RUX7" s="113"/>
      <c r="RUY7" s="113"/>
      <c r="RUZ7" s="113"/>
      <c r="RVA7" s="113"/>
      <c r="RVB7" s="113"/>
      <c r="RVC7" s="113"/>
      <c r="RVD7" s="113"/>
      <c r="RVE7" s="113"/>
      <c r="RVF7" s="113"/>
      <c r="RVG7" s="113"/>
      <c r="RVH7" s="113"/>
      <c r="RVI7" s="113"/>
      <c r="RVJ7" s="113"/>
      <c r="RVK7" s="113"/>
      <c r="RVL7" s="113"/>
      <c r="RVM7" s="113"/>
      <c r="RVN7" s="113"/>
      <c r="RVO7" s="113"/>
      <c r="RVP7" s="113"/>
      <c r="RVQ7" s="113"/>
      <c r="RVR7" s="113"/>
      <c r="RVS7" s="113"/>
      <c r="RVT7" s="113"/>
      <c r="RVU7" s="113"/>
      <c r="RVV7" s="113"/>
      <c r="RVW7" s="113"/>
      <c r="RVX7" s="113"/>
      <c r="RVY7" s="113"/>
      <c r="RVZ7" s="113"/>
      <c r="RWA7" s="113"/>
      <c r="RWB7" s="113"/>
      <c r="RWC7" s="113"/>
      <c r="RWD7" s="113"/>
      <c r="RWE7" s="113"/>
      <c r="RWF7" s="113"/>
      <c r="RWG7" s="113"/>
      <c r="RWH7" s="113"/>
      <c r="RWI7" s="113"/>
      <c r="RWJ7" s="113"/>
      <c r="RWK7" s="113"/>
      <c r="RWL7" s="113"/>
      <c r="RWM7" s="113"/>
      <c r="RWN7" s="113"/>
      <c r="RWO7" s="113"/>
      <c r="RWP7" s="113"/>
      <c r="RWQ7" s="113"/>
      <c r="RWR7" s="113"/>
      <c r="RWS7" s="113"/>
      <c r="RWT7" s="113"/>
      <c r="RWU7" s="113"/>
      <c r="RWV7" s="113"/>
      <c r="RWW7" s="113"/>
      <c r="RWX7" s="113"/>
      <c r="RWY7" s="113"/>
      <c r="RWZ7" s="113"/>
      <c r="RXA7" s="113"/>
      <c r="RXB7" s="113"/>
      <c r="RXC7" s="113"/>
      <c r="RXD7" s="113"/>
      <c r="RXE7" s="113"/>
      <c r="RXF7" s="113"/>
      <c r="RXG7" s="113"/>
      <c r="RXH7" s="113"/>
      <c r="RXI7" s="113"/>
      <c r="RXJ7" s="113"/>
      <c r="RXK7" s="113"/>
      <c r="RXL7" s="113"/>
      <c r="RXM7" s="113"/>
      <c r="RXN7" s="113"/>
      <c r="RXO7" s="113"/>
      <c r="RXP7" s="113"/>
      <c r="RXQ7" s="113"/>
      <c r="RXR7" s="113"/>
      <c r="RXS7" s="113"/>
      <c r="RXT7" s="113"/>
      <c r="RXU7" s="113"/>
      <c r="RXV7" s="113"/>
      <c r="RXW7" s="113"/>
      <c r="RXX7" s="113"/>
      <c r="RXY7" s="113"/>
      <c r="RXZ7" s="113"/>
      <c r="RYA7" s="113"/>
      <c r="RYB7" s="113"/>
      <c r="RYC7" s="113"/>
      <c r="RYD7" s="113"/>
      <c r="RYE7" s="113"/>
      <c r="RYF7" s="113"/>
      <c r="RYG7" s="113"/>
      <c r="RYH7" s="113"/>
      <c r="RYI7" s="113"/>
      <c r="RYJ7" s="113"/>
      <c r="RYK7" s="113"/>
      <c r="RYL7" s="113"/>
      <c r="RYM7" s="113"/>
      <c r="RYN7" s="113"/>
      <c r="RYO7" s="113"/>
      <c r="RYP7" s="113"/>
      <c r="RYQ7" s="113"/>
      <c r="RYR7" s="113"/>
      <c r="RYS7" s="113"/>
      <c r="RYT7" s="113"/>
      <c r="RYU7" s="113"/>
      <c r="RYV7" s="113"/>
      <c r="RYW7" s="113"/>
      <c r="RYX7" s="113"/>
      <c r="RYY7" s="113"/>
      <c r="RYZ7" s="113"/>
      <c r="RZA7" s="113"/>
      <c r="RZB7" s="113"/>
      <c r="RZC7" s="113"/>
      <c r="RZD7" s="113"/>
      <c r="RZE7" s="113"/>
      <c r="RZF7" s="113"/>
      <c r="RZG7" s="113"/>
      <c r="RZH7" s="113"/>
      <c r="RZI7" s="113"/>
      <c r="RZJ7" s="113"/>
      <c r="RZK7" s="113"/>
      <c r="RZL7" s="113"/>
      <c r="RZM7" s="113"/>
      <c r="RZN7" s="113"/>
      <c r="RZO7" s="113"/>
      <c r="RZP7" s="113"/>
      <c r="RZQ7" s="113"/>
      <c r="RZR7" s="113"/>
      <c r="RZS7" s="113"/>
      <c r="RZT7" s="113"/>
      <c r="RZU7" s="113"/>
      <c r="RZV7" s="113"/>
      <c r="RZW7" s="113"/>
      <c r="RZX7" s="113"/>
      <c r="RZY7" s="113"/>
      <c r="RZZ7" s="113"/>
      <c r="SAA7" s="113"/>
      <c r="SAB7" s="113"/>
      <c r="SAC7" s="113"/>
      <c r="SAD7" s="113"/>
      <c r="SAE7" s="113"/>
      <c r="SAF7" s="113"/>
      <c r="SAG7" s="113"/>
      <c r="SAH7" s="113"/>
      <c r="SAI7" s="113"/>
      <c r="SAJ7" s="113"/>
      <c r="SAK7" s="113"/>
      <c r="SAL7" s="113"/>
      <c r="SAM7" s="113"/>
      <c r="SAN7" s="113"/>
      <c r="SAO7" s="113"/>
      <c r="SAP7" s="113"/>
      <c r="SAQ7" s="113"/>
      <c r="SAR7" s="113"/>
      <c r="SAS7" s="113"/>
      <c r="SAT7" s="113"/>
      <c r="SAU7" s="113"/>
      <c r="SAV7" s="113"/>
      <c r="SAW7" s="113"/>
      <c r="SAX7" s="113"/>
      <c r="SAY7" s="113"/>
      <c r="SAZ7" s="113"/>
      <c r="SBA7" s="113"/>
      <c r="SBB7" s="113"/>
      <c r="SBC7" s="113"/>
      <c r="SBD7" s="113"/>
      <c r="SBE7" s="113"/>
      <c r="SBF7" s="113"/>
      <c r="SBG7" s="113"/>
      <c r="SBH7" s="113"/>
      <c r="SBI7" s="113"/>
      <c r="SBJ7" s="113"/>
      <c r="SBK7" s="113"/>
      <c r="SBL7" s="113"/>
      <c r="SBM7" s="113"/>
      <c r="SBN7" s="113"/>
      <c r="SBO7" s="113"/>
      <c r="SBP7" s="113"/>
      <c r="SBQ7" s="113"/>
      <c r="SBR7" s="113"/>
      <c r="SBS7" s="113"/>
      <c r="SBT7" s="113"/>
      <c r="SBU7" s="113"/>
      <c r="SBV7" s="113"/>
      <c r="SBW7" s="113"/>
      <c r="SBX7" s="113"/>
      <c r="SBY7" s="113"/>
      <c r="SBZ7" s="113"/>
      <c r="SCA7" s="113"/>
      <c r="SCB7" s="113"/>
      <c r="SCC7" s="113"/>
      <c r="SCD7" s="113"/>
      <c r="SCE7" s="113"/>
      <c r="SCF7" s="113"/>
      <c r="SCG7" s="113"/>
      <c r="SCH7" s="113"/>
      <c r="SCI7" s="113"/>
      <c r="SCJ7" s="113"/>
      <c r="SCK7" s="113"/>
      <c r="SCL7" s="113"/>
      <c r="SCM7" s="113"/>
      <c r="SCN7" s="113"/>
      <c r="SCO7" s="113"/>
      <c r="SCP7" s="113"/>
      <c r="SCQ7" s="113"/>
      <c r="SCR7" s="113"/>
      <c r="SCS7" s="113"/>
      <c r="SCT7" s="113"/>
      <c r="SCU7" s="113"/>
      <c r="SCV7" s="113"/>
      <c r="SCW7" s="113"/>
      <c r="SCX7" s="113"/>
      <c r="SCY7" s="113"/>
      <c r="SCZ7" s="113"/>
      <c r="SDA7" s="113"/>
      <c r="SDB7" s="113"/>
      <c r="SDC7" s="113"/>
      <c r="SDD7" s="113"/>
      <c r="SDE7" s="113"/>
      <c r="SDF7" s="113"/>
      <c r="SDG7" s="113"/>
      <c r="SDH7" s="113"/>
      <c r="SDI7" s="113"/>
      <c r="SDJ7" s="113"/>
      <c r="SDK7" s="113"/>
      <c r="SDL7" s="113"/>
      <c r="SDM7" s="113"/>
      <c r="SDN7" s="113"/>
      <c r="SDO7" s="113"/>
      <c r="SDP7" s="113"/>
      <c r="SDQ7" s="113"/>
      <c r="SDR7" s="113"/>
      <c r="SDS7" s="113"/>
      <c r="SDT7" s="113"/>
      <c r="SDU7" s="113"/>
      <c r="SDV7" s="113"/>
      <c r="SDW7" s="113"/>
      <c r="SDX7" s="113"/>
      <c r="SDY7" s="113"/>
      <c r="SDZ7" s="113"/>
      <c r="SEA7" s="113"/>
      <c r="SEB7" s="113"/>
      <c r="SEC7" s="113"/>
      <c r="SED7" s="113"/>
      <c r="SEE7" s="113"/>
      <c r="SEF7" s="113"/>
      <c r="SEG7" s="113"/>
      <c r="SEH7" s="113"/>
      <c r="SEI7" s="113"/>
      <c r="SEJ7" s="113"/>
      <c r="SEK7" s="113"/>
      <c r="SEL7" s="113"/>
      <c r="SEM7" s="113"/>
      <c r="SEN7" s="113"/>
      <c r="SEO7" s="113"/>
      <c r="SEP7" s="113"/>
      <c r="SEQ7" s="113"/>
      <c r="SER7" s="113"/>
      <c r="SES7" s="113"/>
      <c r="SET7" s="113"/>
      <c r="SEU7" s="113"/>
      <c r="SEV7" s="113"/>
      <c r="SEW7" s="113"/>
      <c r="SEX7" s="113"/>
      <c r="SEY7" s="113"/>
      <c r="SEZ7" s="113"/>
      <c r="SFA7" s="113"/>
      <c r="SFB7" s="113"/>
      <c r="SFC7" s="113"/>
      <c r="SFD7" s="113"/>
      <c r="SFE7" s="113"/>
      <c r="SFF7" s="113"/>
      <c r="SFG7" s="113"/>
      <c r="SFH7" s="113"/>
      <c r="SFI7" s="113"/>
      <c r="SFJ7" s="113"/>
      <c r="SFK7" s="113"/>
      <c r="SFL7" s="113"/>
      <c r="SFM7" s="113"/>
      <c r="SFN7" s="113"/>
      <c r="SFO7" s="113"/>
      <c r="SFP7" s="113"/>
      <c r="SFQ7" s="113"/>
      <c r="SFR7" s="113"/>
      <c r="SFS7" s="113"/>
      <c r="SFT7" s="113"/>
      <c r="SFU7" s="113"/>
      <c r="SFV7" s="113"/>
      <c r="SFW7" s="113"/>
      <c r="SFX7" s="113"/>
      <c r="SFY7" s="113"/>
      <c r="SFZ7" s="113"/>
      <c r="SGA7" s="113"/>
      <c r="SGB7" s="113"/>
      <c r="SGC7" s="113"/>
      <c r="SGD7" s="113"/>
      <c r="SGE7" s="113"/>
      <c r="SGF7" s="113"/>
      <c r="SGG7" s="113"/>
      <c r="SGH7" s="113"/>
      <c r="SGI7" s="113"/>
      <c r="SGJ7" s="113"/>
      <c r="SGK7" s="113"/>
      <c r="SGL7" s="113"/>
      <c r="SGM7" s="113"/>
      <c r="SGN7" s="113"/>
      <c r="SGO7" s="113"/>
      <c r="SGP7" s="113"/>
      <c r="SGQ7" s="113"/>
      <c r="SGR7" s="113"/>
      <c r="SGS7" s="113"/>
      <c r="SGT7" s="113"/>
      <c r="SGU7" s="113"/>
      <c r="SGV7" s="113"/>
      <c r="SGW7" s="113"/>
      <c r="SGX7" s="113"/>
      <c r="SGY7" s="113"/>
      <c r="SGZ7" s="113"/>
      <c r="SHA7" s="113"/>
      <c r="SHB7" s="113"/>
      <c r="SHC7" s="113"/>
      <c r="SHD7" s="113"/>
      <c r="SHE7" s="113"/>
      <c r="SHF7" s="113"/>
      <c r="SHG7" s="113"/>
      <c r="SHH7" s="113"/>
      <c r="SHI7" s="113"/>
      <c r="SHJ7" s="113"/>
      <c r="SHK7" s="113"/>
      <c r="SHL7" s="113"/>
      <c r="SHM7" s="113"/>
      <c r="SHN7" s="113"/>
      <c r="SHO7" s="113"/>
      <c r="SHP7" s="113"/>
      <c r="SHQ7" s="113"/>
      <c r="SHR7" s="113"/>
      <c r="SHS7" s="113"/>
      <c r="SHT7" s="113"/>
      <c r="SHU7" s="113"/>
      <c r="SHV7" s="113"/>
      <c r="SHW7" s="113"/>
      <c r="SHX7" s="113"/>
      <c r="SHY7" s="113"/>
      <c r="SHZ7" s="113"/>
      <c r="SIA7" s="113"/>
      <c r="SIB7" s="113"/>
      <c r="SIC7" s="113"/>
      <c r="SID7" s="113"/>
      <c r="SIE7" s="113"/>
      <c r="SIF7" s="113"/>
      <c r="SIG7" s="113"/>
      <c r="SIH7" s="113"/>
      <c r="SII7" s="113"/>
      <c r="SIJ7" s="113"/>
      <c r="SIK7" s="113"/>
      <c r="SIL7" s="113"/>
      <c r="SIM7" s="113"/>
      <c r="SIN7" s="113"/>
      <c r="SIO7" s="113"/>
      <c r="SIP7" s="113"/>
      <c r="SIQ7" s="113"/>
      <c r="SIR7" s="113"/>
      <c r="SIS7" s="113"/>
      <c r="SIT7" s="113"/>
      <c r="SIU7" s="113"/>
      <c r="SIV7" s="113"/>
      <c r="SIW7" s="113"/>
      <c r="SIX7" s="113"/>
      <c r="SIY7" s="113"/>
      <c r="SIZ7" s="113"/>
      <c r="SJA7" s="113"/>
      <c r="SJB7" s="113"/>
      <c r="SJC7" s="113"/>
      <c r="SJD7" s="113"/>
      <c r="SJE7" s="113"/>
      <c r="SJF7" s="113"/>
      <c r="SJG7" s="113"/>
      <c r="SJH7" s="113"/>
      <c r="SJI7" s="113"/>
      <c r="SJJ7" s="113"/>
      <c r="SJK7" s="113"/>
      <c r="SJL7" s="113"/>
      <c r="SJM7" s="113"/>
      <c r="SJN7" s="113"/>
      <c r="SJO7" s="113"/>
      <c r="SJP7" s="113"/>
      <c r="SJQ7" s="113"/>
      <c r="SJR7" s="113"/>
      <c r="SJS7" s="113"/>
      <c r="SJT7" s="113"/>
      <c r="SJU7" s="113"/>
      <c r="SJV7" s="113"/>
      <c r="SJW7" s="113"/>
      <c r="SJX7" s="113"/>
      <c r="SJY7" s="113"/>
      <c r="SJZ7" s="113"/>
      <c r="SKA7" s="113"/>
      <c r="SKB7" s="113"/>
      <c r="SKC7" s="113"/>
      <c r="SKD7" s="113"/>
      <c r="SKE7" s="113"/>
      <c r="SKF7" s="113"/>
      <c r="SKG7" s="113"/>
      <c r="SKH7" s="113"/>
      <c r="SKI7" s="113"/>
      <c r="SKJ7" s="113"/>
      <c r="SKK7" s="113"/>
      <c r="SKL7" s="113"/>
      <c r="SKM7" s="113"/>
      <c r="SKN7" s="113"/>
      <c r="SKO7" s="113"/>
      <c r="SKP7" s="113"/>
      <c r="SKQ7" s="113"/>
      <c r="SKR7" s="113"/>
      <c r="SKS7" s="113"/>
      <c r="SKT7" s="113"/>
      <c r="SKU7" s="113"/>
      <c r="SKV7" s="113"/>
      <c r="SKW7" s="113"/>
      <c r="SKX7" s="113"/>
      <c r="SKY7" s="113"/>
      <c r="SKZ7" s="113"/>
      <c r="SLA7" s="113"/>
      <c r="SLB7" s="113"/>
      <c r="SLC7" s="113"/>
      <c r="SLD7" s="113"/>
      <c r="SLE7" s="113"/>
      <c r="SLF7" s="113"/>
      <c r="SLG7" s="113"/>
      <c r="SLH7" s="113"/>
      <c r="SLI7" s="113"/>
      <c r="SLJ7" s="113"/>
      <c r="SLK7" s="113"/>
      <c r="SLL7" s="113"/>
      <c r="SLM7" s="113"/>
      <c r="SLN7" s="113"/>
      <c r="SLO7" s="113"/>
      <c r="SLP7" s="113"/>
      <c r="SLQ7" s="113"/>
      <c r="SLR7" s="113"/>
      <c r="SLS7" s="113"/>
      <c r="SLT7" s="113"/>
      <c r="SLU7" s="113"/>
      <c r="SLV7" s="113"/>
      <c r="SLW7" s="113"/>
      <c r="SLX7" s="113"/>
      <c r="SLY7" s="113"/>
      <c r="SLZ7" s="113"/>
      <c r="SMA7" s="113"/>
      <c r="SMB7" s="113"/>
      <c r="SMC7" s="113"/>
      <c r="SMD7" s="113"/>
      <c r="SME7" s="113"/>
      <c r="SMF7" s="113"/>
      <c r="SMG7" s="113"/>
      <c r="SMH7" s="113"/>
      <c r="SMI7" s="113"/>
      <c r="SMJ7" s="113"/>
      <c r="SMK7" s="113"/>
      <c r="SML7" s="113"/>
      <c r="SMM7" s="113"/>
      <c r="SMN7" s="113"/>
      <c r="SMO7" s="113"/>
      <c r="SMP7" s="113"/>
      <c r="SMQ7" s="113"/>
      <c r="SMR7" s="113"/>
      <c r="SMS7" s="113"/>
      <c r="SMT7" s="113"/>
      <c r="SMU7" s="113"/>
      <c r="SMV7" s="113"/>
      <c r="SMW7" s="113"/>
      <c r="SMX7" s="113"/>
      <c r="SMY7" s="113"/>
      <c r="SMZ7" s="113"/>
      <c r="SNA7" s="113"/>
      <c r="SNB7" s="113"/>
      <c r="SNC7" s="113"/>
      <c r="SND7" s="113"/>
      <c r="SNE7" s="113"/>
      <c r="SNF7" s="113"/>
      <c r="SNG7" s="113"/>
      <c r="SNH7" s="113"/>
      <c r="SNI7" s="113"/>
      <c r="SNJ7" s="113"/>
      <c r="SNK7" s="113"/>
      <c r="SNL7" s="113"/>
      <c r="SNM7" s="113"/>
      <c r="SNN7" s="113"/>
      <c r="SNO7" s="113"/>
      <c r="SNP7" s="113"/>
      <c r="SNQ7" s="113"/>
      <c r="SNR7" s="113"/>
      <c r="SNS7" s="113"/>
      <c r="SNT7" s="113"/>
      <c r="SNU7" s="113"/>
      <c r="SNV7" s="113"/>
      <c r="SNW7" s="113"/>
      <c r="SNX7" s="113"/>
      <c r="SNY7" s="113"/>
      <c r="SNZ7" s="113"/>
      <c r="SOA7" s="113"/>
      <c r="SOB7" s="113"/>
      <c r="SOC7" s="113"/>
      <c r="SOD7" s="113"/>
      <c r="SOE7" s="113"/>
      <c r="SOF7" s="113"/>
      <c r="SOG7" s="113"/>
      <c r="SOH7" s="113"/>
      <c r="SOI7" s="113"/>
      <c r="SOJ7" s="113"/>
      <c r="SOK7" s="113"/>
      <c r="SOL7" s="113"/>
      <c r="SOM7" s="113"/>
      <c r="SON7" s="113"/>
      <c r="SOO7" s="113"/>
      <c r="SOP7" s="113"/>
      <c r="SOQ7" s="113"/>
      <c r="SOR7" s="113"/>
      <c r="SOS7" s="113"/>
      <c r="SOT7" s="113"/>
      <c r="SOU7" s="113"/>
      <c r="SOV7" s="113"/>
      <c r="SOW7" s="113"/>
      <c r="SOX7" s="113"/>
      <c r="SOY7" s="113"/>
      <c r="SOZ7" s="113"/>
      <c r="SPA7" s="113"/>
      <c r="SPB7" s="113"/>
      <c r="SPC7" s="113"/>
      <c r="SPD7" s="113"/>
      <c r="SPE7" s="113"/>
      <c r="SPF7" s="113"/>
      <c r="SPG7" s="113"/>
      <c r="SPH7" s="113"/>
      <c r="SPI7" s="113"/>
      <c r="SPJ7" s="113"/>
      <c r="SPK7" s="113"/>
      <c r="SPL7" s="113"/>
      <c r="SPM7" s="113"/>
      <c r="SPN7" s="113"/>
      <c r="SPO7" s="113"/>
      <c r="SPP7" s="113"/>
      <c r="SPQ7" s="113"/>
      <c r="SPR7" s="113"/>
      <c r="SPS7" s="113"/>
      <c r="SPT7" s="113"/>
      <c r="SPU7" s="113"/>
      <c r="SPV7" s="113"/>
      <c r="SPW7" s="113"/>
      <c r="SPX7" s="113"/>
      <c r="SPY7" s="113"/>
      <c r="SPZ7" s="113"/>
      <c r="SQA7" s="113"/>
      <c r="SQB7" s="113"/>
      <c r="SQC7" s="113"/>
      <c r="SQD7" s="113"/>
      <c r="SQE7" s="113"/>
      <c r="SQF7" s="113"/>
      <c r="SQG7" s="113"/>
      <c r="SQH7" s="113"/>
      <c r="SQI7" s="113"/>
      <c r="SQJ7" s="113"/>
      <c r="SQK7" s="113"/>
      <c r="SQL7" s="113"/>
      <c r="SQM7" s="113"/>
      <c r="SQN7" s="113"/>
      <c r="SQO7" s="113"/>
      <c r="SQP7" s="113"/>
      <c r="SQQ7" s="113"/>
      <c r="SQR7" s="113"/>
      <c r="SQS7" s="113"/>
      <c r="SQT7" s="113"/>
      <c r="SQU7" s="113"/>
      <c r="SQV7" s="113"/>
      <c r="SQW7" s="113"/>
      <c r="SQX7" s="113"/>
      <c r="SQY7" s="113"/>
      <c r="SQZ7" s="113"/>
      <c r="SRA7" s="113"/>
      <c r="SRB7" s="113"/>
      <c r="SRC7" s="113"/>
      <c r="SRD7" s="113"/>
      <c r="SRE7" s="113"/>
      <c r="SRF7" s="113"/>
      <c r="SRG7" s="113"/>
      <c r="SRH7" s="113"/>
      <c r="SRI7" s="113"/>
      <c r="SRJ7" s="113"/>
      <c r="SRK7" s="113"/>
      <c r="SRL7" s="113"/>
      <c r="SRM7" s="113"/>
      <c r="SRN7" s="113"/>
      <c r="SRO7" s="113"/>
      <c r="SRP7" s="113"/>
      <c r="SRQ7" s="113"/>
      <c r="SRR7" s="113"/>
      <c r="SRS7" s="113"/>
      <c r="SRT7" s="113"/>
      <c r="SRU7" s="113"/>
      <c r="SRV7" s="113"/>
      <c r="SRW7" s="113"/>
      <c r="SRX7" s="113"/>
      <c r="SRY7" s="113"/>
      <c r="SRZ7" s="113"/>
      <c r="SSA7" s="113"/>
      <c r="SSB7" s="113"/>
      <c r="SSC7" s="113"/>
      <c r="SSD7" s="113"/>
      <c r="SSE7" s="113"/>
      <c r="SSF7" s="113"/>
      <c r="SSG7" s="113"/>
      <c r="SSH7" s="113"/>
      <c r="SSI7" s="113"/>
      <c r="SSJ7" s="113"/>
      <c r="SSK7" s="113"/>
      <c r="SSL7" s="113"/>
      <c r="SSM7" s="113"/>
      <c r="SSN7" s="113"/>
      <c r="SSO7" s="113"/>
      <c r="SSP7" s="113"/>
      <c r="SSQ7" s="113"/>
      <c r="SSR7" s="113"/>
      <c r="SSS7" s="113"/>
      <c r="SST7" s="113"/>
      <c r="SSU7" s="113"/>
      <c r="SSV7" s="113"/>
      <c r="SSW7" s="113"/>
      <c r="SSX7" s="113"/>
      <c r="SSY7" s="113"/>
      <c r="SSZ7" s="113"/>
      <c r="STA7" s="113"/>
      <c r="STB7" s="113"/>
      <c r="STC7" s="113"/>
      <c r="STD7" s="113"/>
      <c r="STE7" s="113"/>
      <c r="STF7" s="113"/>
      <c r="STG7" s="113"/>
      <c r="STH7" s="113"/>
      <c r="STI7" s="113"/>
      <c r="STJ7" s="113"/>
      <c r="STK7" s="113"/>
      <c r="STL7" s="113"/>
      <c r="STM7" s="113"/>
      <c r="STN7" s="113"/>
      <c r="STO7" s="113"/>
      <c r="STP7" s="113"/>
      <c r="STQ7" s="113"/>
      <c r="STR7" s="113"/>
      <c r="STS7" s="113"/>
      <c r="STT7" s="113"/>
      <c r="STU7" s="113"/>
      <c r="STV7" s="113"/>
      <c r="STW7" s="113"/>
      <c r="STX7" s="113"/>
      <c r="STY7" s="113"/>
      <c r="STZ7" s="113"/>
      <c r="SUA7" s="113"/>
      <c r="SUB7" s="113"/>
      <c r="SUC7" s="113"/>
      <c r="SUD7" s="113"/>
      <c r="SUE7" s="113"/>
      <c r="SUF7" s="113"/>
      <c r="SUG7" s="113"/>
      <c r="SUH7" s="113"/>
      <c r="SUI7" s="113"/>
      <c r="SUJ7" s="113"/>
      <c r="SUK7" s="113"/>
      <c r="SUL7" s="113"/>
      <c r="SUM7" s="113"/>
      <c r="SUN7" s="113"/>
      <c r="SUO7" s="113"/>
      <c r="SUP7" s="113"/>
      <c r="SUQ7" s="113"/>
      <c r="SUR7" s="113"/>
      <c r="SUS7" s="113"/>
      <c r="SUT7" s="113"/>
      <c r="SUU7" s="113"/>
      <c r="SUV7" s="113"/>
      <c r="SUW7" s="113"/>
      <c r="SUX7" s="113"/>
      <c r="SUY7" s="113"/>
      <c r="SUZ7" s="113"/>
      <c r="SVA7" s="113"/>
      <c r="SVB7" s="113"/>
      <c r="SVC7" s="113"/>
      <c r="SVD7" s="113"/>
      <c r="SVE7" s="113"/>
      <c r="SVF7" s="113"/>
      <c r="SVG7" s="113"/>
      <c r="SVH7" s="113"/>
      <c r="SVI7" s="113"/>
      <c r="SVJ7" s="113"/>
      <c r="SVK7" s="113"/>
      <c r="SVL7" s="113"/>
      <c r="SVM7" s="113"/>
      <c r="SVN7" s="113"/>
      <c r="SVO7" s="113"/>
      <c r="SVP7" s="113"/>
      <c r="SVQ7" s="113"/>
      <c r="SVR7" s="113"/>
      <c r="SVS7" s="113"/>
      <c r="SVT7" s="113"/>
      <c r="SVU7" s="113"/>
      <c r="SVV7" s="113"/>
      <c r="SVW7" s="113"/>
      <c r="SVX7" s="113"/>
      <c r="SVY7" s="113"/>
      <c r="SVZ7" s="113"/>
      <c r="SWA7" s="113"/>
      <c r="SWB7" s="113"/>
      <c r="SWC7" s="113"/>
      <c r="SWD7" s="113"/>
      <c r="SWE7" s="113"/>
      <c r="SWF7" s="113"/>
      <c r="SWG7" s="113"/>
      <c r="SWH7" s="113"/>
      <c r="SWI7" s="113"/>
      <c r="SWJ7" s="113"/>
      <c r="SWK7" s="113"/>
      <c r="SWL7" s="113"/>
      <c r="SWM7" s="113"/>
      <c r="SWN7" s="113"/>
      <c r="SWO7" s="113"/>
      <c r="SWP7" s="113"/>
      <c r="SWQ7" s="113"/>
      <c r="SWR7" s="113"/>
      <c r="SWS7" s="113"/>
      <c r="SWT7" s="113"/>
      <c r="SWU7" s="113"/>
      <c r="SWV7" s="113"/>
      <c r="SWW7" s="113"/>
      <c r="SWX7" s="113"/>
      <c r="SWY7" s="113"/>
      <c r="SWZ7" s="113"/>
      <c r="SXA7" s="113"/>
      <c r="SXB7" s="113"/>
      <c r="SXC7" s="113"/>
      <c r="SXD7" s="113"/>
      <c r="SXE7" s="113"/>
      <c r="SXF7" s="113"/>
      <c r="SXG7" s="113"/>
      <c r="SXH7" s="113"/>
      <c r="SXI7" s="113"/>
      <c r="SXJ7" s="113"/>
      <c r="SXK7" s="113"/>
      <c r="SXL7" s="113"/>
      <c r="SXM7" s="113"/>
      <c r="SXN7" s="113"/>
      <c r="SXO7" s="113"/>
      <c r="SXP7" s="113"/>
      <c r="SXQ7" s="113"/>
      <c r="SXR7" s="113"/>
      <c r="SXS7" s="113"/>
      <c r="SXT7" s="113"/>
      <c r="SXU7" s="113"/>
      <c r="SXV7" s="113"/>
      <c r="SXW7" s="113"/>
      <c r="SXX7" s="113"/>
      <c r="SXY7" s="113"/>
      <c r="SXZ7" s="113"/>
      <c r="SYA7" s="113"/>
      <c r="SYB7" s="113"/>
      <c r="SYC7" s="113"/>
      <c r="SYD7" s="113"/>
      <c r="SYE7" s="113"/>
      <c r="SYF7" s="113"/>
      <c r="SYG7" s="113"/>
      <c r="SYH7" s="113"/>
      <c r="SYI7" s="113"/>
      <c r="SYJ7" s="113"/>
      <c r="SYK7" s="113"/>
      <c r="SYL7" s="113"/>
      <c r="SYM7" s="113"/>
      <c r="SYN7" s="113"/>
      <c r="SYO7" s="113"/>
      <c r="SYP7" s="113"/>
      <c r="SYQ7" s="113"/>
      <c r="SYR7" s="113"/>
      <c r="SYS7" s="113"/>
      <c r="SYT7" s="113"/>
      <c r="SYU7" s="113"/>
      <c r="SYV7" s="113"/>
      <c r="SYW7" s="113"/>
      <c r="SYX7" s="113"/>
      <c r="SYY7" s="113"/>
      <c r="SYZ7" s="113"/>
      <c r="SZA7" s="113"/>
      <c r="SZB7" s="113"/>
      <c r="SZC7" s="113"/>
      <c r="SZD7" s="113"/>
      <c r="SZE7" s="113"/>
      <c r="SZF7" s="113"/>
      <c r="SZG7" s="113"/>
      <c r="SZH7" s="113"/>
      <c r="SZI7" s="113"/>
      <c r="SZJ7" s="113"/>
      <c r="SZK7" s="113"/>
      <c r="SZL7" s="113"/>
      <c r="SZM7" s="113"/>
      <c r="SZN7" s="113"/>
      <c r="SZO7" s="113"/>
      <c r="SZP7" s="113"/>
      <c r="SZQ7" s="113"/>
      <c r="SZR7" s="113"/>
      <c r="SZS7" s="113"/>
      <c r="SZT7" s="113"/>
      <c r="SZU7" s="113"/>
      <c r="SZV7" s="113"/>
      <c r="SZW7" s="113"/>
      <c r="SZX7" s="113"/>
      <c r="SZY7" s="113"/>
      <c r="SZZ7" s="113"/>
      <c r="TAA7" s="113"/>
      <c r="TAB7" s="113"/>
      <c r="TAC7" s="113"/>
      <c r="TAD7" s="113"/>
      <c r="TAE7" s="113"/>
      <c r="TAF7" s="113"/>
      <c r="TAG7" s="113"/>
      <c r="TAH7" s="113"/>
      <c r="TAI7" s="113"/>
      <c r="TAJ7" s="113"/>
      <c r="TAK7" s="113"/>
      <c r="TAL7" s="113"/>
      <c r="TAM7" s="113"/>
      <c r="TAN7" s="113"/>
      <c r="TAO7" s="113"/>
      <c r="TAP7" s="113"/>
      <c r="TAQ7" s="113"/>
      <c r="TAR7" s="113"/>
      <c r="TAS7" s="113"/>
      <c r="TAT7" s="113"/>
      <c r="TAU7" s="113"/>
      <c r="TAV7" s="113"/>
      <c r="TAW7" s="113"/>
      <c r="TAX7" s="113"/>
      <c r="TAY7" s="113"/>
      <c r="TAZ7" s="113"/>
      <c r="TBA7" s="113"/>
      <c r="TBB7" s="113"/>
      <c r="TBC7" s="113"/>
      <c r="TBD7" s="113"/>
      <c r="TBE7" s="113"/>
      <c r="TBF7" s="113"/>
      <c r="TBG7" s="113"/>
      <c r="TBH7" s="113"/>
      <c r="TBI7" s="113"/>
      <c r="TBJ7" s="113"/>
      <c r="TBK7" s="113"/>
      <c r="TBL7" s="113"/>
      <c r="TBM7" s="113"/>
      <c r="TBN7" s="113"/>
      <c r="TBO7" s="113"/>
      <c r="TBP7" s="113"/>
      <c r="TBQ7" s="113"/>
      <c r="TBR7" s="113"/>
      <c r="TBS7" s="113"/>
      <c r="TBT7" s="113"/>
      <c r="TBU7" s="113"/>
      <c r="TBV7" s="113"/>
      <c r="TBW7" s="113"/>
      <c r="TBX7" s="113"/>
      <c r="TBY7" s="113"/>
      <c r="TBZ7" s="113"/>
      <c r="TCA7" s="113"/>
      <c r="TCB7" s="113"/>
      <c r="TCC7" s="113"/>
      <c r="TCD7" s="113"/>
      <c r="TCE7" s="113"/>
      <c r="TCF7" s="113"/>
      <c r="TCG7" s="113"/>
      <c r="TCH7" s="113"/>
      <c r="TCI7" s="113"/>
      <c r="TCJ7" s="113"/>
      <c r="TCK7" s="113"/>
      <c r="TCL7" s="113"/>
      <c r="TCM7" s="113"/>
      <c r="TCN7" s="113"/>
      <c r="TCO7" s="113"/>
      <c r="TCP7" s="113"/>
      <c r="TCQ7" s="113"/>
      <c r="TCR7" s="113"/>
      <c r="TCS7" s="113"/>
      <c r="TCT7" s="113"/>
      <c r="TCU7" s="113"/>
      <c r="TCV7" s="113"/>
      <c r="TCW7" s="113"/>
      <c r="TCX7" s="113"/>
      <c r="TCY7" s="113"/>
      <c r="TCZ7" s="113"/>
      <c r="TDA7" s="113"/>
      <c r="TDB7" s="113"/>
      <c r="TDC7" s="113"/>
      <c r="TDD7" s="113"/>
      <c r="TDE7" s="113"/>
      <c r="TDF7" s="113"/>
      <c r="TDG7" s="113"/>
      <c r="TDH7" s="113"/>
      <c r="TDI7" s="113"/>
      <c r="TDJ7" s="113"/>
      <c r="TDK7" s="113"/>
      <c r="TDL7" s="113"/>
      <c r="TDM7" s="113"/>
      <c r="TDN7" s="113"/>
      <c r="TDO7" s="113"/>
      <c r="TDP7" s="113"/>
      <c r="TDQ7" s="113"/>
      <c r="TDR7" s="113"/>
      <c r="TDS7" s="113"/>
      <c r="TDT7" s="113"/>
      <c r="TDU7" s="113"/>
      <c r="TDV7" s="113"/>
      <c r="TDW7" s="113"/>
      <c r="TDX7" s="113"/>
      <c r="TDY7" s="113"/>
      <c r="TDZ7" s="113"/>
      <c r="TEA7" s="113"/>
      <c r="TEB7" s="113"/>
      <c r="TEC7" s="113"/>
      <c r="TED7" s="113"/>
      <c r="TEE7" s="113"/>
      <c r="TEF7" s="113"/>
      <c r="TEG7" s="113"/>
      <c r="TEH7" s="113"/>
      <c r="TEI7" s="113"/>
      <c r="TEJ7" s="113"/>
      <c r="TEK7" s="113"/>
      <c r="TEL7" s="113"/>
      <c r="TEM7" s="113"/>
      <c r="TEN7" s="113"/>
      <c r="TEO7" s="113"/>
      <c r="TEP7" s="113"/>
      <c r="TEQ7" s="113"/>
      <c r="TER7" s="113"/>
      <c r="TES7" s="113"/>
      <c r="TET7" s="113"/>
      <c r="TEU7" s="113"/>
      <c r="TEV7" s="113"/>
      <c r="TEW7" s="113"/>
      <c r="TEX7" s="113"/>
      <c r="TEY7" s="113"/>
      <c r="TEZ7" s="113"/>
      <c r="TFA7" s="113"/>
      <c r="TFB7" s="113"/>
      <c r="TFC7" s="113"/>
      <c r="TFD7" s="113"/>
      <c r="TFE7" s="113"/>
      <c r="TFF7" s="113"/>
      <c r="TFG7" s="113"/>
      <c r="TFH7" s="113"/>
      <c r="TFI7" s="113"/>
      <c r="TFJ7" s="113"/>
      <c r="TFK7" s="113"/>
      <c r="TFL7" s="113"/>
      <c r="TFM7" s="113"/>
      <c r="TFN7" s="113"/>
      <c r="TFO7" s="113"/>
      <c r="TFP7" s="113"/>
      <c r="TFQ7" s="113"/>
      <c r="TFR7" s="113"/>
      <c r="TFS7" s="113"/>
      <c r="TFT7" s="113"/>
      <c r="TFU7" s="113"/>
      <c r="TFV7" s="113"/>
      <c r="TFW7" s="113"/>
      <c r="TFX7" s="113"/>
      <c r="TFY7" s="113"/>
      <c r="TFZ7" s="113"/>
      <c r="TGA7" s="113"/>
      <c r="TGB7" s="113"/>
      <c r="TGC7" s="113"/>
      <c r="TGD7" s="113"/>
      <c r="TGE7" s="113"/>
      <c r="TGF7" s="113"/>
      <c r="TGG7" s="113"/>
      <c r="TGH7" s="113"/>
      <c r="TGI7" s="113"/>
      <c r="TGJ7" s="113"/>
      <c r="TGK7" s="113"/>
      <c r="TGL7" s="113"/>
      <c r="TGM7" s="113"/>
      <c r="TGN7" s="113"/>
      <c r="TGO7" s="113"/>
      <c r="TGP7" s="113"/>
      <c r="TGQ7" s="113"/>
      <c r="TGR7" s="113"/>
      <c r="TGS7" s="113"/>
      <c r="TGT7" s="113"/>
      <c r="TGU7" s="113"/>
      <c r="TGV7" s="113"/>
      <c r="TGW7" s="113"/>
      <c r="TGX7" s="113"/>
      <c r="TGY7" s="113"/>
      <c r="TGZ7" s="113"/>
      <c r="THA7" s="113"/>
      <c r="THB7" s="113"/>
      <c r="THC7" s="113"/>
      <c r="THD7" s="113"/>
      <c r="THE7" s="113"/>
      <c r="THF7" s="113"/>
      <c r="THG7" s="113"/>
      <c r="THH7" s="113"/>
      <c r="THI7" s="113"/>
      <c r="THJ7" s="113"/>
      <c r="THK7" s="113"/>
      <c r="THL7" s="113"/>
      <c r="THM7" s="113"/>
      <c r="THN7" s="113"/>
      <c r="THO7" s="113"/>
      <c r="THP7" s="113"/>
      <c r="THQ7" s="113"/>
      <c r="THR7" s="113"/>
      <c r="THS7" s="113"/>
      <c r="THT7" s="113"/>
      <c r="THU7" s="113"/>
      <c r="THV7" s="113"/>
      <c r="THW7" s="113"/>
      <c r="THX7" s="113"/>
      <c r="THY7" s="113"/>
      <c r="THZ7" s="113"/>
      <c r="TIA7" s="113"/>
      <c r="TIB7" s="113"/>
      <c r="TIC7" s="113"/>
      <c r="TID7" s="113"/>
      <c r="TIE7" s="113"/>
      <c r="TIF7" s="113"/>
      <c r="TIG7" s="113"/>
      <c r="TIH7" s="113"/>
      <c r="TII7" s="113"/>
      <c r="TIJ7" s="113"/>
      <c r="TIK7" s="113"/>
      <c r="TIL7" s="113"/>
      <c r="TIM7" s="113"/>
      <c r="TIN7" s="113"/>
      <c r="TIO7" s="113"/>
      <c r="TIP7" s="113"/>
      <c r="TIQ7" s="113"/>
      <c r="TIR7" s="113"/>
      <c r="TIS7" s="113"/>
      <c r="TIT7" s="113"/>
      <c r="TIU7" s="113"/>
      <c r="TIV7" s="113"/>
      <c r="TIW7" s="113"/>
      <c r="TIX7" s="113"/>
      <c r="TIY7" s="113"/>
      <c r="TIZ7" s="113"/>
      <c r="TJA7" s="113"/>
      <c r="TJB7" s="113"/>
      <c r="TJC7" s="113"/>
      <c r="TJD7" s="113"/>
      <c r="TJE7" s="113"/>
      <c r="TJF7" s="113"/>
      <c r="TJG7" s="113"/>
      <c r="TJH7" s="113"/>
      <c r="TJI7" s="113"/>
      <c r="TJJ7" s="113"/>
      <c r="TJK7" s="113"/>
      <c r="TJL7" s="113"/>
      <c r="TJM7" s="113"/>
      <c r="TJN7" s="113"/>
      <c r="TJO7" s="113"/>
      <c r="TJP7" s="113"/>
      <c r="TJQ7" s="113"/>
      <c r="TJR7" s="113"/>
      <c r="TJS7" s="113"/>
      <c r="TJT7" s="113"/>
      <c r="TJU7" s="113"/>
      <c r="TJV7" s="113"/>
      <c r="TJW7" s="113"/>
      <c r="TJX7" s="113"/>
      <c r="TJY7" s="113"/>
      <c r="TJZ7" s="113"/>
      <c r="TKA7" s="113"/>
      <c r="TKB7" s="113"/>
      <c r="TKC7" s="113"/>
      <c r="TKD7" s="113"/>
      <c r="TKE7" s="113"/>
      <c r="TKF7" s="113"/>
      <c r="TKG7" s="113"/>
      <c r="TKH7" s="113"/>
      <c r="TKI7" s="113"/>
      <c r="TKJ7" s="113"/>
      <c r="TKK7" s="113"/>
      <c r="TKL7" s="113"/>
      <c r="TKM7" s="113"/>
      <c r="TKN7" s="113"/>
      <c r="TKO7" s="113"/>
      <c r="TKP7" s="113"/>
      <c r="TKQ7" s="113"/>
      <c r="TKR7" s="113"/>
      <c r="TKS7" s="113"/>
      <c r="TKT7" s="113"/>
      <c r="TKU7" s="113"/>
      <c r="TKV7" s="113"/>
      <c r="TKW7" s="113"/>
      <c r="TKX7" s="113"/>
      <c r="TKY7" s="113"/>
      <c r="TKZ7" s="113"/>
      <c r="TLA7" s="113"/>
      <c r="TLB7" s="113"/>
      <c r="TLC7" s="113"/>
      <c r="TLD7" s="113"/>
      <c r="TLE7" s="113"/>
      <c r="TLF7" s="113"/>
      <c r="TLG7" s="113"/>
      <c r="TLH7" s="113"/>
      <c r="TLI7" s="113"/>
      <c r="TLJ7" s="113"/>
      <c r="TLK7" s="113"/>
      <c r="TLL7" s="113"/>
      <c r="TLM7" s="113"/>
      <c r="TLN7" s="113"/>
      <c r="TLO7" s="113"/>
      <c r="TLP7" s="113"/>
      <c r="TLQ7" s="113"/>
      <c r="TLR7" s="113"/>
      <c r="TLS7" s="113"/>
      <c r="TLT7" s="113"/>
      <c r="TLU7" s="113"/>
      <c r="TLV7" s="113"/>
      <c r="TLW7" s="113"/>
      <c r="TLX7" s="113"/>
      <c r="TLY7" s="113"/>
      <c r="TLZ7" s="113"/>
      <c r="TMA7" s="113"/>
      <c r="TMB7" s="113"/>
      <c r="TMC7" s="113"/>
      <c r="TMD7" s="113"/>
      <c r="TME7" s="113"/>
      <c r="TMF7" s="113"/>
      <c r="TMG7" s="113"/>
      <c r="TMH7" s="113"/>
      <c r="TMI7" s="113"/>
      <c r="TMJ7" s="113"/>
      <c r="TMK7" s="113"/>
      <c r="TML7" s="113"/>
      <c r="TMM7" s="113"/>
      <c r="TMN7" s="113"/>
      <c r="TMO7" s="113"/>
      <c r="TMP7" s="113"/>
      <c r="TMQ7" s="113"/>
      <c r="TMR7" s="113"/>
      <c r="TMS7" s="113"/>
      <c r="TMT7" s="113"/>
      <c r="TMU7" s="113"/>
      <c r="TMV7" s="113"/>
      <c r="TMW7" s="113"/>
      <c r="TMX7" s="113"/>
      <c r="TMY7" s="113"/>
      <c r="TMZ7" s="113"/>
      <c r="TNA7" s="113"/>
      <c r="TNB7" s="113"/>
      <c r="TNC7" s="113"/>
      <c r="TND7" s="113"/>
      <c r="TNE7" s="113"/>
      <c r="TNF7" s="113"/>
      <c r="TNG7" s="113"/>
      <c r="TNH7" s="113"/>
      <c r="TNI7" s="113"/>
      <c r="TNJ7" s="113"/>
      <c r="TNK7" s="113"/>
      <c r="TNL7" s="113"/>
      <c r="TNM7" s="113"/>
      <c r="TNN7" s="113"/>
      <c r="TNO7" s="113"/>
      <c r="TNP7" s="113"/>
      <c r="TNQ7" s="113"/>
      <c r="TNR7" s="113"/>
      <c r="TNS7" s="113"/>
      <c r="TNT7" s="113"/>
      <c r="TNU7" s="113"/>
      <c r="TNV7" s="113"/>
      <c r="TNW7" s="113"/>
      <c r="TNX7" s="113"/>
      <c r="TNY7" s="113"/>
      <c r="TNZ7" s="113"/>
      <c r="TOA7" s="113"/>
      <c r="TOB7" s="113"/>
      <c r="TOC7" s="113"/>
      <c r="TOD7" s="113"/>
      <c r="TOE7" s="113"/>
      <c r="TOF7" s="113"/>
      <c r="TOG7" s="113"/>
      <c r="TOH7" s="113"/>
      <c r="TOI7" s="113"/>
      <c r="TOJ7" s="113"/>
      <c r="TOK7" s="113"/>
      <c r="TOL7" s="113"/>
      <c r="TOM7" s="113"/>
      <c r="TON7" s="113"/>
      <c r="TOO7" s="113"/>
      <c r="TOP7" s="113"/>
      <c r="TOQ7" s="113"/>
      <c r="TOR7" s="113"/>
      <c r="TOS7" s="113"/>
      <c r="TOT7" s="113"/>
      <c r="TOU7" s="113"/>
      <c r="TOV7" s="113"/>
      <c r="TOW7" s="113"/>
      <c r="TOX7" s="113"/>
      <c r="TOY7" s="113"/>
      <c r="TOZ7" s="113"/>
      <c r="TPA7" s="113"/>
      <c r="TPB7" s="113"/>
      <c r="TPC7" s="113"/>
      <c r="TPD7" s="113"/>
      <c r="TPE7" s="113"/>
      <c r="TPF7" s="113"/>
      <c r="TPG7" s="113"/>
      <c r="TPH7" s="113"/>
      <c r="TPI7" s="113"/>
      <c r="TPJ7" s="113"/>
      <c r="TPK7" s="113"/>
      <c r="TPL7" s="113"/>
      <c r="TPM7" s="113"/>
      <c r="TPN7" s="113"/>
      <c r="TPO7" s="113"/>
      <c r="TPP7" s="113"/>
      <c r="TPQ7" s="113"/>
      <c r="TPR7" s="113"/>
      <c r="TPS7" s="113"/>
      <c r="TPT7" s="113"/>
      <c r="TPU7" s="113"/>
      <c r="TPV7" s="113"/>
      <c r="TPW7" s="113"/>
      <c r="TPX7" s="113"/>
      <c r="TPY7" s="113"/>
      <c r="TPZ7" s="113"/>
      <c r="TQA7" s="113"/>
      <c r="TQB7" s="113"/>
      <c r="TQC7" s="113"/>
      <c r="TQD7" s="113"/>
      <c r="TQE7" s="113"/>
      <c r="TQF7" s="113"/>
      <c r="TQG7" s="113"/>
      <c r="TQH7" s="113"/>
      <c r="TQI7" s="113"/>
      <c r="TQJ7" s="113"/>
      <c r="TQK7" s="113"/>
      <c r="TQL7" s="113"/>
      <c r="TQM7" s="113"/>
      <c r="TQN7" s="113"/>
      <c r="TQO7" s="113"/>
      <c r="TQP7" s="113"/>
      <c r="TQQ7" s="113"/>
      <c r="TQR7" s="113"/>
      <c r="TQS7" s="113"/>
      <c r="TQT7" s="113"/>
      <c r="TQU7" s="113"/>
      <c r="TQV7" s="113"/>
      <c r="TQW7" s="113"/>
      <c r="TQX7" s="113"/>
      <c r="TQY7" s="113"/>
      <c r="TQZ7" s="113"/>
      <c r="TRA7" s="113"/>
      <c r="TRB7" s="113"/>
      <c r="TRC7" s="113"/>
      <c r="TRD7" s="113"/>
      <c r="TRE7" s="113"/>
      <c r="TRF7" s="113"/>
      <c r="TRG7" s="113"/>
      <c r="TRH7" s="113"/>
      <c r="TRI7" s="113"/>
      <c r="TRJ7" s="113"/>
      <c r="TRK7" s="113"/>
      <c r="TRL7" s="113"/>
      <c r="TRM7" s="113"/>
      <c r="TRN7" s="113"/>
      <c r="TRO7" s="113"/>
      <c r="TRP7" s="113"/>
      <c r="TRQ7" s="113"/>
      <c r="TRR7" s="113"/>
      <c r="TRS7" s="113"/>
      <c r="TRT7" s="113"/>
      <c r="TRU7" s="113"/>
      <c r="TRV7" s="113"/>
      <c r="TRW7" s="113"/>
      <c r="TRX7" s="113"/>
      <c r="TRY7" s="113"/>
      <c r="TRZ7" s="113"/>
      <c r="TSA7" s="113"/>
      <c r="TSB7" s="113"/>
      <c r="TSC7" s="113"/>
      <c r="TSD7" s="113"/>
      <c r="TSE7" s="113"/>
      <c r="TSF7" s="113"/>
      <c r="TSG7" s="113"/>
      <c r="TSH7" s="113"/>
      <c r="TSI7" s="113"/>
      <c r="TSJ7" s="113"/>
      <c r="TSK7" s="113"/>
      <c r="TSL7" s="113"/>
      <c r="TSM7" s="113"/>
      <c r="TSN7" s="113"/>
      <c r="TSO7" s="113"/>
      <c r="TSP7" s="113"/>
      <c r="TSQ7" s="113"/>
      <c r="TSR7" s="113"/>
      <c r="TSS7" s="113"/>
      <c r="TST7" s="113"/>
      <c r="TSU7" s="113"/>
      <c r="TSV7" s="113"/>
      <c r="TSW7" s="113"/>
      <c r="TSX7" s="113"/>
      <c r="TSY7" s="113"/>
      <c r="TSZ7" s="113"/>
      <c r="TTA7" s="113"/>
      <c r="TTB7" s="113"/>
      <c r="TTC7" s="113"/>
      <c r="TTD7" s="113"/>
      <c r="TTE7" s="113"/>
      <c r="TTF7" s="113"/>
      <c r="TTG7" s="113"/>
      <c r="TTH7" s="113"/>
      <c r="TTI7" s="113"/>
      <c r="TTJ7" s="113"/>
      <c r="TTK7" s="113"/>
      <c r="TTL7" s="113"/>
      <c r="TTM7" s="113"/>
      <c r="TTN7" s="113"/>
      <c r="TTO7" s="113"/>
      <c r="TTP7" s="113"/>
      <c r="TTQ7" s="113"/>
      <c r="TTR7" s="113"/>
      <c r="TTS7" s="113"/>
      <c r="TTT7" s="113"/>
      <c r="TTU7" s="113"/>
      <c r="TTV7" s="113"/>
      <c r="TTW7" s="113"/>
      <c r="TTX7" s="113"/>
      <c r="TTY7" s="113"/>
      <c r="TTZ7" s="113"/>
      <c r="TUA7" s="113"/>
      <c r="TUB7" s="113"/>
      <c r="TUC7" s="113"/>
      <c r="TUD7" s="113"/>
      <c r="TUE7" s="113"/>
      <c r="TUF7" s="113"/>
      <c r="TUG7" s="113"/>
      <c r="TUH7" s="113"/>
      <c r="TUI7" s="113"/>
      <c r="TUJ7" s="113"/>
      <c r="TUK7" s="113"/>
      <c r="TUL7" s="113"/>
      <c r="TUM7" s="113"/>
      <c r="TUN7" s="113"/>
      <c r="TUO7" s="113"/>
      <c r="TUP7" s="113"/>
      <c r="TUQ7" s="113"/>
      <c r="TUR7" s="113"/>
      <c r="TUS7" s="113"/>
      <c r="TUT7" s="113"/>
      <c r="TUU7" s="113"/>
      <c r="TUV7" s="113"/>
      <c r="TUW7" s="113"/>
      <c r="TUX7" s="113"/>
      <c r="TUY7" s="113"/>
      <c r="TUZ7" s="113"/>
      <c r="TVA7" s="113"/>
      <c r="TVB7" s="113"/>
      <c r="TVC7" s="113"/>
      <c r="TVD7" s="113"/>
      <c r="TVE7" s="113"/>
      <c r="TVF7" s="113"/>
      <c r="TVG7" s="113"/>
      <c r="TVH7" s="113"/>
      <c r="TVI7" s="113"/>
      <c r="TVJ7" s="113"/>
      <c r="TVK7" s="113"/>
      <c r="TVL7" s="113"/>
      <c r="TVM7" s="113"/>
      <c r="TVN7" s="113"/>
      <c r="TVO7" s="113"/>
      <c r="TVP7" s="113"/>
      <c r="TVQ7" s="113"/>
      <c r="TVR7" s="113"/>
      <c r="TVS7" s="113"/>
      <c r="TVT7" s="113"/>
      <c r="TVU7" s="113"/>
      <c r="TVV7" s="113"/>
      <c r="TVW7" s="113"/>
      <c r="TVX7" s="113"/>
      <c r="TVY7" s="113"/>
      <c r="TVZ7" s="113"/>
      <c r="TWA7" s="113"/>
      <c r="TWB7" s="113"/>
      <c r="TWC7" s="113"/>
      <c r="TWD7" s="113"/>
      <c r="TWE7" s="113"/>
      <c r="TWF7" s="113"/>
      <c r="TWG7" s="113"/>
      <c r="TWH7" s="113"/>
      <c r="TWI7" s="113"/>
      <c r="TWJ7" s="113"/>
      <c r="TWK7" s="113"/>
      <c r="TWL7" s="113"/>
      <c r="TWM7" s="113"/>
      <c r="TWN7" s="113"/>
      <c r="TWO7" s="113"/>
      <c r="TWP7" s="113"/>
      <c r="TWQ7" s="113"/>
      <c r="TWR7" s="113"/>
      <c r="TWS7" s="113"/>
      <c r="TWT7" s="113"/>
      <c r="TWU7" s="113"/>
      <c r="TWV7" s="113"/>
      <c r="TWW7" s="113"/>
      <c r="TWX7" s="113"/>
      <c r="TWY7" s="113"/>
      <c r="TWZ7" s="113"/>
      <c r="TXA7" s="113"/>
      <c r="TXB7" s="113"/>
      <c r="TXC7" s="113"/>
      <c r="TXD7" s="113"/>
      <c r="TXE7" s="113"/>
      <c r="TXF7" s="113"/>
      <c r="TXG7" s="113"/>
      <c r="TXH7" s="113"/>
      <c r="TXI7" s="113"/>
      <c r="TXJ7" s="113"/>
      <c r="TXK7" s="113"/>
      <c r="TXL7" s="113"/>
      <c r="TXM7" s="113"/>
      <c r="TXN7" s="113"/>
      <c r="TXO7" s="113"/>
      <c r="TXP7" s="113"/>
      <c r="TXQ7" s="113"/>
      <c r="TXR7" s="113"/>
      <c r="TXS7" s="113"/>
      <c r="TXT7" s="113"/>
      <c r="TXU7" s="113"/>
      <c r="TXV7" s="113"/>
      <c r="TXW7" s="113"/>
      <c r="TXX7" s="113"/>
      <c r="TXY7" s="113"/>
      <c r="TXZ7" s="113"/>
      <c r="TYA7" s="113"/>
      <c r="TYB7" s="113"/>
      <c r="TYC7" s="113"/>
      <c r="TYD7" s="113"/>
      <c r="TYE7" s="113"/>
      <c r="TYF7" s="113"/>
      <c r="TYG7" s="113"/>
      <c r="TYH7" s="113"/>
      <c r="TYI7" s="113"/>
      <c r="TYJ7" s="113"/>
      <c r="TYK7" s="113"/>
      <c r="TYL7" s="113"/>
      <c r="TYM7" s="113"/>
      <c r="TYN7" s="113"/>
      <c r="TYO7" s="113"/>
      <c r="TYP7" s="113"/>
      <c r="TYQ7" s="113"/>
      <c r="TYR7" s="113"/>
      <c r="TYS7" s="113"/>
      <c r="TYT7" s="113"/>
      <c r="TYU7" s="113"/>
      <c r="TYV7" s="113"/>
      <c r="TYW7" s="113"/>
      <c r="TYX7" s="113"/>
      <c r="TYY7" s="113"/>
      <c r="TYZ7" s="113"/>
      <c r="TZA7" s="113"/>
      <c r="TZB7" s="113"/>
      <c r="TZC7" s="113"/>
      <c r="TZD7" s="113"/>
      <c r="TZE7" s="113"/>
      <c r="TZF7" s="113"/>
      <c r="TZG7" s="113"/>
      <c r="TZH7" s="113"/>
      <c r="TZI7" s="113"/>
      <c r="TZJ7" s="113"/>
      <c r="TZK7" s="113"/>
      <c r="TZL7" s="113"/>
      <c r="TZM7" s="113"/>
      <c r="TZN7" s="113"/>
      <c r="TZO7" s="113"/>
      <c r="TZP7" s="113"/>
      <c r="TZQ7" s="113"/>
      <c r="TZR7" s="113"/>
      <c r="TZS7" s="113"/>
      <c r="TZT7" s="113"/>
      <c r="TZU7" s="113"/>
      <c r="TZV7" s="113"/>
      <c r="TZW7" s="113"/>
      <c r="TZX7" s="113"/>
      <c r="TZY7" s="113"/>
      <c r="TZZ7" s="113"/>
      <c r="UAA7" s="113"/>
      <c r="UAB7" s="113"/>
      <c r="UAC7" s="113"/>
      <c r="UAD7" s="113"/>
      <c r="UAE7" s="113"/>
      <c r="UAF7" s="113"/>
      <c r="UAG7" s="113"/>
      <c r="UAH7" s="113"/>
      <c r="UAI7" s="113"/>
      <c r="UAJ7" s="113"/>
      <c r="UAK7" s="113"/>
      <c r="UAL7" s="113"/>
      <c r="UAM7" s="113"/>
      <c r="UAN7" s="113"/>
      <c r="UAO7" s="113"/>
      <c r="UAP7" s="113"/>
      <c r="UAQ7" s="113"/>
      <c r="UAR7" s="113"/>
      <c r="UAS7" s="113"/>
      <c r="UAT7" s="113"/>
      <c r="UAU7" s="113"/>
      <c r="UAV7" s="113"/>
      <c r="UAW7" s="113"/>
      <c r="UAX7" s="113"/>
      <c r="UAY7" s="113"/>
      <c r="UAZ7" s="113"/>
      <c r="UBA7" s="113"/>
      <c r="UBB7" s="113"/>
      <c r="UBC7" s="113"/>
      <c r="UBD7" s="113"/>
      <c r="UBE7" s="113"/>
      <c r="UBF7" s="113"/>
      <c r="UBG7" s="113"/>
      <c r="UBH7" s="113"/>
      <c r="UBI7" s="113"/>
      <c r="UBJ7" s="113"/>
      <c r="UBK7" s="113"/>
      <c r="UBL7" s="113"/>
      <c r="UBM7" s="113"/>
      <c r="UBN7" s="113"/>
      <c r="UBO7" s="113"/>
      <c r="UBP7" s="113"/>
      <c r="UBQ7" s="113"/>
      <c r="UBR7" s="113"/>
      <c r="UBS7" s="113"/>
      <c r="UBT7" s="113"/>
      <c r="UBU7" s="113"/>
      <c r="UBV7" s="113"/>
      <c r="UBW7" s="113"/>
      <c r="UBX7" s="113"/>
      <c r="UBY7" s="113"/>
      <c r="UBZ7" s="113"/>
      <c r="UCA7" s="113"/>
      <c r="UCB7" s="113"/>
      <c r="UCC7" s="113"/>
      <c r="UCD7" s="113"/>
      <c r="UCE7" s="113"/>
      <c r="UCF7" s="113"/>
      <c r="UCG7" s="113"/>
      <c r="UCH7" s="113"/>
      <c r="UCI7" s="113"/>
      <c r="UCJ7" s="113"/>
      <c r="UCK7" s="113"/>
      <c r="UCL7" s="113"/>
      <c r="UCM7" s="113"/>
      <c r="UCN7" s="113"/>
      <c r="UCO7" s="113"/>
      <c r="UCP7" s="113"/>
      <c r="UCQ7" s="113"/>
      <c r="UCR7" s="113"/>
      <c r="UCS7" s="113"/>
      <c r="UCT7" s="113"/>
      <c r="UCU7" s="113"/>
      <c r="UCV7" s="113"/>
      <c r="UCW7" s="113"/>
      <c r="UCX7" s="113"/>
      <c r="UCY7" s="113"/>
      <c r="UCZ7" s="113"/>
      <c r="UDA7" s="113"/>
      <c r="UDB7" s="113"/>
      <c r="UDC7" s="113"/>
      <c r="UDD7" s="113"/>
      <c r="UDE7" s="113"/>
      <c r="UDF7" s="113"/>
      <c r="UDG7" s="113"/>
      <c r="UDH7" s="113"/>
      <c r="UDI7" s="113"/>
      <c r="UDJ7" s="113"/>
      <c r="UDK7" s="113"/>
      <c r="UDL7" s="113"/>
      <c r="UDM7" s="113"/>
      <c r="UDN7" s="113"/>
      <c r="UDO7" s="113"/>
      <c r="UDP7" s="113"/>
      <c r="UDQ7" s="113"/>
      <c r="UDR7" s="113"/>
      <c r="UDS7" s="113"/>
      <c r="UDT7" s="113"/>
      <c r="UDU7" s="113"/>
      <c r="UDV7" s="113"/>
      <c r="UDW7" s="113"/>
      <c r="UDX7" s="113"/>
      <c r="UDY7" s="113"/>
      <c r="UDZ7" s="113"/>
      <c r="UEA7" s="113"/>
      <c r="UEB7" s="113"/>
      <c r="UEC7" s="113"/>
      <c r="UED7" s="113"/>
      <c r="UEE7" s="113"/>
      <c r="UEF7" s="113"/>
      <c r="UEG7" s="113"/>
      <c r="UEH7" s="113"/>
      <c r="UEI7" s="113"/>
      <c r="UEJ7" s="113"/>
      <c r="UEK7" s="113"/>
      <c r="UEL7" s="113"/>
      <c r="UEM7" s="113"/>
      <c r="UEN7" s="113"/>
      <c r="UEO7" s="113"/>
      <c r="UEP7" s="113"/>
      <c r="UEQ7" s="113"/>
      <c r="UER7" s="113"/>
      <c r="UES7" s="113"/>
      <c r="UET7" s="113"/>
      <c r="UEU7" s="113"/>
      <c r="UEV7" s="113"/>
      <c r="UEW7" s="113"/>
      <c r="UEX7" s="113"/>
      <c r="UEY7" s="113"/>
      <c r="UEZ7" s="113"/>
      <c r="UFA7" s="113"/>
      <c r="UFB7" s="113"/>
      <c r="UFC7" s="113"/>
      <c r="UFD7" s="113"/>
      <c r="UFE7" s="113"/>
      <c r="UFF7" s="113"/>
      <c r="UFG7" s="113"/>
      <c r="UFH7" s="113"/>
      <c r="UFI7" s="113"/>
      <c r="UFJ7" s="113"/>
      <c r="UFK7" s="113"/>
      <c r="UFL7" s="113"/>
      <c r="UFM7" s="113"/>
      <c r="UFN7" s="113"/>
      <c r="UFO7" s="113"/>
      <c r="UFP7" s="113"/>
      <c r="UFQ7" s="113"/>
      <c r="UFR7" s="113"/>
      <c r="UFS7" s="113"/>
      <c r="UFT7" s="113"/>
      <c r="UFU7" s="113"/>
      <c r="UFV7" s="113"/>
      <c r="UFW7" s="113"/>
      <c r="UFX7" s="113"/>
      <c r="UFY7" s="113"/>
      <c r="UFZ7" s="113"/>
      <c r="UGA7" s="113"/>
      <c r="UGB7" s="113"/>
      <c r="UGC7" s="113"/>
      <c r="UGD7" s="113"/>
      <c r="UGE7" s="113"/>
      <c r="UGF7" s="113"/>
      <c r="UGG7" s="113"/>
      <c r="UGH7" s="113"/>
      <c r="UGI7" s="113"/>
      <c r="UGJ7" s="113"/>
      <c r="UGK7" s="113"/>
      <c r="UGL7" s="113"/>
      <c r="UGM7" s="113"/>
      <c r="UGN7" s="113"/>
      <c r="UGO7" s="113"/>
      <c r="UGP7" s="113"/>
      <c r="UGQ7" s="113"/>
      <c r="UGR7" s="113"/>
      <c r="UGS7" s="113"/>
      <c r="UGT7" s="113"/>
      <c r="UGU7" s="113"/>
      <c r="UGV7" s="113"/>
      <c r="UGW7" s="113"/>
      <c r="UGX7" s="113"/>
      <c r="UGY7" s="113"/>
      <c r="UGZ7" s="113"/>
      <c r="UHA7" s="113"/>
      <c r="UHB7" s="113"/>
      <c r="UHC7" s="113"/>
      <c r="UHD7" s="113"/>
      <c r="UHE7" s="113"/>
      <c r="UHF7" s="113"/>
      <c r="UHG7" s="113"/>
      <c r="UHH7" s="113"/>
      <c r="UHI7" s="113"/>
      <c r="UHJ7" s="113"/>
      <c r="UHK7" s="113"/>
      <c r="UHL7" s="113"/>
      <c r="UHM7" s="113"/>
      <c r="UHN7" s="113"/>
      <c r="UHO7" s="113"/>
      <c r="UHP7" s="113"/>
      <c r="UHQ7" s="113"/>
      <c r="UHR7" s="113"/>
      <c r="UHS7" s="113"/>
      <c r="UHT7" s="113"/>
      <c r="UHU7" s="113"/>
      <c r="UHV7" s="113"/>
      <c r="UHW7" s="113"/>
      <c r="UHX7" s="113"/>
      <c r="UHY7" s="113"/>
      <c r="UHZ7" s="113"/>
      <c r="UIA7" s="113"/>
      <c r="UIB7" s="113"/>
      <c r="UIC7" s="113"/>
      <c r="UID7" s="113"/>
      <c r="UIE7" s="113"/>
      <c r="UIF7" s="113"/>
      <c r="UIG7" s="113"/>
      <c r="UIH7" s="113"/>
      <c r="UII7" s="113"/>
      <c r="UIJ7" s="113"/>
      <c r="UIK7" s="113"/>
      <c r="UIL7" s="113"/>
      <c r="UIM7" s="113"/>
      <c r="UIN7" s="113"/>
      <c r="UIO7" s="113"/>
      <c r="UIP7" s="113"/>
      <c r="UIQ7" s="113"/>
      <c r="UIR7" s="113"/>
      <c r="UIS7" s="113"/>
      <c r="UIT7" s="113"/>
      <c r="UIU7" s="113"/>
      <c r="UIV7" s="113"/>
      <c r="UIW7" s="113"/>
      <c r="UIX7" s="113"/>
      <c r="UIY7" s="113"/>
      <c r="UIZ7" s="113"/>
      <c r="UJA7" s="113"/>
      <c r="UJB7" s="113"/>
      <c r="UJC7" s="113"/>
      <c r="UJD7" s="113"/>
      <c r="UJE7" s="113"/>
      <c r="UJF7" s="113"/>
      <c r="UJG7" s="113"/>
      <c r="UJH7" s="113"/>
      <c r="UJI7" s="113"/>
      <c r="UJJ7" s="113"/>
      <c r="UJK7" s="113"/>
      <c r="UJL7" s="113"/>
      <c r="UJM7" s="113"/>
      <c r="UJN7" s="113"/>
      <c r="UJO7" s="113"/>
      <c r="UJP7" s="113"/>
      <c r="UJQ7" s="113"/>
      <c r="UJR7" s="113"/>
      <c r="UJS7" s="113"/>
      <c r="UJT7" s="113"/>
      <c r="UJU7" s="113"/>
      <c r="UJV7" s="113"/>
      <c r="UJW7" s="113"/>
      <c r="UJX7" s="113"/>
      <c r="UJY7" s="113"/>
      <c r="UJZ7" s="113"/>
      <c r="UKA7" s="113"/>
      <c r="UKB7" s="113"/>
      <c r="UKC7" s="113"/>
      <c r="UKD7" s="113"/>
      <c r="UKE7" s="113"/>
      <c r="UKF7" s="113"/>
      <c r="UKG7" s="113"/>
      <c r="UKH7" s="113"/>
      <c r="UKI7" s="113"/>
      <c r="UKJ7" s="113"/>
      <c r="UKK7" s="113"/>
      <c r="UKL7" s="113"/>
      <c r="UKM7" s="113"/>
      <c r="UKN7" s="113"/>
      <c r="UKO7" s="113"/>
      <c r="UKP7" s="113"/>
      <c r="UKQ7" s="113"/>
      <c r="UKR7" s="113"/>
      <c r="UKS7" s="113"/>
      <c r="UKT7" s="113"/>
      <c r="UKU7" s="113"/>
      <c r="UKV7" s="113"/>
      <c r="UKW7" s="113"/>
      <c r="UKX7" s="113"/>
      <c r="UKY7" s="113"/>
      <c r="UKZ7" s="113"/>
      <c r="ULA7" s="113"/>
      <c r="ULB7" s="113"/>
      <c r="ULC7" s="113"/>
      <c r="ULD7" s="113"/>
      <c r="ULE7" s="113"/>
      <c r="ULF7" s="113"/>
      <c r="ULG7" s="113"/>
      <c r="ULH7" s="113"/>
      <c r="ULI7" s="113"/>
      <c r="ULJ7" s="113"/>
      <c r="ULK7" s="113"/>
      <c r="ULL7" s="113"/>
      <c r="ULM7" s="113"/>
      <c r="ULN7" s="113"/>
      <c r="ULO7" s="113"/>
      <c r="ULP7" s="113"/>
      <c r="ULQ7" s="113"/>
      <c r="ULR7" s="113"/>
      <c r="ULS7" s="113"/>
      <c r="ULT7" s="113"/>
      <c r="ULU7" s="113"/>
      <c r="ULV7" s="113"/>
      <c r="ULW7" s="113"/>
      <c r="ULX7" s="113"/>
      <c r="ULY7" s="113"/>
      <c r="ULZ7" s="113"/>
      <c r="UMA7" s="113"/>
      <c r="UMB7" s="113"/>
      <c r="UMC7" s="113"/>
      <c r="UMD7" s="113"/>
      <c r="UME7" s="113"/>
      <c r="UMF7" s="113"/>
      <c r="UMG7" s="113"/>
      <c r="UMH7" s="113"/>
      <c r="UMI7" s="113"/>
      <c r="UMJ7" s="113"/>
      <c r="UMK7" s="113"/>
      <c r="UML7" s="113"/>
      <c r="UMM7" s="113"/>
      <c r="UMN7" s="113"/>
      <c r="UMO7" s="113"/>
      <c r="UMP7" s="113"/>
      <c r="UMQ7" s="113"/>
      <c r="UMR7" s="113"/>
      <c r="UMS7" s="113"/>
      <c r="UMT7" s="113"/>
      <c r="UMU7" s="113"/>
      <c r="UMV7" s="113"/>
      <c r="UMW7" s="113"/>
      <c r="UMX7" s="113"/>
      <c r="UMY7" s="113"/>
      <c r="UMZ7" s="113"/>
      <c r="UNA7" s="113"/>
      <c r="UNB7" s="113"/>
      <c r="UNC7" s="113"/>
      <c r="UND7" s="113"/>
      <c r="UNE7" s="113"/>
      <c r="UNF7" s="113"/>
      <c r="UNG7" s="113"/>
      <c r="UNH7" s="113"/>
      <c r="UNI7" s="113"/>
      <c r="UNJ7" s="113"/>
      <c r="UNK7" s="113"/>
      <c r="UNL7" s="113"/>
      <c r="UNM7" s="113"/>
      <c r="UNN7" s="113"/>
      <c r="UNO7" s="113"/>
      <c r="UNP7" s="113"/>
      <c r="UNQ7" s="113"/>
      <c r="UNR7" s="113"/>
      <c r="UNS7" s="113"/>
      <c r="UNT7" s="113"/>
      <c r="UNU7" s="113"/>
      <c r="UNV7" s="113"/>
      <c r="UNW7" s="113"/>
      <c r="UNX7" s="113"/>
      <c r="UNY7" s="113"/>
      <c r="UNZ7" s="113"/>
      <c r="UOA7" s="113"/>
      <c r="UOB7" s="113"/>
      <c r="UOC7" s="113"/>
      <c r="UOD7" s="113"/>
      <c r="UOE7" s="113"/>
      <c r="UOF7" s="113"/>
      <c r="UOG7" s="113"/>
      <c r="UOH7" s="113"/>
      <c r="UOI7" s="113"/>
      <c r="UOJ7" s="113"/>
      <c r="UOK7" s="113"/>
      <c r="UOL7" s="113"/>
      <c r="UOM7" s="113"/>
      <c r="UON7" s="113"/>
      <c r="UOO7" s="113"/>
      <c r="UOP7" s="113"/>
      <c r="UOQ7" s="113"/>
      <c r="UOR7" s="113"/>
      <c r="UOS7" s="113"/>
      <c r="UOT7" s="113"/>
      <c r="UOU7" s="113"/>
      <c r="UOV7" s="113"/>
      <c r="UOW7" s="113"/>
      <c r="UOX7" s="113"/>
      <c r="UOY7" s="113"/>
      <c r="UOZ7" s="113"/>
      <c r="UPA7" s="113"/>
      <c r="UPB7" s="113"/>
      <c r="UPC7" s="113"/>
      <c r="UPD7" s="113"/>
      <c r="UPE7" s="113"/>
      <c r="UPF7" s="113"/>
      <c r="UPG7" s="113"/>
      <c r="UPH7" s="113"/>
      <c r="UPI7" s="113"/>
      <c r="UPJ7" s="113"/>
      <c r="UPK7" s="113"/>
      <c r="UPL7" s="113"/>
      <c r="UPM7" s="113"/>
      <c r="UPN7" s="113"/>
      <c r="UPO7" s="113"/>
      <c r="UPP7" s="113"/>
      <c r="UPQ7" s="113"/>
      <c r="UPR7" s="113"/>
      <c r="UPS7" s="113"/>
      <c r="UPT7" s="113"/>
      <c r="UPU7" s="113"/>
      <c r="UPV7" s="113"/>
      <c r="UPW7" s="113"/>
      <c r="UPX7" s="113"/>
      <c r="UPY7" s="113"/>
      <c r="UPZ7" s="113"/>
      <c r="UQA7" s="113"/>
      <c r="UQB7" s="113"/>
      <c r="UQC7" s="113"/>
      <c r="UQD7" s="113"/>
      <c r="UQE7" s="113"/>
      <c r="UQF7" s="113"/>
      <c r="UQG7" s="113"/>
      <c r="UQH7" s="113"/>
      <c r="UQI7" s="113"/>
      <c r="UQJ7" s="113"/>
      <c r="UQK7" s="113"/>
      <c r="UQL7" s="113"/>
      <c r="UQM7" s="113"/>
      <c r="UQN7" s="113"/>
      <c r="UQO7" s="113"/>
      <c r="UQP7" s="113"/>
      <c r="UQQ7" s="113"/>
      <c r="UQR7" s="113"/>
      <c r="UQS7" s="113"/>
      <c r="UQT7" s="113"/>
      <c r="UQU7" s="113"/>
      <c r="UQV7" s="113"/>
      <c r="UQW7" s="113"/>
      <c r="UQX7" s="113"/>
      <c r="UQY7" s="113"/>
      <c r="UQZ7" s="113"/>
      <c r="URA7" s="113"/>
      <c r="URB7" s="113"/>
      <c r="URC7" s="113"/>
      <c r="URD7" s="113"/>
      <c r="URE7" s="113"/>
      <c r="URF7" s="113"/>
      <c r="URG7" s="113"/>
      <c r="URH7" s="113"/>
      <c r="URI7" s="113"/>
      <c r="URJ7" s="113"/>
      <c r="URK7" s="113"/>
      <c r="URL7" s="113"/>
      <c r="URM7" s="113"/>
      <c r="URN7" s="113"/>
      <c r="URO7" s="113"/>
      <c r="URP7" s="113"/>
      <c r="URQ7" s="113"/>
      <c r="URR7" s="113"/>
      <c r="URS7" s="113"/>
      <c r="URT7" s="113"/>
      <c r="URU7" s="113"/>
      <c r="URV7" s="113"/>
      <c r="URW7" s="113"/>
      <c r="URX7" s="113"/>
      <c r="URY7" s="113"/>
      <c r="URZ7" s="113"/>
      <c r="USA7" s="113"/>
      <c r="USB7" s="113"/>
      <c r="USC7" s="113"/>
      <c r="USD7" s="113"/>
      <c r="USE7" s="113"/>
      <c r="USF7" s="113"/>
      <c r="USG7" s="113"/>
      <c r="USH7" s="113"/>
      <c r="USI7" s="113"/>
      <c r="USJ7" s="113"/>
      <c r="USK7" s="113"/>
      <c r="USL7" s="113"/>
      <c r="USM7" s="113"/>
      <c r="USN7" s="113"/>
      <c r="USO7" s="113"/>
      <c r="USP7" s="113"/>
      <c r="USQ7" s="113"/>
      <c r="USR7" s="113"/>
      <c r="USS7" s="113"/>
      <c r="UST7" s="113"/>
      <c r="USU7" s="113"/>
      <c r="USV7" s="113"/>
      <c r="USW7" s="113"/>
      <c r="USX7" s="113"/>
      <c r="USY7" s="113"/>
      <c r="USZ7" s="113"/>
      <c r="UTA7" s="113"/>
      <c r="UTB7" s="113"/>
      <c r="UTC7" s="113"/>
      <c r="UTD7" s="113"/>
      <c r="UTE7" s="113"/>
      <c r="UTF7" s="113"/>
      <c r="UTG7" s="113"/>
      <c r="UTH7" s="113"/>
      <c r="UTI7" s="113"/>
      <c r="UTJ7" s="113"/>
      <c r="UTK7" s="113"/>
      <c r="UTL7" s="113"/>
      <c r="UTM7" s="113"/>
      <c r="UTN7" s="113"/>
      <c r="UTO7" s="113"/>
      <c r="UTP7" s="113"/>
      <c r="UTQ7" s="113"/>
      <c r="UTR7" s="113"/>
      <c r="UTS7" s="113"/>
      <c r="UTT7" s="113"/>
      <c r="UTU7" s="113"/>
      <c r="UTV7" s="113"/>
      <c r="UTW7" s="113"/>
      <c r="UTX7" s="113"/>
      <c r="UTY7" s="113"/>
      <c r="UTZ7" s="113"/>
      <c r="UUA7" s="113"/>
      <c r="UUB7" s="113"/>
      <c r="UUC7" s="113"/>
      <c r="UUD7" s="113"/>
      <c r="UUE7" s="113"/>
      <c r="UUF7" s="113"/>
      <c r="UUG7" s="113"/>
      <c r="UUH7" s="113"/>
      <c r="UUI7" s="113"/>
      <c r="UUJ7" s="113"/>
      <c r="UUK7" s="113"/>
      <c r="UUL7" s="113"/>
      <c r="UUM7" s="113"/>
      <c r="UUN7" s="113"/>
      <c r="UUO7" s="113"/>
      <c r="UUP7" s="113"/>
      <c r="UUQ7" s="113"/>
      <c r="UUR7" s="113"/>
      <c r="UUS7" s="113"/>
      <c r="UUT7" s="113"/>
      <c r="UUU7" s="113"/>
      <c r="UUV7" s="113"/>
      <c r="UUW7" s="113"/>
      <c r="UUX7" s="113"/>
      <c r="UUY7" s="113"/>
      <c r="UUZ7" s="113"/>
      <c r="UVA7" s="113"/>
      <c r="UVB7" s="113"/>
      <c r="UVC7" s="113"/>
      <c r="UVD7" s="113"/>
      <c r="UVE7" s="113"/>
      <c r="UVF7" s="113"/>
      <c r="UVG7" s="113"/>
      <c r="UVH7" s="113"/>
      <c r="UVI7" s="113"/>
      <c r="UVJ7" s="113"/>
      <c r="UVK7" s="113"/>
      <c r="UVL7" s="113"/>
      <c r="UVM7" s="113"/>
      <c r="UVN7" s="113"/>
      <c r="UVO7" s="113"/>
      <c r="UVP7" s="113"/>
      <c r="UVQ7" s="113"/>
      <c r="UVR7" s="113"/>
      <c r="UVS7" s="113"/>
      <c r="UVT7" s="113"/>
      <c r="UVU7" s="113"/>
      <c r="UVV7" s="113"/>
      <c r="UVW7" s="113"/>
      <c r="UVX7" s="113"/>
      <c r="UVY7" s="113"/>
      <c r="UVZ7" s="113"/>
      <c r="UWA7" s="113"/>
      <c r="UWB7" s="113"/>
      <c r="UWC7" s="113"/>
      <c r="UWD7" s="113"/>
      <c r="UWE7" s="113"/>
      <c r="UWF7" s="113"/>
      <c r="UWG7" s="113"/>
      <c r="UWH7" s="113"/>
      <c r="UWI7" s="113"/>
      <c r="UWJ7" s="113"/>
      <c r="UWK7" s="113"/>
      <c r="UWL7" s="113"/>
      <c r="UWM7" s="113"/>
      <c r="UWN7" s="113"/>
      <c r="UWO7" s="113"/>
      <c r="UWP7" s="113"/>
      <c r="UWQ7" s="113"/>
      <c r="UWR7" s="113"/>
      <c r="UWS7" s="113"/>
      <c r="UWT7" s="113"/>
      <c r="UWU7" s="113"/>
      <c r="UWV7" s="113"/>
      <c r="UWW7" s="113"/>
      <c r="UWX7" s="113"/>
      <c r="UWY7" s="113"/>
      <c r="UWZ7" s="113"/>
      <c r="UXA7" s="113"/>
      <c r="UXB7" s="113"/>
      <c r="UXC7" s="113"/>
      <c r="UXD7" s="113"/>
      <c r="UXE7" s="113"/>
      <c r="UXF7" s="113"/>
      <c r="UXG7" s="113"/>
      <c r="UXH7" s="113"/>
      <c r="UXI7" s="113"/>
      <c r="UXJ7" s="113"/>
      <c r="UXK7" s="113"/>
      <c r="UXL7" s="113"/>
      <c r="UXM7" s="113"/>
      <c r="UXN7" s="113"/>
      <c r="UXO7" s="113"/>
      <c r="UXP7" s="113"/>
      <c r="UXQ7" s="113"/>
      <c r="UXR7" s="113"/>
      <c r="UXS7" s="113"/>
      <c r="UXT7" s="113"/>
      <c r="UXU7" s="113"/>
      <c r="UXV7" s="113"/>
      <c r="UXW7" s="113"/>
      <c r="UXX7" s="113"/>
      <c r="UXY7" s="113"/>
      <c r="UXZ7" s="113"/>
      <c r="UYA7" s="113"/>
      <c r="UYB7" s="113"/>
      <c r="UYC7" s="113"/>
      <c r="UYD7" s="113"/>
      <c r="UYE7" s="113"/>
      <c r="UYF7" s="113"/>
      <c r="UYG7" s="113"/>
      <c r="UYH7" s="113"/>
      <c r="UYI7" s="113"/>
      <c r="UYJ7" s="113"/>
      <c r="UYK7" s="113"/>
      <c r="UYL7" s="113"/>
      <c r="UYM7" s="113"/>
      <c r="UYN7" s="113"/>
      <c r="UYO7" s="113"/>
      <c r="UYP7" s="113"/>
      <c r="UYQ7" s="113"/>
      <c r="UYR7" s="113"/>
      <c r="UYS7" s="113"/>
      <c r="UYT7" s="113"/>
      <c r="UYU7" s="113"/>
      <c r="UYV7" s="113"/>
      <c r="UYW7" s="113"/>
      <c r="UYX7" s="113"/>
      <c r="UYY7" s="113"/>
      <c r="UYZ7" s="113"/>
      <c r="UZA7" s="113"/>
      <c r="UZB7" s="113"/>
      <c r="UZC7" s="113"/>
      <c r="UZD7" s="113"/>
      <c r="UZE7" s="113"/>
      <c r="UZF7" s="113"/>
      <c r="UZG7" s="113"/>
      <c r="UZH7" s="113"/>
      <c r="UZI7" s="113"/>
      <c r="UZJ7" s="113"/>
      <c r="UZK7" s="113"/>
      <c r="UZL7" s="113"/>
      <c r="UZM7" s="113"/>
      <c r="UZN7" s="113"/>
      <c r="UZO7" s="113"/>
      <c r="UZP7" s="113"/>
      <c r="UZQ7" s="113"/>
      <c r="UZR7" s="113"/>
      <c r="UZS7" s="113"/>
      <c r="UZT7" s="113"/>
      <c r="UZU7" s="113"/>
      <c r="UZV7" s="113"/>
      <c r="UZW7" s="113"/>
      <c r="UZX7" s="113"/>
      <c r="UZY7" s="113"/>
      <c r="UZZ7" s="113"/>
      <c r="VAA7" s="113"/>
      <c r="VAB7" s="113"/>
      <c r="VAC7" s="113"/>
      <c r="VAD7" s="113"/>
      <c r="VAE7" s="113"/>
      <c r="VAF7" s="113"/>
      <c r="VAG7" s="113"/>
      <c r="VAH7" s="113"/>
      <c r="VAI7" s="113"/>
      <c r="VAJ7" s="113"/>
      <c r="VAK7" s="113"/>
      <c r="VAL7" s="113"/>
      <c r="VAM7" s="113"/>
      <c r="VAN7" s="113"/>
      <c r="VAO7" s="113"/>
      <c r="VAP7" s="113"/>
      <c r="VAQ7" s="113"/>
      <c r="VAR7" s="113"/>
      <c r="VAS7" s="113"/>
      <c r="VAT7" s="113"/>
      <c r="VAU7" s="113"/>
      <c r="VAV7" s="113"/>
      <c r="VAW7" s="113"/>
      <c r="VAX7" s="113"/>
      <c r="VAY7" s="113"/>
      <c r="VAZ7" s="113"/>
      <c r="VBA7" s="113"/>
      <c r="VBB7" s="113"/>
      <c r="VBC7" s="113"/>
      <c r="VBD7" s="113"/>
      <c r="VBE7" s="113"/>
      <c r="VBF7" s="113"/>
      <c r="VBG7" s="113"/>
      <c r="VBH7" s="113"/>
      <c r="VBI7" s="113"/>
      <c r="VBJ7" s="113"/>
      <c r="VBK7" s="113"/>
      <c r="VBL7" s="113"/>
      <c r="VBM7" s="113"/>
      <c r="VBN7" s="113"/>
      <c r="VBO7" s="113"/>
      <c r="VBP7" s="113"/>
      <c r="VBQ7" s="113"/>
      <c r="VBR7" s="113"/>
      <c r="VBS7" s="113"/>
      <c r="VBT7" s="113"/>
      <c r="VBU7" s="113"/>
      <c r="VBV7" s="113"/>
      <c r="VBW7" s="113"/>
      <c r="VBX7" s="113"/>
      <c r="VBY7" s="113"/>
      <c r="VBZ7" s="113"/>
      <c r="VCA7" s="113"/>
      <c r="VCB7" s="113"/>
      <c r="VCC7" s="113"/>
      <c r="VCD7" s="113"/>
      <c r="VCE7" s="113"/>
      <c r="VCF7" s="113"/>
      <c r="VCG7" s="113"/>
      <c r="VCH7" s="113"/>
      <c r="VCI7" s="113"/>
      <c r="VCJ7" s="113"/>
      <c r="VCK7" s="113"/>
      <c r="VCL7" s="113"/>
      <c r="VCM7" s="113"/>
      <c r="VCN7" s="113"/>
      <c r="VCO7" s="113"/>
      <c r="VCP7" s="113"/>
      <c r="VCQ7" s="113"/>
      <c r="VCR7" s="113"/>
      <c r="VCS7" s="113"/>
      <c r="VCT7" s="113"/>
      <c r="VCU7" s="113"/>
      <c r="VCV7" s="113"/>
      <c r="VCW7" s="113"/>
      <c r="VCX7" s="113"/>
      <c r="VCY7" s="113"/>
      <c r="VCZ7" s="113"/>
      <c r="VDA7" s="113"/>
      <c r="VDB7" s="113"/>
      <c r="VDC7" s="113"/>
      <c r="VDD7" s="113"/>
      <c r="VDE7" s="113"/>
      <c r="VDF7" s="113"/>
      <c r="VDG7" s="113"/>
      <c r="VDH7" s="113"/>
      <c r="VDI7" s="113"/>
      <c r="VDJ7" s="113"/>
      <c r="VDK7" s="113"/>
      <c r="VDL7" s="113"/>
      <c r="VDM7" s="113"/>
      <c r="VDN7" s="113"/>
      <c r="VDO7" s="113"/>
      <c r="VDP7" s="113"/>
      <c r="VDQ7" s="113"/>
      <c r="VDR7" s="113"/>
      <c r="VDS7" s="113"/>
      <c r="VDT7" s="113"/>
      <c r="VDU7" s="113"/>
      <c r="VDV7" s="113"/>
      <c r="VDW7" s="113"/>
      <c r="VDX7" s="113"/>
      <c r="VDY7" s="113"/>
      <c r="VDZ7" s="113"/>
      <c r="VEA7" s="113"/>
      <c r="VEB7" s="113"/>
      <c r="VEC7" s="113"/>
      <c r="VED7" s="113"/>
      <c r="VEE7" s="113"/>
      <c r="VEF7" s="113"/>
      <c r="VEG7" s="113"/>
      <c r="VEH7" s="113"/>
      <c r="VEI7" s="113"/>
      <c r="VEJ7" s="113"/>
      <c r="VEK7" s="113"/>
      <c r="VEL7" s="113"/>
      <c r="VEM7" s="113"/>
      <c r="VEN7" s="113"/>
      <c r="VEO7" s="113"/>
      <c r="VEP7" s="113"/>
      <c r="VEQ7" s="113"/>
      <c r="VER7" s="113"/>
      <c r="VES7" s="113"/>
      <c r="VET7" s="113"/>
      <c r="VEU7" s="113"/>
      <c r="VEV7" s="113"/>
      <c r="VEW7" s="113"/>
      <c r="VEX7" s="113"/>
      <c r="VEY7" s="113"/>
      <c r="VEZ7" s="113"/>
      <c r="VFA7" s="113"/>
      <c r="VFB7" s="113"/>
      <c r="VFC7" s="113"/>
      <c r="VFD7" s="113"/>
      <c r="VFE7" s="113"/>
      <c r="VFF7" s="113"/>
      <c r="VFG7" s="113"/>
      <c r="VFH7" s="113"/>
      <c r="VFI7" s="113"/>
      <c r="VFJ7" s="113"/>
      <c r="VFK7" s="113"/>
      <c r="VFL7" s="113"/>
      <c r="VFM7" s="113"/>
      <c r="VFN7" s="113"/>
      <c r="VFO7" s="113"/>
      <c r="VFP7" s="113"/>
      <c r="VFQ7" s="113"/>
      <c r="VFR7" s="113"/>
      <c r="VFS7" s="113"/>
      <c r="VFT7" s="113"/>
      <c r="VFU7" s="113"/>
      <c r="VFV7" s="113"/>
      <c r="VFW7" s="113"/>
      <c r="VFX7" s="113"/>
      <c r="VFY7" s="113"/>
      <c r="VFZ7" s="113"/>
      <c r="VGA7" s="113"/>
      <c r="VGB7" s="113"/>
      <c r="VGC7" s="113"/>
      <c r="VGD7" s="113"/>
      <c r="VGE7" s="113"/>
      <c r="VGF7" s="113"/>
      <c r="VGG7" s="113"/>
      <c r="VGH7" s="113"/>
      <c r="VGI7" s="113"/>
      <c r="VGJ7" s="113"/>
      <c r="VGK7" s="113"/>
      <c r="VGL7" s="113"/>
      <c r="VGM7" s="113"/>
      <c r="VGN7" s="113"/>
      <c r="VGO7" s="113"/>
      <c r="VGP7" s="113"/>
      <c r="VGQ7" s="113"/>
      <c r="VGR7" s="113"/>
      <c r="VGS7" s="113"/>
      <c r="VGT7" s="113"/>
      <c r="VGU7" s="113"/>
      <c r="VGV7" s="113"/>
      <c r="VGW7" s="113"/>
      <c r="VGX7" s="113"/>
      <c r="VGY7" s="113"/>
      <c r="VGZ7" s="113"/>
      <c r="VHA7" s="113"/>
      <c r="VHB7" s="113"/>
      <c r="VHC7" s="113"/>
      <c r="VHD7" s="113"/>
      <c r="VHE7" s="113"/>
      <c r="VHF7" s="113"/>
      <c r="VHG7" s="113"/>
      <c r="VHH7" s="113"/>
      <c r="VHI7" s="113"/>
      <c r="VHJ7" s="113"/>
      <c r="VHK7" s="113"/>
      <c r="VHL7" s="113"/>
      <c r="VHM7" s="113"/>
      <c r="VHN7" s="113"/>
      <c r="VHO7" s="113"/>
      <c r="VHP7" s="113"/>
      <c r="VHQ7" s="113"/>
      <c r="VHR7" s="113"/>
      <c r="VHS7" s="113"/>
      <c r="VHT7" s="113"/>
      <c r="VHU7" s="113"/>
      <c r="VHV7" s="113"/>
      <c r="VHW7" s="113"/>
      <c r="VHX7" s="113"/>
      <c r="VHY7" s="113"/>
      <c r="VHZ7" s="113"/>
      <c r="VIA7" s="113"/>
      <c r="VIB7" s="113"/>
      <c r="VIC7" s="113"/>
      <c r="VID7" s="113"/>
      <c r="VIE7" s="113"/>
      <c r="VIF7" s="113"/>
      <c r="VIG7" s="113"/>
      <c r="VIH7" s="113"/>
      <c r="VII7" s="113"/>
      <c r="VIJ7" s="113"/>
      <c r="VIK7" s="113"/>
      <c r="VIL7" s="113"/>
      <c r="VIM7" s="113"/>
      <c r="VIN7" s="113"/>
      <c r="VIO7" s="113"/>
      <c r="VIP7" s="113"/>
      <c r="VIQ7" s="113"/>
      <c r="VIR7" s="113"/>
      <c r="VIS7" s="113"/>
      <c r="VIT7" s="113"/>
      <c r="VIU7" s="113"/>
      <c r="VIV7" s="113"/>
      <c r="VIW7" s="113"/>
      <c r="VIX7" s="113"/>
      <c r="VIY7" s="113"/>
      <c r="VIZ7" s="113"/>
      <c r="VJA7" s="113"/>
      <c r="VJB7" s="113"/>
      <c r="VJC7" s="113"/>
      <c r="VJD7" s="113"/>
      <c r="VJE7" s="113"/>
      <c r="VJF7" s="113"/>
      <c r="VJG7" s="113"/>
      <c r="VJH7" s="113"/>
      <c r="VJI7" s="113"/>
      <c r="VJJ7" s="113"/>
      <c r="VJK7" s="113"/>
      <c r="VJL7" s="113"/>
      <c r="VJM7" s="113"/>
      <c r="VJN7" s="113"/>
      <c r="VJO7" s="113"/>
      <c r="VJP7" s="113"/>
      <c r="VJQ7" s="113"/>
      <c r="VJR7" s="113"/>
      <c r="VJS7" s="113"/>
      <c r="VJT7" s="113"/>
      <c r="VJU7" s="113"/>
      <c r="VJV7" s="113"/>
      <c r="VJW7" s="113"/>
      <c r="VJX7" s="113"/>
      <c r="VJY7" s="113"/>
      <c r="VJZ7" s="113"/>
      <c r="VKA7" s="113"/>
      <c r="VKB7" s="113"/>
      <c r="VKC7" s="113"/>
      <c r="VKD7" s="113"/>
      <c r="VKE7" s="113"/>
      <c r="VKF7" s="113"/>
      <c r="VKG7" s="113"/>
      <c r="VKH7" s="113"/>
      <c r="VKI7" s="113"/>
      <c r="VKJ7" s="113"/>
      <c r="VKK7" s="113"/>
      <c r="VKL7" s="113"/>
      <c r="VKM7" s="113"/>
      <c r="VKN7" s="113"/>
      <c r="VKO7" s="113"/>
      <c r="VKP7" s="113"/>
      <c r="VKQ7" s="113"/>
      <c r="VKR7" s="113"/>
      <c r="VKS7" s="113"/>
      <c r="VKT7" s="113"/>
      <c r="VKU7" s="113"/>
      <c r="VKV7" s="113"/>
      <c r="VKW7" s="113"/>
      <c r="VKX7" s="113"/>
      <c r="VKY7" s="113"/>
      <c r="VKZ7" s="113"/>
      <c r="VLA7" s="113"/>
      <c r="VLB7" s="113"/>
      <c r="VLC7" s="113"/>
      <c r="VLD7" s="113"/>
      <c r="VLE7" s="113"/>
      <c r="VLF7" s="113"/>
      <c r="VLG7" s="113"/>
      <c r="VLH7" s="113"/>
      <c r="VLI7" s="113"/>
      <c r="VLJ7" s="113"/>
      <c r="VLK7" s="113"/>
      <c r="VLL7" s="113"/>
      <c r="VLM7" s="113"/>
      <c r="VLN7" s="113"/>
      <c r="VLO7" s="113"/>
      <c r="VLP7" s="113"/>
      <c r="VLQ7" s="113"/>
      <c r="VLR7" s="113"/>
      <c r="VLS7" s="113"/>
      <c r="VLT7" s="113"/>
      <c r="VLU7" s="113"/>
      <c r="VLV7" s="113"/>
      <c r="VLW7" s="113"/>
      <c r="VLX7" s="113"/>
      <c r="VLY7" s="113"/>
      <c r="VLZ7" s="113"/>
      <c r="VMA7" s="113"/>
      <c r="VMB7" s="113"/>
      <c r="VMC7" s="113"/>
      <c r="VMD7" s="113"/>
      <c r="VME7" s="113"/>
      <c r="VMF7" s="113"/>
      <c r="VMG7" s="113"/>
      <c r="VMH7" s="113"/>
      <c r="VMI7" s="113"/>
      <c r="VMJ7" s="113"/>
      <c r="VMK7" s="113"/>
      <c r="VML7" s="113"/>
      <c r="VMM7" s="113"/>
      <c r="VMN7" s="113"/>
      <c r="VMO7" s="113"/>
      <c r="VMP7" s="113"/>
      <c r="VMQ7" s="113"/>
      <c r="VMR7" s="113"/>
      <c r="VMS7" s="113"/>
      <c r="VMT7" s="113"/>
      <c r="VMU7" s="113"/>
      <c r="VMV7" s="113"/>
      <c r="VMW7" s="113"/>
      <c r="VMX7" s="113"/>
      <c r="VMY7" s="113"/>
      <c r="VMZ7" s="113"/>
      <c r="VNA7" s="113"/>
      <c r="VNB7" s="113"/>
      <c r="VNC7" s="113"/>
      <c r="VND7" s="113"/>
      <c r="VNE7" s="113"/>
      <c r="VNF7" s="113"/>
      <c r="VNG7" s="113"/>
      <c r="VNH7" s="113"/>
      <c r="VNI7" s="113"/>
      <c r="VNJ7" s="113"/>
      <c r="VNK7" s="113"/>
      <c r="VNL7" s="113"/>
      <c r="VNM7" s="113"/>
      <c r="VNN7" s="113"/>
      <c r="VNO7" s="113"/>
      <c r="VNP7" s="113"/>
      <c r="VNQ7" s="113"/>
      <c r="VNR7" s="113"/>
      <c r="VNS7" s="113"/>
      <c r="VNT7" s="113"/>
      <c r="VNU7" s="113"/>
      <c r="VNV7" s="113"/>
      <c r="VNW7" s="113"/>
      <c r="VNX7" s="113"/>
      <c r="VNY7" s="113"/>
      <c r="VNZ7" s="113"/>
      <c r="VOA7" s="113"/>
      <c r="VOB7" s="113"/>
      <c r="VOC7" s="113"/>
      <c r="VOD7" s="113"/>
      <c r="VOE7" s="113"/>
      <c r="VOF7" s="113"/>
      <c r="VOG7" s="113"/>
      <c r="VOH7" s="113"/>
      <c r="VOI7" s="113"/>
      <c r="VOJ7" s="113"/>
      <c r="VOK7" s="113"/>
      <c r="VOL7" s="113"/>
      <c r="VOM7" s="113"/>
      <c r="VON7" s="113"/>
      <c r="VOO7" s="113"/>
      <c r="VOP7" s="113"/>
      <c r="VOQ7" s="113"/>
      <c r="VOR7" s="113"/>
      <c r="VOS7" s="113"/>
      <c r="VOT7" s="113"/>
      <c r="VOU7" s="113"/>
      <c r="VOV7" s="113"/>
      <c r="VOW7" s="113"/>
      <c r="VOX7" s="113"/>
      <c r="VOY7" s="113"/>
      <c r="VOZ7" s="113"/>
      <c r="VPA7" s="113"/>
      <c r="VPB7" s="113"/>
      <c r="VPC7" s="113"/>
      <c r="VPD7" s="113"/>
      <c r="VPE7" s="113"/>
      <c r="VPF7" s="113"/>
      <c r="VPG7" s="113"/>
      <c r="VPH7" s="113"/>
      <c r="VPI7" s="113"/>
      <c r="VPJ7" s="113"/>
      <c r="VPK7" s="113"/>
      <c r="VPL7" s="113"/>
      <c r="VPM7" s="113"/>
      <c r="VPN7" s="113"/>
      <c r="VPO7" s="113"/>
      <c r="VPP7" s="113"/>
      <c r="VPQ7" s="113"/>
      <c r="VPR7" s="113"/>
      <c r="VPS7" s="113"/>
      <c r="VPT7" s="113"/>
      <c r="VPU7" s="113"/>
      <c r="VPV7" s="113"/>
      <c r="VPW7" s="113"/>
      <c r="VPX7" s="113"/>
      <c r="VPY7" s="113"/>
      <c r="VPZ7" s="113"/>
      <c r="VQA7" s="113"/>
      <c r="VQB7" s="113"/>
      <c r="VQC7" s="113"/>
      <c r="VQD7" s="113"/>
      <c r="VQE7" s="113"/>
      <c r="VQF7" s="113"/>
      <c r="VQG7" s="113"/>
      <c r="VQH7" s="113"/>
      <c r="VQI7" s="113"/>
      <c r="VQJ7" s="113"/>
      <c r="VQK7" s="113"/>
      <c r="VQL7" s="113"/>
      <c r="VQM7" s="113"/>
      <c r="VQN7" s="113"/>
      <c r="VQO7" s="113"/>
      <c r="VQP7" s="113"/>
      <c r="VQQ7" s="113"/>
      <c r="VQR7" s="113"/>
      <c r="VQS7" s="113"/>
      <c r="VQT7" s="113"/>
      <c r="VQU7" s="113"/>
      <c r="VQV7" s="113"/>
      <c r="VQW7" s="113"/>
      <c r="VQX7" s="113"/>
      <c r="VQY7" s="113"/>
      <c r="VQZ7" s="113"/>
      <c r="VRA7" s="113"/>
      <c r="VRB7" s="113"/>
      <c r="VRC7" s="113"/>
      <c r="VRD7" s="113"/>
      <c r="VRE7" s="113"/>
      <c r="VRF7" s="113"/>
      <c r="VRG7" s="113"/>
      <c r="VRH7" s="113"/>
      <c r="VRI7" s="113"/>
      <c r="VRJ7" s="113"/>
      <c r="VRK7" s="113"/>
      <c r="VRL7" s="113"/>
      <c r="VRM7" s="113"/>
      <c r="VRN7" s="113"/>
      <c r="VRO7" s="113"/>
      <c r="VRP7" s="113"/>
      <c r="VRQ7" s="113"/>
      <c r="VRR7" s="113"/>
      <c r="VRS7" s="113"/>
      <c r="VRT7" s="113"/>
      <c r="VRU7" s="113"/>
      <c r="VRV7" s="113"/>
      <c r="VRW7" s="113"/>
      <c r="VRX7" s="113"/>
      <c r="VRY7" s="113"/>
      <c r="VRZ7" s="113"/>
      <c r="VSA7" s="113"/>
      <c r="VSB7" s="113"/>
      <c r="VSC7" s="113"/>
      <c r="VSD7" s="113"/>
      <c r="VSE7" s="113"/>
      <c r="VSF7" s="113"/>
      <c r="VSG7" s="113"/>
      <c r="VSH7" s="113"/>
      <c r="VSI7" s="113"/>
      <c r="VSJ7" s="113"/>
      <c r="VSK7" s="113"/>
      <c r="VSL7" s="113"/>
      <c r="VSM7" s="113"/>
      <c r="VSN7" s="113"/>
      <c r="VSO7" s="113"/>
      <c r="VSP7" s="113"/>
      <c r="VSQ7" s="113"/>
      <c r="VSR7" s="113"/>
      <c r="VSS7" s="113"/>
      <c r="VST7" s="113"/>
      <c r="VSU7" s="113"/>
      <c r="VSV7" s="113"/>
      <c r="VSW7" s="113"/>
      <c r="VSX7" s="113"/>
      <c r="VSY7" s="113"/>
      <c r="VSZ7" s="113"/>
      <c r="VTA7" s="113"/>
      <c r="VTB7" s="113"/>
      <c r="VTC7" s="113"/>
      <c r="VTD7" s="113"/>
      <c r="VTE7" s="113"/>
      <c r="VTF7" s="113"/>
      <c r="VTG7" s="113"/>
      <c r="VTH7" s="113"/>
      <c r="VTI7" s="113"/>
      <c r="VTJ7" s="113"/>
      <c r="VTK7" s="113"/>
      <c r="VTL7" s="113"/>
      <c r="VTM7" s="113"/>
      <c r="VTN7" s="113"/>
      <c r="VTO7" s="113"/>
      <c r="VTP7" s="113"/>
      <c r="VTQ7" s="113"/>
      <c r="VTR7" s="113"/>
      <c r="VTS7" s="113"/>
      <c r="VTT7" s="113"/>
      <c r="VTU7" s="113"/>
      <c r="VTV7" s="113"/>
      <c r="VTW7" s="113"/>
      <c r="VTX7" s="113"/>
      <c r="VTY7" s="113"/>
      <c r="VTZ7" s="113"/>
      <c r="VUA7" s="113"/>
      <c r="VUB7" s="113"/>
      <c r="VUC7" s="113"/>
      <c r="VUD7" s="113"/>
      <c r="VUE7" s="113"/>
      <c r="VUF7" s="113"/>
      <c r="VUG7" s="113"/>
      <c r="VUH7" s="113"/>
      <c r="VUI7" s="113"/>
      <c r="VUJ7" s="113"/>
      <c r="VUK7" s="113"/>
      <c r="VUL7" s="113"/>
      <c r="VUM7" s="113"/>
      <c r="VUN7" s="113"/>
      <c r="VUO7" s="113"/>
      <c r="VUP7" s="113"/>
      <c r="VUQ7" s="113"/>
      <c r="VUR7" s="113"/>
      <c r="VUS7" s="113"/>
      <c r="VUT7" s="113"/>
      <c r="VUU7" s="113"/>
      <c r="VUV7" s="113"/>
      <c r="VUW7" s="113"/>
      <c r="VUX7" s="113"/>
      <c r="VUY7" s="113"/>
      <c r="VUZ7" s="113"/>
      <c r="VVA7" s="113"/>
      <c r="VVB7" s="113"/>
      <c r="VVC7" s="113"/>
      <c r="VVD7" s="113"/>
      <c r="VVE7" s="113"/>
      <c r="VVF7" s="113"/>
      <c r="VVG7" s="113"/>
      <c r="VVH7" s="113"/>
      <c r="VVI7" s="113"/>
      <c r="VVJ7" s="113"/>
      <c r="VVK7" s="113"/>
      <c r="VVL7" s="113"/>
      <c r="VVM7" s="113"/>
      <c r="VVN7" s="113"/>
      <c r="VVO7" s="113"/>
      <c r="VVP7" s="113"/>
      <c r="VVQ7" s="113"/>
      <c r="VVR7" s="113"/>
      <c r="VVS7" s="113"/>
      <c r="VVT7" s="113"/>
      <c r="VVU7" s="113"/>
      <c r="VVV7" s="113"/>
      <c r="VVW7" s="113"/>
      <c r="VVX7" s="113"/>
      <c r="VVY7" s="113"/>
      <c r="VVZ7" s="113"/>
      <c r="VWA7" s="113"/>
      <c r="VWB7" s="113"/>
      <c r="VWC7" s="113"/>
      <c r="VWD7" s="113"/>
      <c r="VWE7" s="113"/>
      <c r="VWF7" s="113"/>
      <c r="VWG7" s="113"/>
      <c r="VWH7" s="113"/>
      <c r="VWI7" s="113"/>
      <c r="VWJ7" s="113"/>
      <c r="VWK7" s="113"/>
      <c r="VWL7" s="113"/>
      <c r="VWM7" s="113"/>
      <c r="VWN7" s="113"/>
      <c r="VWO7" s="113"/>
      <c r="VWP7" s="113"/>
      <c r="VWQ7" s="113"/>
      <c r="VWR7" s="113"/>
      <c r="VWS7" s="113"/>
      <c r="VWT7" s="113"/>
      <c r="VWU7" s="113"/>
      <c r="VWV7" s="113"/>
      <c r="VWW7" s="113"/>
      <c r="VWX7" s="113"/>
      <c r="VWY7" s="113"/>
      <c r="VWZ7" s="113"/>
      <c r="VXA7" s="113"/>
      <c r="VXB7" s="113"/>
      <c r="VXC7" s="113"/>
      <c r="VXD7" s="113"/>
      <c r="VXE7" s="113"/>
      <c r="VXF7" s="113"/>
      <c r="VXG7" s="113"/>
      <c r="VXH7" s="113"/>
      <c r="VXI7" s="113"/>
      <c r="VXJ7" s="113"/>
      <c r="VXK7" s="113"/>
      <c r="VXL7" s="113"/>
      <c r="VXM7" s="113"/>
      <c r="VXN7" s="113"/>
      <c r="VXO7" s="113"/>
      <c r="VXP7" s="113"/>
      <c r="VXQ7" s="113"/>
      <c r="VXR7" s="113"/>
      <c r="VXS7" s="113"/>
      <c r="VXT7" s="113"/>
      <c r="VXU7" s="113"/>
      <c r="VXV7" s="113"/>
      <c r="VXW7" s="113"/>
      <c r="VXX7" s="113"/>
      <c r="VXY7" s="113"/>
      <c r="VXZ7" s="113"/>
      <c r="VYA7" s="113"/>
      <c r="VYB7" s="113"/>
      <c r="VYC7" s="113"/>
      <c r="VYD7" s="113"/>
      <c r="VYE7" s="113"/>
      <c r="VYF7" s="113"/>
      <c r="VYG7" s="113"/>
      <c r="VYH7" s="113"/>
      <c r="VYI7" s="113"/>
      <c r="VYJ7" s="113"/>
      <c r="VYK7" s="113"/>
      <c r="VYL7" s="113"/>
      <c r="VYM7" s="113"/>
      <c r="VYN7" s="113"/>
      <c r="VYO7" s="113"/>
      <c r="VYP7" s="113"/>
      <c r="VYQ7" s="113"/>
      <c r="VYR7" s="113"/>
      <c r="VYS7" s="113"/>
      <c r="VYT7" s="113"/>
      <c r="VYU7" s="113"/>
      <c r="VYV7" s="113"/>
      <c r="VYW7" s="113"/>
      <c r="VYX7" s="113"/>
      <c r="VYY7" s="113"/>
      <c r="VYZ7" s="113"/>
      <c r="VZA7" s="113"/>
      <c r="VZB7" s="113"/>
      <c r="VZC7" s="113"/>
      <c r="VZD7" s="113"/>
      <c r="VZE7" s="113"/>
      <c r="VZF7" s="113"/>
      <c r="VZG7" s="113"/>
      <c r="VZH7" s="113"/>
      <c r="VZI7" s="113"/>
      <c r="VZJ7" s="113"/>
      <c r="VZK7" s="113"/>
      <c r="VZL7" s="113"/>
      <c r="VZM7" s="113"/>
      <c r="VZN7" s="113"/>
      <c r="VZO7" s="113"/>
      <c r="VZP7" s="113"/>
      <c r="VZQ7" s="113"/>
      <c r="VZR7" s="113"/>
      <c r="VZS7" s="113"/>
      <c r="VZT7" s="113"/>
      <c r="VZU7" s="113"/>
      <c r="VZV7" s="113"/>
      <c r="VZW7" s="113"/>
      <c r="VZX7" s="113"/>
      <c r="VZY7" s="113"/>
      <c r="VZZ7" s="113"/>
      <c r="WAA7" s="113"/>
      <c r="WAB7" s="113"/>
      <c r="WAC7" s="113"/>
      <c r="WAD7" s="113"/>
      <c r="WAE7" s="113"/>
      <c r="WAF7" s="113"/>
      <c r="WAG7" s="113"/>
      <c r="WAH7" s="113"/>
      <c r="WAI7" s="113"/>
      <c r="WAJ7" s="113"/>
      <c r="WAK7" s="113"/>
      <c r="WAL7" s="113"/>
      <c r="WAM7" s="113"/>
      <c r="WAN7" s="113"/>
      <c r="WAO7" s="113"/>
      <c r="WAP7" s="113"/>
      <c r="WAQ7" s="113"/>
      <c r="WAR7" s="113"/>
      <c r="WAS7" s="113"/>
      <c r="WAT7" s="113"/>
      <c r="WAU7" s="113"/>
      <c r="WAV7" s="113"/>
      <c r="WAW7" s="113"/>
      <c r="WAX7" s="113"/>
      <c r="WAY7" s="113"/>
      <c r="WAZ7" s="113"/>
      <c r="WBA7" s="113"/>
      <c r="WBB7" s="113"/>
      <c r="WBC7" s="113"/>
      <c r="WBD7" s="113"/>
      <c r="WBE7" s="113"/>
      <c r="WBF7" s="113"/>
      <c r="WBG7" s="113"/>
      <c r="WBH7" s="113"/>
      <c r="WBI7" s="113"/>
      <c r="WBJ7" s="113"/>
      <c r="WBK7" s="113"/>
      <c r="WBL7" s="113"/>
      <c r="WBM7" s="113"/>
      <c r="WBN7" s="113"/>
      <c r="WBO7" s="113"/>
      <c r="WBP7" s="113"/>
      <c r="WBQ7" s="113"/>
      <c r="WBR7" s="113"/>
      <c r="WBS7" s="113"/>
      <c r="WBT7" s="113"/>
      <c r="WBU7" s="113"/>
      <c r="WBV7" s="113"/>
      <c r="WBW7" s="113"/>
      <c r="WBX7" s="113"/>
      <c r="WBY7" s="113"/>
      <c r="WBZ7" s="113"/>
      <c r="WCA7" s="113"/>
      <c r="WCB7" s="113"/>
      <c r="WCC7" s="113"/>
      <c r="WCD7" s="113"/>
      <c r="WCE7" s="113"/>
      <c r="WCF7" s="113"/>
      <c r="WCG7" s="113"/>
      <c r="WCH7" s="113"/>
      <c r="WCI7" s="113"/>
      <c r="WCJ7" s="113"/>
      <c r="WCK7" s="113"/>
      <c r="WCL7" s="113"/>
      <c r="WCM7" s="113"/>
      <c r="WCN7" s="113"/>
      <c r="WCO7" s="113"/>
      <c r="WCP7" s="113"/>
      <c r="WCQ7" s="113"/>
      <c r="WCR7" s="113"/>
      <c r="WCS7" s="113"/>
      <c r="WCT7" s="113"/>
      <c r="WCU7" s="113"/>
      <c r="WCV7" s="113"/>
      <c r="WCW7" s="113"/>
      <c r="WCX7" s="113"/>
      <c r="WCY7" s="113"/>
      <c r="WCZ7" s="113"/>
      <c r="WDA7" s="113"/>
      <c r="WDB7" s="113"/>
      <c r="WDC7" s="113"/>
      <c r="WDD7" s="113"/>
      <c r="WDE7" s="113"/>
      <c r="WDF7" s="113"/>
      <c r="WDG7" s="113"/>
      <c r="WDH7" s="113"/>
      <c r="WDI7" s="113"/>
      <c r="WDJ7" s="113"/>
      <c r="WDK7" s="113"/>
      <c r="WDL7" s="113"/>
      <c r="WDM7" s="113"/>
      <c r="WDN7" s="113"/>
      <c r="WDO7" s="113"/>
      <c r="WDP7" s="113"/>
      <c r="WDQ7" s="113"/>
      <c r="WDR7" s="113"/>
      <c r="WDS7" s="113"/>
      <c r="WDT7" s="113"/>
      <c r="WDU7" s="113"/>
      <c r="WDV7" s="113"/>
      <c r="WDW7" s="113"/>
      <c r="WDX7" s="113"/>
      <c r="WDY7" s="113"/>
      <c r="WDZ7" s="113"/>
      <c r="WEA7" s="113"/>
      <c r="WEB7" s="113"/>
      <c r="WEC7" s="113"/>
      <c r="WED7" s="113"/>
      <c r="WEE7" s="113"/>
      <c r="WEF7" s="113"/>
      <c r="WEG7" s="113"/>
      <c r="WEH7" s="113"/>
      <c r="WEI7" s="113"/>
      <c r="WEJ7" s="113"/>
      <c r="WEK7" s="113"/>
      <c r="WEL7" s="113"/>
      <c r="WEM7" s="113"/>
      <c r="WEN7" s="113"/>
      <c r="WEO7" s="113"/>
      <c r="WEP7" s="113"/>
      <c r="WEQ7" s="113"/>
      <c r="WER7" s="113"/>
      <c r="WES7" s="113"/>
      <c r="WET7" s="113"/>
      <c r="WEU7" s="113"/>
      <c r="WEV7" s="113"/>
      <c r="WEW7" s="113"/>
      <c r="WEX7" s="113"/>
      <c r="WEY7" s="113"/>
      <c r="WEZ7" s="113"/>
      <c r="WFA7" s="113"/>
      <c r="WFB7" s="113"/>
      <c r="WFC7" s="113"/>
      <c r="WFD7" s="113"/>
      <c r="WFE7" s="113"/>
      <c r="WFF7" s="113"/>
      <c r="WFG7" s="113"/>
      <c r="WFH7" s="113"/>
      <c r="WFI7" s="113"/>
      <c r="WFJ7" s="113"/>
      <c r="WFK7" s="113"/>
      <c r="WFL7" s="113"/>
      <c r="WFM7" s="113"/>
      <c r="WFN7" s="113"/>
      <c r="WFO7" s="113"/>
      <c r="WFP7" s="113"/>
      <c r="WFQ7" s="113"/>
      <c r="WFR7" s="113"/>
      <c r="WFS7" s="113"/>
      <c r="WFT7" s="113"/>
      <c r="WFU7" s="113"/>
      <c r="WFV7" s="113"/>
      <c r="WFW7" s="113"/>
      <c r="WFX7" s="113"/>
      <c r="WFY7" s="113"/>
      <c r="WFZ7" s="113"/>
      <c r="WGA7" s="113"/>
      <c r="WGB7" s="113"/>
      <c r="WGC7" s="113"/>
      <c r="WGD7" s="113"/>
      <c r="WGE7" s="113"/>
      <c r="WGF7" s="113"/>
      <c r="WGG7" s="113"/>
      <c r="WGH7" s="113"/>
      <c r="WGI7" s="113"/>
      <c r="WGJ7" s="113"/>
      <c r="WGK7" s="113"/>
      <c r="WGL7" s="113"/>
      <c r="WGM7" s="113"/>
      <c r="WGN7" s="113"/>
      <c r="WGO7" s="113"/>
      <c r="WGP7" s="113"/>
      <c r="WGQ7" s="113"/>
      <c r="WGR7" s="113"/>
      <c r="WGS7" s="113"/>
      <c r="WGT7" s="113"/>
      <c r="WGU7" s="113"/>
      <c r="WGV7" s="113"/>
      <c r="WGW7" s="113"/>
      <c r="WGX7" s="113"/>
      <c r="WGY7" s="113"/>
      <c r="WGZ7" s="113"/>
      <c r="WHA7" s="113"/>
      <c r="WHB7" s="113"/>
      <c r="WHC7" s="113"/>
      <c r="WHD7" s="113"/>
      <c r="WHE7" s="113"/>
      <c r="WHF7" s="113"/>
      <c r="WHG7" s="113"/>
      <c r="WHH7" s="113"/>
      <c r="WHI7" s="113"/>
      <c r="WHJ7" s="113"/>
      <c r="WHK7" s="113"/>
      <c r="WHL7" s="113"/>
      <c r="WHM7" s="113"/>
      <c r="WHN7" s="113"/>
      <c r="WHO7" s="113"/>
      <c r="WHP7" s="113"/>
      <c r="WHQ7" s="113"/>
      <c r="WHR7" s="113"/>
      <c r="WHS7" s="113"/>
      <c r="WHT7" s="113"/>
      <c r="WHU7" s="113"/>
      <c r="WHV7" s="113"/>
      <c r="WHW7" s="113"/>
      <c r="WHX7" s="113"/>
      <c r="WHY7" s="113"/>
      <c r="WHZ7" s="113"/>
      <c r="WIA7" s="113"/>
      <c r="WIB7" s="113"/>
      <c r="WIC7" s="113"/>
      <c r="WID7" s="113"/>
      <c r="WIE7" s="113"/>
      <c r="WIF7" s="113"/>
      <c r="WIG7" s="113"/>
      <c r="WIH7" s="113"/>
      <c r="WII7" s="113"/>
      <c r="WIJ7" s="113"/>
      <c r="WIK7" s="113"/>
      <c r="WIL7" s="113"/>
      <c r="WIM7" s="113"/>
      <c r="WIN7" s="113"/>
      <c r="WIO7" s="113"/>
      <c r="WIP7" s="113"/>
      <c r="WIQ7" s="113"/>
      <c r="WIR7" s="113"/>
      <c r="WIS7" s="113"/>
      <c r="WIT7" s="113"/>
      <c r="WIU7" s="113"/>
      <c r="WIV7" s="113"/>
      <c r="WIW7" s="113"/>
      <c r="WIX7" s="113"/>
      <c r="WIY7" s="113"/>
      <c r="WIZ7" s="113"/>
      <c r="WJA7" s="113"/>
      <c r="WJB7" s="113"/>
      <c r="WJC7" s="113"/>
      <c r="WJD7" s="113"/>
      <c r="WJE7" s="113"/>
      <c r="WJF7" s="113"/>
      <c r="WJG7" s="113"/>
      <c r="WJH7" s="113"/>
      <c r="WJI7" s="113"/>
      <c r="WJJ7" s="113"/>
      <c r="WJK7" s="113"/>
      <c r="WJL7" s="113"/>
      <c r="WJM7" s="113"/>
      <c r="WJN7" s="113"/>
      <c r="WJO7" s="113"/>
      <c r="WJP7" s="113"/>
      <c r="WJQ7" s="113"/>
      <c r="WJR7" s="113"/>
      <c r="WJS7" s="113"/>
      <c r="WJT7" s="113"/>
      <c r="WJU7" s="113"/>
      <c r="WJV7" s="113"/>
      <c r="WJW7" s="113"/>
      <c r="WJX7" s="113"/>
      <c r="WJY7" s="113"/>
      <c r="WJZ7" s="113"/>
      <c r="WKA7" s="113"/>
      <c r="WKB7" s="113"/>
      <c r="WKC7" s="113"/>
      <c r="WKD7" s="113"/>
      <c r="WKE7" s="113"/>
      <c r="WKF7" s="113"/>
      <c r="WKG7" s="113"/>
      <c r="WKH7" s="113"/>
      <c r="WKI7" s="113"/>
      <c r="WKJ7" s="113"/>
      <c r="WKK7" s="113"/>
      <c r="WKL7" s="113"/>
      <c r="WKM7" s="113"/>
      <c r="WKN7" s="113"/>
      <c r="WKO7" s="113"/>
      <c r="WKP7" s="113"/>
      <c r="WKQ7" s="113"/>
      <c r="WKR7" s="113"/>
      <c r="WKS7" s="113"/>
      <c r="WKT7" s="113"/>
      <c r="WKU7" s="113"/>
      <c r="WKV7" s="113"/>
      <c r="WKW7" s="113"/>
      <c r="WKX7" s="113"/>
      <c r="WKY7" s="113"/>
      <c r="WKZ7" s="113"/>
      <c r="WLA7" s="113"/>
      <c r="WLB7" s="113"/>
      <c r="WLC7" s="113"/>
      <c r="WLD7" s="113"/>
      <c r="WLE7" s="113"/>
      <c r="WLF7" s="113"/>
      <c r="WLG7" s="113"/>
      <c r="WLH7" s="113"/>
      <c r="WLI7" s="113"/>
      <c r="WLJ7" s="113"/>
      <c r="WLK7" s="113"/>
      <c r="WLL7" s="113"/>
      <c r="WLM7" s="113"/>
      <c r="WLN7" s="113"/>
      <c r="WLO7" s="113"/>
      <c r="WLP7" s="113"/>
      <c r="WLQ7" s="113"/>
      <c r="WLR7" s="113"/>
      <c r="WLS7" s="113"/>
      <c r="WLT7" s="113"/>
      <c r="WLU7" s="113"/>
      <c r="WLV7" s="113"/>
      <c r="WLW7" s="113"/>
      <c r="WLX7" s="113"/>
      <c r="WLY7" s="113"/>
      <c r="WLZ7" s="113"/>
      <c r="WMA7" s="113"/>
      <c r="WMB7" s="113"/>
      <c r="WMC7" s="113"/>
      <c r="WMD7" s="113"/>
      <c r="WME7" s="113"/>
      <c r="WMF7" s="113"/>
      <c r="WMG7" s="113"/>
      <c r="WMH7" s="113"/>
      <c r="WMI7" s="113"/>
      <c r="WMJ7" s="113"/>
      <c r="WMK7" s="113"/>
      <c r="WML7" s="113"/>
      <c r="WMM7" s="113"/>
      <c r="WMN7" s="113"/>
      <c r="WMO7" s="113"/>
      <c r="WMP7" s="113"/>
      <c r="WMQ7" s="113"/>
      <c r="WMR7" s="113"/>
      <c r="WMS7" s="113"/>
      <c r="WMT7" s="113"/>
      <c r="WMU7" s="113"/>
      <c r="WMV7" s="113"/>
      <c r="WMW7" s="113"/>
      <c r="WMX7" s="113"/>
      <c r="WMY7" s="113"/>
      <c r="WMZ7" s="113"/>
      <c r="WNA7" s="113"/>
      <c r="WNB7" s="113"/>
      <c r="WNC7" s="113"/>
      <c r="WND7" s="113"/>
      <c r="WNE7" s="113"/>
      <c r="WNF7" s="113"/>
      <c r="WNG7" s="113"/>
      <c r="WNH7" s="113"/>
      <c r="WNI7" s="113"/>
      <c r="WNJ7" s="113"/>
      <c r="WNK7" s="113"/>
      <c r="WNL7" s="113"/>
      <c r="WNM7" s="113"/>
      <c r="WNN7" s="113"/>
      <c r="WNO7" s="113"/>
      <c r="WNP7" s="113"/>
      <c r="WNQ7" s="113"/>
      <c r="WNR7" s="113"/>
      <c r="WNS7" s="113"/>
      <c r="WNT7" s="113"/>
      <c r="WNU7" s="113"/>
      <c r="WNV7" s="113"/>
      <c r="WNW7" s="113"/>
      <c r="WNX7" s="113"/>
      <c r="WNY7" s="113"/>
      <c r="WNZ7" s="113"/>
      <c r="WOA7" s="113"/>
      <c r="WOB7" s="113"/>
      <c r="WOC7" s="113"/>
      <c r="WOD7" s="113"/>
      <c r="WOE7" s="113"/>
      <c r="WOF7" s="113"/>
      <c r="WOG7" s="113"/>
      <c r="WOH7" s="113"/>
      <c r="WOI7" s="113"/>
      <c r="WOJ7" s="113"/>
      <c r="WOK7" s="113"/>
      <c r="WOL7" s="113"/>
      <c r="WOM7" s="113"/>
      <c r="WON7" s="113"/>
      <c r="WOO7" s="113"/>
      <c r="WOP7" s="113"/>
      <c r="WOQ7" s="113"/>
      <c r="WOR7" s="113"/>
      <c r="WOS7" s="113"/>
      <c r="WOT7" s="113"/>
      <c r="WOU7" s="113"/>
      <c r="WOV7" s="113"/>
      <c r="WOW7" s="113"/>
      <c r="WOX7" s="113"/>
      <c r="WOY7" s="113"/>
      <c r="WOZ7" s="113"/>
      <c r="WPA7" s="113"/>
      <c r="WPB7" s="113"/>
      <c r="WPC7" s="113"/>
      <c r="WPD7" s="113"/>
      <c r="WPE7" s="113"/>
      <c r="WPF7" s="113"/>
      <c r="WPG7" s="113"/>
      <c r="WPH7" s="113"/>
      <c r="WPI7" s="113"/>
      <c r="WPJ7" s="113"/>
      <c r="WPK7" s="113"/>
      <c r="WPL7" s="113"/>
      <c r="WPM7" s="113"/>
      <c r="WPN7" s="113"/>
      <c r="WPO7" s="113"/>
      <c r="WPP7" s="113"/>
      <c r="WPQ7" s="113"/>
      <c r="WPR7" s="113"/>
      <c r="WPS7" s="113"/>
      <c r="WPT7" s="113"/>
      <c r="WPU7" s="113"/>
      <c r="WPV7" s="113"/>
      <c r="WPW7" s="113"/>
      <c r="WPX7" s="113"/>
      <c r="WPY7" s="113"/>
      <c r="WPZ7" s="113"/>
      <c r="WQA7" s="113"/>
      <c r="WQB7" s="113"/>
      <c r="WQC7" s="113"/>
      <c r="WQD7" s="113"/>
      <c r="WQE7" s="113"/>
      <c r="WQF7" s="113"/>
      <c r="WQG7" s="113"/>
      <c r="WQH7" s="113"/>
      <c r="WQI7" s="113"/>
      <c r="WQJ7" s="113"/>
      <c r="WQK7" s="113"/>
      <c r="WQL7" s="113"/>
      <c r="WQM7" s="113"/>
      <c r="WQN7" s="113"/>
      <c r="WQO7" s="113"/>
      <c r="WQP7" s="113"/>
      <c r="WQQ7" s="113"/>
      <c r="WQR7" s="113"/>
      <c r="WQS7" s="113"/>
      <c r="WQT7" s="113"/>
      <c r="WQU7" s="113"/>
      <c r="WQV7" s="113"/>
      <c r="WQW7" s="113"/>
      <c r="WQX7" s="113"/>
      <c r="WQY7" s="113"/>
      <c r="WQZ7" s="113"/>
      <c r="WRA7" s="113"/>
      <c r="WRB7" s="113"/>
      <c r="WRC7" s="113"/>
      <c r="WRD7" s="113"/>
      <c r="WRE7" s="113"/>
      <c r="WRF7" s="113"/>
      <c r="WRG7" s="113"/>
      <c r="WRH7" s="113"/>
      <c r="WRI7" s="113"/>
      <c r="WRJ7" s="113"/>
      <c r="WRK7" s="113"/>
      <c r="WRL7" s="113"/>
      <c r="WRM7" s="113"/>
      <c r="WRN7" s="113"/>
      <c r="WRO7" s="113"/>
      <c r="WRP7" s="113"/>
      <c r="WRQ7" s="113"/>
      <c r="WRR7" s="113"/>
      <c r="WRS7" s="113"/>
      <c r="WRT7" s="113"/>
      <c r="WRU7" s="113"/>
      <c r="WRV7" s="113"/>
      <c r="WRW7" s="113"/>
      <c r="WRX7" s="113"/>
      <c r="WRY7" s="113"/>
      <c r="WRZ7" s="113"/>
      <c r="WSA7" s="113"/>
      <c r="WSB7" s="113"/>
      <c r="WSC7" s="113"/>
      <c r="WSD7" s="113"/>
      <c r="WSE7" s="113"/>
      <c r="WSF7" s="113"/>
      <c r="WSG7" s="113"/>
      <c r="WSH7" s="113"/>
      <c r="WSI7" s="113"/>
      <c r="WSJ7" s="113"/>
      <c r="WSK7" s="113"/>
      <c r="WSL7" s="113"/>
      <c r="WSM7" s="113"/>
      <c r="WSN7" s="113"/>
      <c r="WSO7" s="113"/>
      <c r="WSP7" s="113"/>
      <c r="WSQ7" s="113"/>
      <c r="WSR7" s="113"/>
      <c r="WSS7" s="113"/>
      <c r="WST7" s="113"/>
      <c r="WSU7" s="113"/>
      <c r="WSV7" s="113"/>
      <c r="WSW7" s="113"/>
      <c r="WSX7" s="113"/>
      <c r="WSY7" s="113"/>
      <c r="WSZ7" s="113"/>
      <c r="WTA7" s="113"/>
      <c r="WTB7" s="113"/>
      <c r="WTC7" s="113"/>
      <c r="WTD7" s="113"/>
      <c r="WTE7" s="113"/>
      <c r="WTF7" s="113"/>
      <c r="WTG7" s="113"/>
      <c r="WTH7" s="113"/>
      <c r="WTI7" s="113"/>
      <c r="WTJ7" s="113"/>
      <c r="WTK7" s="113"/>
      <c r="WTL7" s="113"/>
      <c r="WTM7" s="113"/>
      <c r="WTN7" s="113"/>
      <c r="WTO7" s="113"/>
      <c r="WTP7" s="113"/>
      <c r="WTQ7" s="113"/>
      <c r="WTR7" s="113"/>
      <c r="WTS7" s="113"/>
      <c r="WTT7" s="113"/>
      <c r="WTU7" s="113"/>
      <c r="WTV7" s="113"/>
      <c r="WTW7" s="113"/>
      <c r="WTX7" s="113"/>
      <c r="WTY7" s="113"/>
      <c r="WTZ7" s="113"/>
      <c r="WUA7" s="113"/>
      <c r="WUB7" s="113"/>
      <c r="WUC7" s="113"/>
      <c r="WUD7" s="113"/>
      <c r="WUE7" s="113"/>
      <c r="WUF7" s="113"/>
      <c r="WUG7" s="113"/>
      <c r="WUH7" s="113"/>
      <c r="WUI7" s="113"/>
      <c r="WUJ7" s="113"/>
      <c r="WUK7" s="113"/>
      <c r="WUL7" s="113"/>
      <c r="WUM7" s="113"/>
      <c r="WUN7" s="113"/>
      <c r="WUO7" s="113"/>
      <c r="WUP7" s="113"/>
      <c r="WUQ7" s="113"/>
      <c r="WUR7" s="113"/>
      <c r="WUS7" s="113"/>
      <c r="WUT7" s="113"/>
      <c r="WUU7" s="113"/>
      <c r="WUV7" s="113"/>
      <c r="WUW7" s="113"/>
      <c r="WUX7" s="113"/>
      <c r="WUY7" s="113"/>
      <c r="WUZ7" s="113"/>
      <c r="WVA7" s="113"/>
      <c r="WVB7" s="113"/>
      <c r="WVC7" s="113"/>
      <c r="WVD7" s="113"/>
      <c r="WVE7" s="113"/>
      <c r="WVF7" s="113"/>
      <c r="WVG7" s="113"/>
      <c r="WVH7" s="113"/>
      <c r="WVI7" s="113"/>
      <c r="WVJ7" s="113"/>
      <c r="WVK7" s="113"/>
      <c r="WVL7" s="113"/>
      <c r="WVM7" s="113"/>
      <c r="WVN7" s="113"/>
      <c r="WVO7" s="113"/>
      <c r="WVP7" s="113"/>
      <c r="WVQ7" s="113"/>
      <c r="WVR7" s="113"/>
      <c r="WVS7" s="113"/>
      <c r="WVT7" s="113"/>
      <c r="WVU7" s="113"/>
      <c r="WVV7" s="113"/>
      <c r="WVW7" s="113"/>
      <c r="WVX7" s="113"/>
      <c r="WVY7" s="113"/>
      <c r="WVZ7" s="113"/>
      <c r="WWA7" s="113"/>
      <c r="WWB7" s="113"/>
      <c r="WWC7" s="113"/>
      <c r="WWD7" s="113"/>
      <c r="WWE7" s="113"/>
      <c r="WWF7" s="113"/>
      <c r="WWG7" s="113"/>
      <c r="WWH7" s="113"/>
      <c r="WWI7" s="113"/>
      <c r="WWJ7" s="113"/>
      <c r="WWK7" s="113"/>
      <c r="WWL7" s="113"/>
      <c r="WWM7" s="113"/>
      <c r="WWN7" s="113"/>
      <c r="WWO7" s="113"/>
      <c r="WWP7" s="113"/>
      <c r="WWQ7" s="113"/>
      <c r="WWR7" s="113"/>
      <c r="WWS7" s="113"/>
      <c r="WWT7" s="113"/>
      <c r="WWU7" s="113"/>
      <c r="WWV7" s="113"/>
      <c r="WWW7" s="113"/>
      <c r="WWX7" s="113"/>
      <c r="WWY7" s="113"/>
      <c r="WWZ7" s="113"/>
      <c r="WXA7" s="113"/>
      <c r="WXB7" s="113"/>
      <c r="WXC7" s="113"/>
      <c r="WXD7" s="113"/>
      <c r="WXE7" s="113"/>
      <c r="WXF7" s="113"/>
      <c r="WXG7" s="113"/>
      <c r="WXH7" s="113"/>
      <c r="WXI7" s="113"/>
      <c r="WXJ7" s="113"/>
      <c r="WXK7" s="113"/>
      <c r="WXL7" s="113"/>
      <c r="WXM7" s="113"/>
      <c r="WXN7" s="113"/>
      <c r="WXO7" s="113"/>
      <c r="WXP7" s="113"/>
      <c r="WXQ7" s="113"/>
      <c r="WXR7" s="113"/>
      <c r="WXS7" s="113"/>
      <c r="WXT7" s="113"/>
      <c r="WXU7" s="113"/>
      <c r="WXV7" s="113"/>
      <c r="WXW7" s="113"/>
      <c r="WXX7" s="113"/>
      <c r="WXY7" s="113"/>
      <c r="WXZ7" s="113"/>
      <c r="WYA7" s="113"/>
      <c r="WYB7" s="113"/>
      <c r="WYC7" s="113"/>
      <c r="WYD7" s="113"/>
      <c r="WYE7" s="113"/>
      <c r="WYF7" s="113"/>
      <c r="WYG7" s="113"/>
      <c r="WYH7" s="113"/>
      <c r="WYI7" s="113"/>
      <c r="WYJ7" s="113"/>
      <c r="WYK7" s="113"/>
      <c r="WYL7" s="113"/>
      <c r="WYM7" s="113"/>
      <c r="WYN7" s="113"/>
      <c r="WYO7" s="113"/>
      <c r="WYP7" s="113"/>
      <c r="WYQ7" s="113"/>
      <c r="WYR7" s="113"/>
      <c r="WYS7" s="113"/>
      <c r="WYT7" s="113"/>
      <c r="WYU7" s="113"/>
      <c r="WYV7" s="113"/>
      <c r="WYW7" s="113"/>
      <c r="WYX7" s="113"/>
      <c r="WYY7" s="113"/>
      <c r="WYZ7" s="113"/>
      <c r="WZA7" s="113"/>
      <c r="WZB7" s="113"/>
      <c r="WZC7" s="113"/>
      <c r="WZD7" s="113"/>
      <c r="WZE7" s="113"/>
      <c r="WZF7" s="113"/>
      <c r="WZG7" s="113"/>
      <c r="WZH7" s="113"/>
      <c r="WZI7" s="113"/>
      <c r="WZJ7" s="113"/>
      <c r="WZK7" s="113"/>
      <c r="WZL7" s="113"/>
      <c r="WZM7" s="113"/>
      <c r="WZN7" s="113"/>
      <c r="WZO7" s="113"/>
      <c r="WZP7" s="113"/>
      <c r="WZQ7" s="113"/>
      <c r="WZR7" s="113"/>
      <c r="WZS7" s="113"/>
      <c r="WZT7" s="113"/>
      <c r="WZU7" s="113"/>
      <c r="WZV7" s="113"/>
      <c r="WZW7" s="113"/>
      <c r="WZX7" s="113"/>
      <c r="WZY7" s="113"/>
      <c r="WZZ7" s="113"/>
      <c r="XAA7" s="113"/>
      <c r="XAB7" s="113"/>
      <c r="XAC7" s="113"/>
      <c r="XAD7" s="113"/>
      <c r="XAE7" s="113"/>
      <c r="XAF7" s="113"/>
      <c r="XAG7" s="113"/>
      <c r="XAH7" s="113"/>
      <c r="XAI7" s="113"/>
      <c r="XAJ7" s="113"/>
      <c r="XAK7" s="113"/>
      <c r="XAL7" s="113"/>
      <c r="XAM7" s="113"/>
      <c r="XAN7" s="113"/>
      <c r="XAO7" s="113"/>
      <c r="XAP7" s="113"/>
      <c r="XAQ7" s="113"/>
      <c r="XAR7" s="113"/>
      <c r="XAS7" s="113"/>
      <c r="XAT7" s="113"/>
      <c r="XAU7" s="113"/>
      <c r="XAV7" s="113"/>
      <c r="XAW7" s="113"/>
      <c r="XAX7" s="113"/>
      <c r="XAY7" s="113"/>
      <c r="XAZ7" s="113"/>
      <c r="XBA7" s="113"/>
      <c r="XBB7" s="113"/>
      <c r="XBC7" s="113"/>
      <c r="XBD7" s="113"/>
      <c r="XBE7" s="113"/>
      <c r="XBF7" s="113"/>
      <c r="XBG7" s="113"/>
      <c r="XBH7" s="113"/>
      <c r="XBI7" s="113"/>
      <c r="XBJ7" s="113"/>
      <c r="XBK7" s="113"/>
      <c r="XBL7" s="113"/>
      <c r="XBM7" s="113"/>
      <c r="XBN7" s="113"/>
      <c r="XBO7" s="113"/>
      <c r="XBP7" s="113"/>
      <c r="XBQ7" s="113"/>
      <c r="XBR7" s="113"/>
      <c r="XBS7" s="113"/>
      <c r="XBT7" s="113"/>
      <c r="XBU7" s="113"/>
      <c r="XBV7" s="113"/>
      <c r="XBW7" s="113"/>
      <c r="XBX7" s="113"/>
      <c r="XBY7" s="113"/>
      <c r="XBZ7" s="113"/>
      <c r="XCA7" s="113"/>
      <c r="XCB7" s="113"/>
      <c r="XCC7" s="113"/>
      <c r="XCD7" s="113"/>
      <c r="XCE7" s="113"/>
      <c r="XCF7" s="113"/>
      <c r="XCG7" s="113"/>
      <c r="XCH7" s="113"/>
      <c r="XCI7" s="113"/>
      <c r="XCJ7" s="113"/>
      <c r="XCK7" s="113"/>
      <c r="XCL7" s="113"/>
      <c r="XCM7" s="113"/>
      <c r="XCN7" s="113"/>
      <c r="XCO7" s="113"/>
      <c r="XCP7" s="113"/>
      <c r="XCQ7" s="113"/>
      <c r="XCR7" s="113"/>
      <c r="XCS7" s="113"/>
      <c r="XCT7" s="113"/>
      <c r="XCU7" s="113"/>
      <c r="XCV7" s="113"/>
      <c r="XCW7" s="113"/>
      <c r="XCX7" s="113"/>
      <c r="XCY7" s="113"/>
      <c r="XCZ7" s="113"/>
      <c r="XDA7" s="113"/>
      <c r="XDB7" s="113"/>
      <c r="XDC7" s="113"/>
      <c r="XDD7" s="113"/>
      <c r="XDE7" s="113"/>
      <c r="XDF7" s="113"/>
      <c r="XDG7" s="113"/>
      <c r="XDH7" s="113"/>
      <c r="XDI7" s="113"/>
      <c r="XDJ7" s="113"/>
      <c r="XDK7" s="113"/>
      <c r="XDL7" s="113"/>
      <c r="XDM7" s="113"/>
      <c r="XDN7" s="113"/>
      <c r="XDO7" s="113"/>
      <c r="XDP7" s="113"/>
      <c r="XDQ7" s="113"/>
      <c r="XDR7" s="113"/>
      <c r="XDS7" s="113"/>
      <c r="XDT7" s="113"/>
      <c r="XDU7" s="113"/>
      <c r="XDV7" s="113"/>
      <c r="XDW7" s="113"/>
      <c r="XDX7" s="113"/>
      <c r="XDY7" s="113"/>
      <c r="XDZ7" s="113"/>
      <c r="XEA7" s="113"/>
      <c r="XEB7" s="113"/>
      <c r="XEC7" s="113"/>
      <c r="XED7" s="113"/>
      <c r="XEE7" s="113"/>
      <c r="XEF7" s="113"/>
      <c r="XEG7" s="113"/>
      <c r="XEH7" s="113"/>
      <c r="XEI7" s="113"/>
      <c r="XEJ7" s="113"/>
      <c r="XEK7" s="113"/>
      <c r="XEL7" s="113"/>
      <c r="XEM7" s="113"/>
      <c r="XEN7" s="113"/>
      <c r="XEO7" s="113"/>
      <c r="XEP7" s="113"/>
      <c r="XEQ7" s="113"/>
      <c r="XER7" s="113"/>
      <c r="XES7" s="113"/>
      <c r="XET7" s="113"/>
      <c r="XEU7" s="113"/>
      <c r="XEV7" s="113"/>
      <c r="XEW7" s="113"/>
      <c r="XEX7" s="113"/>
    </row>
    <row r="8" spans="1:16378" s="110" customFormat="1" ht="27.95" customHeight="1">
      <c r="A8" s="105" t="s">
        <v>1367</v>
      </c>
      <c r="B8" s="106"/>
    </row>
    <row r="9" spans="1:16378" s="110" customFormat="1" ht="27.95" customHeight="1">
      <c r="A9" s="102" t="s">
        <v>1369</v>
      </c>
      <c r="B9" s="106"/>
    </row>
    <row r="10" spans="1:16378" s="110" customFormat="1" ht="27.95" customHeight="1">
      <c r="A10" s="102" t="s">
        <v>1371</v>
      </c>
      <c r="B10" s="106">
        <v>3298</v>
      </c>
    </row>
    <row r="11" spans="1:16378" s="110" customFormat="1" ht="27.95" customHeight="1">
      <c r="A11" s="102" t="s">
        <v>1373</v>
      </c>
      <c r="B11" s="106"/>
    </row>
    <row r="12" spans="1:16378" s="110" customFormat="1" ht="27.95" customHeight="1">
      <c r="A12" s="102" t="s">
        <v>1302</v>
      </c>
      <c r="B12" s="106"/>
    </row>
    <row r="13" spans="1:16378" s="110" customFormat="1" ht="27.95" customHeight="1">
      <c r="A13" s="114" t="s">
        <v>1379</v>
      </c>
      <c r="B13" s="115">
        <v>3298</v>
      </c>
    </row>
  </sheetData>
  <mergeCells count="1">
    <mergeCell ref="A1:B2"/>
  </mergeCells>
  <phoneticPr fontId="96" type="noConversion"/>
  <printOptions horizontalCentered="1"/>
  <pageMargins left="0.75138888888888899" right="0.75138888888888899" top="1" bottom="1" header="0.51180555555555596" footer="0.51180555555555596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"/>
  <sheetViews>
    <sheetView tabSelected="1" workbookViewId="0">
      <selection activeCell="C12" sqref="C12"/>
    </sheetView>
  </sheetViews>
  <sheetFormatPr defaultColWidth="7" defaultRowHeight="35.1" customHeight="1"/>
  <cols>
    <col min="1" max="1" width="53.75" style="97" customWidth="1"/>
    <col min="2" max="2" width="30.125" style="98" customWidth="1"/>
    <col min="3" max="6" width="30.125" style="83" customWidth="1"/>
    <col min="7" max="16384" width="7" style="85"/>
  </cols>
  <sheetData>
    <row r="1" spans="1:6" ht="72.95" customHeight="1">
      <c r="A1" s="237" t="s">
        <v>1386</v>
      </c>
      <c r="B1" s="237"/>
    </row>
    <row r="2" spans="1:6" ht="12.95" customHeight="1">
      <c r="A2" s="238" t="s">
        <v>1202</v>
      </c>
      <c r="B2" s="239"/>
    </row>
    <row r="3" spans="1:6" s="82" customFormat="1" ht="35.1" customHeight="1">
      <c r="A3" s="99" t="s">
        <v>1203</v>
      </c>
      <c r="B3" s="100" t="s">
        <v>79</v>
      </c>
      <c r="C3" s="101"/>
      <c r="D3" s="101"/>
      <c r="E3" s="101"/>
      <c r="F3" s="101"/>
    </row>
    <row r="4" spans="1:6" ht="30" customHeight="1">
      <c r="A4" s="102" t="s">
        <v>1361</v>
      </c>
      <c r="B4" s="103"/>
    </row>
    <row r="5" spans="1:6" ht="30" customHeight="1">
      <c r="A5" s="102" t="s">
        <v>1363</v>
      </c>
      <c r="B5" s="104"/>
    </row>
    <row r="6" spans="1:6" ht="30" customHeight="1">
      <c r="A6" s="102" t="s">
        <v>1365</v>
      </c>
      <c r="B6" s="104"/>
    </row>
    <row r="7" spans="1:6" ht="30" customHeight="1">
      <c r="A7" s="105" t="s">
        <v>1367</v>
      </c>
      <c r="B7" s="104"/>
    </row>
    <row r="8" spans="1:6" ht="30" customHeight="1">
      <c r="A8" s="102" t="s">
        <v>1369</v>
      </c>
      <c r="B8" s="104"/>
    </row>
    <row r="9" spans="1:6" ht="30" customHeight="1">
      <c r="A9" s="102" t="s">
        <v>1371</v>
      </c>
      <c r="B9" s="106">
        <v>3298</v>
      </c>
    </row>
    <row r="10" spans="1:6" ht="30" customHeight="1">
      <c r="A10" s="102" t="s">
        <v>1373</v>
      </c>
      <c r="B10" s="104"/>
    </row>
    <row r="11" spans="1:6" ht="30" customHeight="1">
      <c r="A11" s="102" t="s">
        <v>1302</v>
      </c>
      <c r="B11" s="103"/>
    </row>
    <row r="12" spans="1:6" ht="35.1" customHeight="1">
      <c r="A12" s="107" t="s">
        <v>1387</v>
      </c>
      <c r="B12" s="108">
        <v>3298</v>
      </c>
    </row>
  </sheetData>
  <mergeCells count="2">
    <mergeCell ref="A1:B1"/>
    <mergeCell ref="A2:B2"/>
  </mergeCells>
  <phoneticPr fontId="96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EY43"/>
  <sheetViews>
    <sheetView workbookViewId="0">
      <selection activeCell="A14" sqref="A14"/>
    </sheetView>
  </sheetViews>
  <sheetFormatPr defaultColWidth="9" defaultRowHeight="14.25"/>
  <cols>
    <col min="1" max="1" width="57.375" style="3" customWidth="1"/>
    <col min="2" max="2" width="29.625" style="3" customWidth="1"/>
    <col min="3" max="16379" width="9" style="3"/>
  </cols>
  <sheetData>
    <row r="1" spans="1:251" s="1" customFormat="1" ht="30" customHeight="1">
      <c r="A1" s="247" t="s">
        <v>2483</v>
      </c>
      <c r="B1" s="232"/>
    </row>
    <row r="2" spans="1:251" s="2" customFormat="1" ht="18" customHeight="1">
      <c r="A2" s="4"/>
      <c r="B2" s="5" t="s">
        <v>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pans="1:251" s="2" customFormat="1" ht="88.5" customHeight="1">
      <c r="A3" s="6" t="s">
        <v>1163</v>
      </c>
      <c r="B3" s="6" t="s">
        <v>79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s="2" customFormat="1" ht="88.5" customHeight="1">
      <c r="A4" s="7" t="s">
        <v>1388</v>
      </c>
      <c r="B4" s="8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</row>
    <row r="5" spans="1:251" s="2" customFormat="1" ht="88.5" customHeight="1">
      <c r="A5" s="256" t="s">
        <v>1389</v>
      </c>
      <c r="B5" s="257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</row>
    <row r="6" spans="1:251" s="2" customFormat="1" ht="20.100000000000001" customHeight="1"/>
    <row r="7" spans="1:251" s="2" customFormat="1" ht="20.100000000000001" customHeight="1"/>
    <row r="8" spans="1:251" s="2" customFormat="1" ht="20.100000000000001" customHeight="1"/>
    <row r="9" spans="1:251" s="2" customFormat="1" ht="20.100000000000001" customHeight="1"/>
    <row r="10" spans="1:251" s="2" customFormat="1" ht="20.100000000000001" customHeight="1"/>
    <row r="11" spans="1:251" s="2" customFormat="1" ht="20.100000000000001" customHeight="1"/>
    <row r="12" spans="1:251" s="2" customFormat="1" ht="20.100000000000001" customHeight="1"/>
    <row r="13" spans="1:251" s="2" customFormat="1" ht="20.100000000000001" customHeight="1"/>
    <row r="14" spans="1:251" s="2" customFormat="1" ht="20.100000000000001" customHeight="1"/>
    <row r="15" spans="1:251" s="2" customFormat="1" ht="20.100000000000001" customHeight="1"/>
    <row r="16" spans="1:251" s="2" customFormat="1" ht="20.100000000000001" customHeight="1"/>
    <row r="17" s="2" customFormat="1" ht="20.100000000000001" customHeight="1"/>
    <row r="18" s="2" customFormat="1" ht="20.100000000000001" customHeight="1"/>
    <row r="19" s="2" customFormat="1" ht="20.100000000000001" customHeight="1"/>
    <row r="20" s="2" customFormat="1" ht="20.100000000000001" customHeight="1"/>
    <row r="21" s="2" customFormat="1" ht="20.100000000000001" customHeight="1"/>
    <row r="22" s="2" customFormat="1" ht="20.100000000000001" customHeight="1"/>
    <row r="23" s="2" customFormat="1" ht="20.100000000000001" customHeight="1"/>
    <row r="24" s="2" customFormat="1" ht="20.100000000000001" customHeight="1"/>
    <row r="25" s="2" customFormat="1" ht="20.100000000000001" customHeight="1"/>
    <row r="26" s="2" customFormat="1" ht="20.100000000000001" customHeight="1"/>
    <row r="27" s="2" customFormat="1" ht="20.100000000000001" customHeight="1"/>
    <row r="28" s="2" customFormat="1" ht="20.100000000000001" customHeight="1"/>
    <row r="29" s="2" customFormat="1" ht="20.100000000000001" customHeight="1"/>
    <row r="30" s="2" customFormat="1" ht="20.100000000000001" customHeight="1"/>
    <row r="31" s="2" customFormat="1" ht="20.100000000000001" customHeight="1"/>
    <row r="32" s="2" customFormat="1" ht="20.100000000000001" customHeight="1"/>
    <row r="33" spans="1:2" s="2" customFormat="1" ht="20.100000000000001" customHeight="1"/>
    <row r="34" spans="1:2" s="2" customFormat="1" ht="20.100000000000001" customHeight="1"/>
    <row r="35" spans="1:2" s="2" customFormat="1" ht="20.100000000000001" customHeight="1"/>
    <row r="36" spans="1:2" s="2" customFormat="1" ht="20.100000000000001" customHeight="1"/>
    <row r="37" spans="1:2" s="2" customFormat="1" ht="20.100000000000001" customHeight="1"/>
    <row r="38" spans="1:2" s="2" customFormat="1" ht="20.100000000000001" customHeight="1"/>
    <row r="39" spans="1:2" s="2" customFormat="1" ht="20.100000000000001" customHeight="1"/>
    <row r="40" spans="1:2" s="2" customFormat="1" ht="20.100000000000001" customHeight="1">
      <c r="A40" s="3"/>
      <c r="B40" s="3"/>
    </row>
    <row r="41" spans="1:2" s="2" customFormat="1" ht="20.100000000000001" customHeight="1">
      <c r="A41" s="3"/>
      <c r="B41" s="3"/>
    </row>
    <row r="42" spans="1:2" s="3" customFormat="1"/>
    <row r="43" spans="1:2" s="3" customFormat="1"/>
  </sheetData>
  <mergeCells count="2">
    <mergeCell ref="A1:B1"/>
    <mergeCell ref="A5:B5"/>
  </mergeCells>
  <phoneticPr fontId="90" type="noConversion"/>
  <pageMargins left="0.75" right="0.75" top="1" bottom="1" header="0.51180555555555596" footer="0.51180555555555596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28"/>
  <sheetViews>
    <sheetView workbookViewId="0">
      <selection activeCell="C4" sqref="C4"/>
    </sheetView>
  </sheetViews>
  <sheetFormatPr defaultColWidth="6.75" defaultRowHeight="12.75"/>
  <cols>
    <col min="1" max="1" width="42" style="84" customWidth="1"/>
    <col min="2" max="2" width="32.5" style="84" customWidth="1"/>
    <col min="3" max="16384" width="6.75" style="85"/>
  </cols>
  <sheetData>
    <row r="1" spans="1:2" ht="36.950000000000003" customHeight="1">
      <c r="A1" s="258" t="s">
        <v>2484</v>
      </c>
      <c r="B1" s="258"/>
    </row>
    <row r="2" spans="1:2" ht="18" customHeight="1">
      <c r="A2" s="93"/>
      <c r="B2" s="94"/>
    </row>
    <row r="3" spans="1:2" ht="18.75" customHeight="1">
      <c r="B3" s="95" t="s">
        <v>46</v>
      </c>
    </row>
    <row r="4" spans="1:2" s="91" customFormat="1" ht="30.95" customHeight="1">
      <c r="A4" s="134" t="s">
        <v>1324</v>
      </c>
      <c r="B4" s="134" t="s">
        <v>1390</v>
      </c>
    </row>
    <row r="5" spans="1:2" s="92" customFormat="1" ht="21.95" customHeight="1">
      <c r="A5" s="134" t="s">
        <v>1326</v>
      </c>
      <c r="B5" s="135"/>
    </row>
    <row r="6" spans="1:2" s="92" customFormat="1" ht="21.95" customHeight="1">
      <c r="A6" s="136" t="s">
        <v>1229</v>
      </c>
      <c r="B6" s="220"/>
    </row>
    <row r="7" spans="1:2" s="92" customFormat="1" ht="21.95" customHeight="1">
      <c r="A7" s="136" t="s">
        <v>1230</v>
      </c>
      <c r="B7" s="220"/>
    </row>
    <row r="8" spans="1:2" s="92" customFormat="1" ht="21.95" customHeight="1">
      <c r="A8" s="136" t="s">
        <v>1231</v>
      </c>
      <c r="B8" s="220"/>
    </row>
    <row r="9" spans="1:2" s="92" customFormat="1" ht="21.95" customHeight="1">
      <c r="A9" s="136" t="s">
        <v>1232</v>
      </c>
      <c r="B9" s="220"/>
    </row>
    <row r="10" spans="1:2" s="92" customFormat="1" ht="21.95" customHeight="1">
      <c r="A10" s="136" t="s">
        <v>1233</v>
      </c>
      <c r="B10" s="220"/>
    </row>
    <row r="11" spans="1:2" s="92" customFormat="1" ht="21.95" customHeight="1">
      <c r="A11" s="136" t="s">
        <v>1234</v>
      </c>
      <c r="B11" s="220"/>
    </row>
    <row r="12" spans="1:2" s="92" customFormat="1" ht="21.95" customHeight="1">
      <c r="A12" s="136" t="s">
        <v>1235</v>
      </c>
      <c r="B12" s="220"/>
    </row>
    <row r="13" spans="1:2" s="92" customFormat="1" ht="21.95" customHeight="1">
      <c r="A13" s="136" t="s">
        <v>1236</v>
      </c>
      <c r="B13" s="220"/>
    </row>
    <row r="14" spans="1:2" s="92" customFormat="1" ht="21.95" customHeight="1">
      <c r="A14" s="136" t="s">
        <v>1237</v>
      </c>
      <c r="B14" s="220"/>
    </row>
    <row r="15" spans="1:2" s="92" customFormat="1" ht="21.95" customHeight="1">
      <c r="A15" s="136" t="s">
        <v>1238</v>
      </c>
      <c r="B15" s="220"/>
    </row>
    <row r="16" spans="1:2" s="92" customFormat="1" ht="21.95" customHeight="1">
      <c r="A16" s="136" t="s">
        <v>1239</v>
      </c>
      <c r="B16" s="220"/>
    </row>
    <row r="17" spans="1:2" s="92" customFormat="1" ht="21.95" customHeight="1">
      <c r="A17" s="136" t="s">
        <v>1240</v>
      </c>
      <c r="B17" s="220"/>
    </row>
    <row r="18" spans="1:2" ht="20.100000000000001" customHeight="1">
      <c r="A18" s="248" t="s">
        <v>1241</v>
      </c>
      <c r="B18" s="249"/>
    </row>
    <row r="19" spans="1:2" ht="20.100000000000001" customHeight="1"/>
    <row r="20" spans="1:2" ht="20.100000000000001" customHeight="1"/>
    <row r="22" spans="1:2">
      <c r="A22" s="83"/>
      <c r="B22" s="83"/>
    </row>
    <row r="23" spans="1:2">
      <c r="A23" s="83"/>
      <c r="B23" s="83"/>
    </row>
    <row r="24" spans="1:2">
      <c r="A24" s="83"/>
      <c r="B24" s="83"/>
    </row>
    <row r="25" spans="1:2">
      <c r="A25" s="83"/>
      <c r="B25" s="83"/>
    </row>
    <row r="26" spans="1:2">
      <c r="A26" s="83"/>
      <c r="B26" s="83"/>
    </row>
    <row r="27" spans="1:2">
      <c r="A27" s="83"/>
      <c r="B27" s="83"/>
    </row>
    <row r="28" spans="1:2">
      <c r="A28" s="83"/>
      <c r="B28" s="83"/>
    </row>
  </sheetData>
  <mergeCells count="2">
    <mergeCell ref="A1:B1"/>
    <mergeCell ref="A18:B18"/>
  </mergeCells>
  <phoneticPr fontId="9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0"/>
  <sheetViews>
    <sheetView showGridLines="0" workbookViewId="0">
      <selection activeCell="C6" sqref="C6"/>
    </sheetView>
  </sheetViews>
  <sheetFormatPr defaultColWidth="7" defaultRowHeight="12.75"/>
  <cols>
    <col min="1" max="1" width="31.375" style="83" customWidth="1"/>
    <col min="2" max="2" width="15.25" style="83" customWidth="1"/>
    <col min="3" max="14" width="10" style="84" customWidth="1"/>
    <col min="15" max="16384" width="7" style="85"/>
  </cols>
  <sheetData>
    <row r="1" spans="1:14" ht="18.75"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57.95" customHeight="1">
      <c r="A2" s="259" t="s">
        <v>2485</v>
      </c>
      <c r="B2" s="259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60"/>
      <c r="N2" s="260"/>
    </row>
    <row r="3" spans="1:14" ht="20.100000000000001" customHeight="1">
      <c r="A3" s="87"/>
      <c r="B3" s="87"/>
      <c r="C3" s="86"/>
      <c r="D3" s="86"/>
      <c r="E3" s="86"/>
      <c r="F3" s="86"/>
      <c r="G3" s="86"/>
      <c r="H3" s="86"/>
      <c r="I3" s="86"/>
      <c r="J3" s="86"/>
      <c r="K3" s="86"/>
      <c r="L3" s="86"/>
      <c r="M3" s="261"/>
      <c r="N3" s="261"/>
    </row>
    <row r="4" spans="1:14" ht="20.100000000000001" customHeight="1">
      <c r="A4" s="84"/>
      <c r="G4" s="88"/>
      <c r="L4" s="238" t="s">
        <v>46</v>
      </c>
      <c r="M4" s="238"/>
      <c r="N4" s="238"/>
    </row>
    <row r="5" spans="1:14" s="82" customFormat="1" ht="33.950000000000003" customHeight="1">
      <c r="A5" s="252" t="s">
        <v>1318</v>
      </c>
      <c r="B5" s="252" t="s">
        <v>1120</v>
      </c>
      <c r="C5" s="251" t="s">
        <v>1327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</row>
    <row r="6" spans="1:14" s="82" customFormat="1" ht="89.1" customHeight="1">
      <c r="A6" s="252"/>
      <c r="B6" s="252"/>
      <c r="C6" s="89" t="s">
        <v>1229</v>
      </c>
      <c r="D6" s="89" t="s">
        <v>1230</v>
      </c>
      <c r="E6" s="89" t="s">
        <v>1231</v>
      </c>
      <c r="F6" s="89" t="s">
        <v>1232</v>
      </c>
      <c r="G6" s="89" t="s">
        <v>1233</v>
      </c>
      <c r="H6" s="89" t="s">
        <v>1234</v>
      </c>
      <c r="I6" s="89" t="s">
        <v>1235</v>
      </c>
      <c r="J6" s="89" t="s">
        <v>1236</v>
      </c>
      <c r="K6" s="89" t="s">
        <v>1237</v>
      </c>
      <c r="L6" s="89" t="s">
        <v>1238</v>
      </c>
      <c r="M6" s="89" t="s">
        <v>1239</v>
      </c>
      <c r="N6" s="89" t="s">
        <v>1240</v>
      </c>
    </row>
    <row r="7" spans="1:14" ht="77.099999999999994" customHeight="1">
      <c r="A7" s="221" t="s">
        <v>1391</v>
      </c>
      <c r="B7" s="222"/>
      <c r="C7" s="127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</row>
    <row r="8" spans="1:14">
      <c r="C8" s="90"/>
    </row>
    <row r="10" spans="1:14">
      <c r="A10" s="246" t="s">
        <v>1392</v>
      </c>
      <c r="B10" s="246"/>
      <c r="C10" s="246"/>
      <c r="D10" s="246"/>
      <c r="E10" s="246"/>
    </row>
  </sheetData>
  <mergeCells count="7">
    <mergeCell ref="A2:N2"/>
    <mergeCell ref="M3:N3"/>
    <mergeCell ref="L4:N4"/>
    <mergeCell ref="C5:N5"/>
    <mergeCell ref="A10:E10"/>
    <mergeCell ref="A5:A6"/>
    <mergeCell ref="B5:B6"/>
  </mergeCells>
  <phoneticPr fontId="90" type="noConversion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C23"/>
  <sheetViews>
    <sheetView topLeftCell="A10" workbookViewId="0">
      <selection activeCell="B16" sqref="B16"/>
    </sheetView>
  </sheetViews>
  <sheetFormatPr defaultColWidth="8" defaultRowHeight="30" customHeight="1"/>
  <cols>
    <col min="1" max="1" width="33" style="68" customWidth="1"/>
    <col min="2" max="2" width="14.375" style="68" customWidth="1"/>
    <col min="3" max="3" width="14.125" style="68" customWidth="1"/>
    <col min="4" max="4" width="14.25" style="68" customWidth="1"/>
    <col min="5" max="5" width="13.625" style="68" customWidth="1"/>
    <col min="6" max="6" width="12.75" style="68" customWidth="1"/>
    <col min="7" max="7" width="13.25" style="68" customWidth="1"/>
    <col min="8" max="8" width="14.125" style="68" customWidth="1"/>
    <col min="9" max="16383" width="8" style="68"/>
    <col min="16384" max="16384" width="8" style="70"/>
  </cols>
  <sheetData>
    <row r="1" spans="1:8" s="68" customFormat="1" ht="38.1" customHeight="1">
      <c r="A1" s="232" t="s">
        <v>1393</v>
      </c>
      <c r="B1" s="232"/>
      <c r="C1" s="232"/>
      <c r="D1" s="232"/>
      <c r="E1" s="232"/>
      <c r="F1" s="232"/>
      <c r="G1" s="232"/>
      <c r="H1" s="232"/>
    </row>
    <row r="2" spans="1:8" s="68" customFormat="1" ht="30" customHeight="1">
      <c r="A2" s="71"/>
      <c r="B2" s="72"/>
      <c r="C2" s="72"/>
      <c r="D2" s="72"/>
      <c r="E2" s="72"/>
      <c r="G2" s="73"/>
      <c r="H2" s="74" t="s">
        <v>46</v>
      </c>
    </row>
    <row r="3" spans="1:8" s="68" customFormat="1" ht="60" customHeight="1">
      <c r="A3" s="75" t="s">
        <v>1244</v>
      </c>
      <c r="B3" s="75" t="s">
        <v>1120</v>
      </c>
      <c r="C3" s="75" t="s">
        <v>1394</v>
      </c>
      <c r="D3" s="75" t="s">
        <v>1395</v>
      </c>
      <c r="E3" s="75" t="s">
        <v>1396</v>
      </c>
      <c r="F3" s="75" t="s">
        <v>1397</v>
      </c>
      <c r="G3" s="75" t="s">
        <v>1398</v>
      </c>
      <c r="H3" s="75" t="s">
        <v>1399</v>
      </c>
    </row>
    <row r="4" spans="1:8" s="69" customFormat="1" ht="30" customHeight="1">
      <c r="A4" s="76" t="s">
        <v>1400</v>
      </c>
      <c r="B4" s="77">
        <v>67929.2</v>
      </c>
      <c r="C4" s="77">
        <v>13974.6</v>
      </c>
      <c r="D4" s="77">
        <v>45757.2</v>
      </c>
      <c r="E4" s="77"/>
      <c r="F4" s="77"/>
      <c r="G4" s="77">
        <v>4177.2</v>
      </c>
      <c r="H4" s="77">
        <v>4020.2</v>
      </c>
    </row>
    <row r="5" spans="1:8" s="68" customFormat="1" ht="30" customHeight="1">
      <c r="A5" s="76" t="s">
        <v>1401</v>
      </c>
      <c r="B5" s="77">
        <v>69822.957328000004</v>
      </c>
      <c r="C5" s="77">
        <v>48240.334927999997</v>
      </c>
      <c r="D5" s="77">
        <v>19179.807199999999</v>
      </c>
      <c r="E5" s="77"/>
      <c r="F5" s="77"/>
      <c r="G5" s="77">
        <v>610.72910000000002</v>
      </c>
      <c r="H5" s="77">
        <v>1792.0861</v>
      </c>
    </row>
    <row r="6" spans="1:8" s="69" customFormat="1" ht="30" customHeight="1">
      <c r="A6" s="78" t="s">
        <v>1402</v>
      </c>
      <c r="B6" s="77">
        <v>34280.756241000003</v>
      </c>
      <c r="C6" s="77">
        <v>26720.191740999999</v>
      </c>
      <c r="D6" s="77">
        <v>5271.3500999999997</v>
      </c>
      <c r="E6" s="77"/>
      <c r="F6" s="77"/>
      <c r="G6" s="77">
        <v>556.02359999999999</v>
      </c>
      <c r="H6" s="77">
        <v>1733.1908000000001</v>
      </c>
    </row>
    <row r="7" spans="1:8" s="69" customFormat="1" ht="30" customHeight="1">
      <c r="A7" s="78" t="s">
        <v>1403</v>
      </c>
      <c r="B7" s="77">
        <v>300.10079999999999</v>
      </c>
      <c r="C7" s="77">
        <v>120</v>
      </c>
      <c r="D7" s="77">
        <v>66.5</v>
      </c>
      <c r="E7" s="77"/>
      <c r="F7" s="77"/>
      <c r="G7" s="77">
        <v>54.705500000000001</v>
      </c>
      <c r="H7" s="77">
        <v>58.895299999999999</v>
      </c>
    </row>
    <row r="8" spans="1:8" s="69" customFormat="1" ht="30" customHeight="1">
      <c r="A8" s="78" t="s">
        <v>1404</v>
      </c>
      <c r="B8" s="77">
        <v>35212.200287</v>
      </c>
      <c r="C8" s="77">
        <v>21400.143187000001</v>
      </c>
      <c r="D8" s="77">
        <v>13812.0571</v>
      </c>
      <c r="E8" s="77"/>
      <c r="F8" s="77"/>
      <c r="G8" s="77"/>
      <c r="H8" s="77"/>
    </row>
    <row r="9" spans="1:8" s="69" customFormat="1" ht="30" customHeight="1">
      <c r="A9" s="78" t="s">
        <v>1405</v>
      </c>
      <c r="B9" s="77">
        <v>14.9</v>
      </c>
      <c r="C9" s="77"/>
      <c r="D9" s="77">
        <v>14.9</v>
      </c>
      <c r="E9" s="77"/>
      <c r="F9" s="77"/>
      <c r="G9" s="77"/>
      <c r="H9" s="77"/>
    </row>
    <row r="10" spans="1:8" s="69" customFormat="1" ht="30" customHeight="1">
      <c r="A10" s="78" t="s">
        <v>1406</v>
      </c>
      <c r="B10" s="77">
        <v>15</v>
      </c>
      <c r="C10" s="77"/>
      <c r="D10" s="77">
        <v>15</v>
      </c>
      <c r="E10" s="77"/>
      <c r="F10" s="77"/>
      <c r="G10" s="77"/>
      <c r="H10" s="77"/>
    </row>
    <row r="11" spans="1:8" s="68" customFormat="1" ht="37.5">
      <c r="A11" s="78" t="s">
        <v>1407</v>
      </c>
      <c r="B11" s="77">
        <v>0</v>
      </c>
      <c r="C11" s="77"/>
      <c r="D11" s="77"/>
      <c r="E11" s="77"/>
      <c r="F11" s="77"/>
      <c r="G11" s="77"/>
      <c r="H11" s="77"/>
    </row>
    <row r="12" spans="1:8" s="68" customFormat="1" ht="37.5">
      <c r="A12" s="78" t="s">
        <v>1408</v>
      </c>
      <c r="B12" s="77">
        <v>0</v>
      </c>
      <c r="C12" s="77"/>
      <c r="D12" s="77"/>
      <c r="E12" s="77"/>
      <c r="F12" s="77"/>
      <c r="G12" s="77"/>
      <c r="H12" s="77"/>
    </row>
    <row r="13" spans="1:8" s="69" customFormat="1" ht="30" customHeight="1">
      <c r="A13" s="76" t="s">
        <v>1409</v>
      </c>
      <c r="B13" s="77">
        <v>64753.906061000002</v>
      </c>
      <c r="C13" s="77">
        <v>48040.334927999997</v>
      </c>
      <c r="D13" s="77">
        <v>14572.197200000001</v>
      </c>
      <c r="E13" s="77"/>
      <c r="F13" s="77"/>
      <c r="G13" s="77">
        <v>419.51839999999999</v>
      </c>
      <c r="H13" s="77">
        <v>1721.8555329999999</v>
      </c>
    </row>
    <row r="14" spans="1:8" s="69" customFormat="1" ht="30" customHeight="1">
      <c r="A14" s="78" t="s">
        <v>1410</v>
      </c>
      <c r="B14" s="77">
        <v>63813.226661000001</v>
      </c>
      <c r="C14" s="77">
        <v>48040.334927999997</v>
      </c>
      <c r="D14" s="77">
        <v>14408.197200000001</v>
      </c>
      <c r="E14" s="77"/>
      <c r="F14" s="77"/>
      <c r="G14" s="77">
        <v>184.0986</v>
      </c>
      <c r="H14" s="77">
        <v>1180.5959330000001</v>
      </c>
    </row>
    <row r="15" spans="1:8" s="68" customFormat="1" ht="30" customHeight="1">
      <c r="A15" s="78" t="s">
        <v>1411</v>
      </c>
      <c r="B15" s="77">
        <v>164</v>
      </c>
      <c r="C15" s="77"/>
      <c r="D15" s="77">
        <v>164</v>
      </c>
      <c r="E15" s="77"/>
      <c r="F15" s="77"/>
      <c r="G15" s="77"/>
      <c r="H15" s="77"/>
    </row>
    <row r="16" spans="1:8" s="69" customFormat="1" ht="30" customHeight="1">
      <c r="A16" s="78" t="s">
        <v>1412</v>
      </c>
      <c r="B16" s="77">
        <v>571.51189999999997</v>
      </c>
      <c r="C16" s="77"/>
      <c r="D16" s="77"/>
      <c r="E16" s="77"/>
      <c r="F16" s="77"/>
      <c r="G16" s="77">
        <v>76.38</v>
      </c>
      <c r="H16" s="77">
        <v>495.13189999999997</v>
      </c>
    </row>
    <row r="17" spans="1:8" s="68" customFormat="1" ht="37.5">
      <c r="A17" s="78" t="s">
        <v>1413</v>
      </c>
      <c r="B17" s="77">
        <v>0</v>
      </c>
      <c r="C17" s="77"/>
      <c r="D17" s="77"/>
      <c r="E17" s="77"/>
      <c r="F17" s="77"/>
      <c r="G17" s="77"/>
      <c r="H17" s="77"/>
    </row>
    <row r="18" spans="1:8" s="68" customFormat="1" ht="37.5">
      <c r="A18" s="78" t="s">
        <v>1414</v>
      </c>
      <c r="B18" s="77">
        <v>0</v>
      </c>
      <c r="C18" s="77"/>
      <c r="D18" s="77"/>
      <c r="E18" s="77"/>
      <c r="F18" s="77"/>
      <c r="G18" s="77"/>
      <c r="H18" s="77"/>
    </row>
    <row r="19" spans="1:8" s="69" customFormat="1" ht="30" customHeight="1">
      <c r="A19" s="76" t="s">
        <v>1415</v>
      </c>
      <c r="B19" s="77">
        <v>5069.0512669999998</v>
      </c>
      <c r="C19" s="77">
        <v>200</v>
      </c>
      <c r="D19" s="77">
        <v>4607.6099999999997</v>
      </c>
      <c r="E19" s="77"/>
      <c r="F19" s="77"/>
      <c r="G19" s="77">
        <v>191.2107</v>
      </c>
      <c r="H19" s="77">
        <v>70.230566999999994</v>
      </c>
    </row>
    <row r="20" spans="1:8" s="69" customFormat="1" ht="30" customHeight="1">
      <c r="A20" s="76" t="s">
        <v>1416</v>
      </c>
      <c r="B20" s="77">
        <v>72998.246912999995</v>
      </c>
      <c r="C20" s="77">
        <v>14174.621149000001</v>
      </c>
      <c r="D20" s="77">
        <v>50364.843121999998</v>
      </c>
      <c r="E20" s="77"/>
      <c r="F20" s="77"/>
      <c r="G20" s="77">
        <v>4368.3733279999997</v>
      </c>
      <c r="H20" s="77">
        <v>4090.409314</v>
      </c>
    </row>
    <row r="21" spans="1:8" s="68" customFormat="1" ht="30" customHeight="1">
      <c r="A21" s="79"/>
      <c r="B21" s="80"/>
      <c r="C21" s="81"/>
      <c r="D21" s="81"/>
      <c r="E21" s="81"/>
      <c r="F21" s="81"/>
      <c r="G21" s="81"/>
      <c r="H21" s="81"/>
    </row>
    <row r="22" spans="1:8" s="68" customFormat="1" ht="30" customHeight="1">
      <c r="A22" s="79"/>
      <c r="B22" s="80"/>
      <c r="C22" s="81"/>
      <c r="D22" s="81"/>
      <c r="E22" s="81"/>
      <c r="F22" s="81"/>
      <c r="G22" s="81"/>
      <c r="H22" s="81"/>
    </row>
    <row r="23" spans="1:8" s="68" customFormat="1" ht="30" customHeight="1">
      <c r="A23" s="262"/>
      <c r="B23" s="262"/>
      <c r="C23" s="262"/>
      <c r="D23" s="262"/>
      <c r="E23" s="262"/>
      <c r="F23" s="262"/>
      <c r="G23" s="262"/>
      <c r="H23" s="262"/>
    </row>
  </sheetData>
  <mergeCells count="2">
    <mergeCell ref="A1:H1"/>
    <mergeCell ref="A23:H23"/>
  </mergeCells>
  <phoneticPr fontId="96" type="noConversion"/>
  <pageMargins left="0.75138888888888899" right="0.75138888888888899" top="1" bottom="1" header="0.51180555555555596" footer="0.51180555555555596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"/>
  <sheetViews>
    <sheetView workbookViewId="0">
      <selection activeCell="H14" sqref="H14"/>
    </sheetView>
  </sheetViews>
  <sheetFormatPr defaultColWidth="8" defaultRowHeight="30" customHeight="1"/>
  <cols>
    <col min="1" max="1" width="35.375" style="42" customWidth="1"/>
    <col min="2" max="2" width="13.875" style="42" customWidth="1"/>
    <col min="3" max="3" width="13.75" style="42" customWidth="1"/>
    <col min="4" max="4" width="11.75" style="42" customWidth="1"/>
    <col min="5" max="6" width="12.75" style="42" customWidth="1"/>
    <col min="7" max="8" width="12.125" style="42" customWidth="1"/>
    <col min="9" max="16384" width="8" style="42"/>
  </cols>
  <sheetData>
    <row r="1" spans="1:8" ht="30" customHeight="1">
      <c r="A1" s="232" t="s">
        <v>30</v>
      </c>
      <c r="B1" s="232"/>
      <c r="C1" s="232"/>
      <c r="D1" s="232"/>
      <c r="E1" s="232"/>
      <c r="F1" s="232"/>
      <c r="G1" s="232"/>
      <c r="H1" s="232"/>
    </row>
    <row r="2" spans="1:8" ht="30" customHeight="1">
      <c r="A2" s="60"/>
      <c r="B2" s="61"/>
      <c r="C2" s="62"/>
      <c r="D2" s="63"/>
      <c r="E2" s="61"/>
      <c r="F2" s="61"/>
      <c r="G2" s="61"/>
      <c r="H2" s="47" t="s">
        <v>46</v>
      </c>
    </row>
    <row r="3" spans="1:8" ht="75">
      <c r="A3" s="64" t="s">
        <v>1244</v>
      </c>
      <c r="B3" s="51" t="s">
        <v>1120</v>
      </c>
      <c r="C3" s="50" t="s">
        <v>1394</v>
      </c>
      <c r="D3" s="50" t="s">
        <v>1395</v>
      </c>
      <c r="E3" s="51" t="s">
        <v>1396</v>
      </c>
      <c r="F3" s="51" t="s">
        <v>1397</v>
      </c>
      <c r="G3" s="51" t="s">
        <v>1398</v>
      </c>
      <c r="H3" s="51" t="s">
        <v>1399</v>
      </c>
    </row>
    <row r="4" spans="1:8" ht="30" customHeight="1">
      <c r="A4" s="52" t="s">
        <v>1400</v>
      </c>
      <c r="B4" s="53">
        <v>67929.2</v>
      </c>
      <c r="C4" s="53">
        <v>13974.6</v>
      </c>
      <c r="D4" s="53">
        <v>45757.2</v>
      </c>
      <c r="E4" s="53"/>
      <c r="F4" s="53"/>
      <c r="G4" s="53">
        <v>4177.2</v>
      </c>
      <c r="H4" s="53">
        <v>4020.2</v>
      </c>
    </row>
    <row r="5" spans="1:8" s="59" customFormat="1" ht="30" customHeight="1">
      <c r="A5" s="65" t="s">
        <v>1401</v>
      </c>
      <c r="B5" s="53">
        <v>69822.957328000004</v>
      </c>
      <c r="C5" s="66">
        <v>48240.334927999997</v>
      </c>
      <c r="D5" s="66">
        <v>19179.807199999999</v>
      </c>
      <c r="E5" s="53"/>
      <c r="F5" s="53"/>
      <c r="G5" s="53">
        <v>610.72910000000002</v>
      </c>
      <c r="H5" s="53">
        <v>1792.0861</v>
      </c>
    </row>
    <row r="6" spans="1:8" ht="30" customHeight="1">
      <c r="A6" s="54" t="s">
        <v>1402</v>
      </c>
      <c r="B6" s="53">
        <v>34280.756241000003</v>
      </c>
      <c r="C6" s="53">
        <v>26720.191740999999</v>
      </c>
      <c r="D6" s="53">
        <v>5271.3500999999997</v>
      </c>
      <c r="E6" s="53"/>
      <c r="F6" s="53"/>
      <c r="G6" s="53">
        <v>556.02359999999999</v>
      </c>
      <c r="H6" s="53">
        <v>1733.1908000000001</v>
      </c>
    </row>
    <row r="7" spans="1:8" ht="30" customHeight="1">
      <c r="A7" s="54" t="s">
        <v>1403</v>
      </c>
      <c r="B7" s="53">
        <v>300.10079999999999</v>
      </c>
      <c r="C7" s="53">
        <v>120</v>
      </c>
      <c r="D7" s="53">
        <v>66.5</v>
      </c>
      <c r="E7" s="53"/>
      <c r="F7" s="53"/>
      <c r="G7" s="53">
        <v>54.705500000000001</v>
      </c>
      <c r="H7" s="53">
        <v>58.895299999999999</v>
      </c>
    </row>
    <row r="8" spans="1:8" ht="30" customHeight="1">
      <c r="A8" s="54" t="s">
        <v>1404</v>
      </c>
      <c r="B8" s="53">
        <v>35212.200287</v>
      </c>
      <c r="C8" s="53">
        <v>21400.143187000001</v>
      </c>
      <c r="D8" s="53">
        <v>13812.0571</v>
      </c>
      <c r="E8" s="53"/>
      <c r="F8" s="53"/>
      <c r="G8" s="53"/>
      <c r="H8" s="53"/>
    </row>
    <row r="9" spans="1:8" ht="30" customHeight="1">
      <c r="A9" s="54" t="s">
        <v>1405</v>
      </c>
      <c r="B9" s="53">
        <v>14.9</v>
      </c>
      <c r="C9" s="53"/>
      <c r="D9" s="53">
        <v>14.9</v>
      </c>
      <c r="E9" s="53"/>
      <c r="F9" s="53"/>
      <c r="G9" s="53"/>
      <c r="H9" s="53"/>
    </row>
    <row r="10" spans="1:8" ht="30" customHeight="1">
      <c r="A10" s="54" t="s">
        <v>1406</v>
      </c>
      <c r="B10" s="53">
        <v>15</v>
      </c>
      <c r="C10" s="53"/>
      <c r="D10" s="53">
        <v>15</v>
      </c>
      <c r="E10" s="53"/>
      <c r="F10" s="53"/>
      <c r="G10" s="53"/>
      <c r="H10" s="53"/>
    </row>
    <row r="11" spans="1:8" ht="37.5">
      <c r="A11" s="67" t="s">
        <v>1417</v>
      </c>
      <c r="B11" s="53">
        <v>0</v>
      </c>
      <c r="C11" s="53"/>
      <c r="D11" s="53"/>
      <c r="E11" s="53"/>
      <c r="F11" s="53"/>
      <c r="G11" s="53"/>
      <c r="H11" s="53"/>
    </row>
    <row r="12" spans="1:8" ht="37.5">
      <c r="A12" s="67" t="s">
        <v>1418</v>
      </c>
      <c r="B12" s="53">
        <v>0</v>
      </c>
      <c r="C12" s="53"/>
      <c r="D12" s="53"/>
      <c r="E12" s="53"/>
      <c r="F12" s="53"/>
      <c r="G12" s="53"/>
      <c r="H12" s="53"/>
    </row>
    <row r="13" spans="1:8" ht="30" customHeight="1">
      <c r="A13" s="57"/>
      <c r="B13" s="58"/>
      <c r="C13" s="58"/>
      <c r="D13" s="57"/>
      <c r="E13" s="58"/>
      <c r="F13" s="58"/>
      <c r="G13" s="58"/>
      <c r="H13" s="58"/>
    </row>
  </sheetData>
  <mergeCells count="1">
    <mergeCell ref="A1:H1"/>
  </mergeCells>
  <phoneticPr fontId="96" type="noConversion"/>
  <pageMargins left="0.75" right="0.75" top="1" bottom="1" header="0.51180555555555596" footer="0.51180555555555596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"/>
  <sheetViews>
    <sheetView workbookViewId="0">
      <selection activeCell="N21" sqref="N21"/>
    </sheetView>
  </sheetViews>
  <sheetFormatPr defaultColWidth="8" defaultRowHeight="14.25" customHeight="1"/>
  <cols>
    <col min="1" max="1" width="33.125" style="42" customWidth="1"/>
    <col min="2" max="2" width="14.375" style="42" customWidth="1"/>
    <col min="3" max="3" width="14.25" style="42" customWidth="1"/>
    <col min="4" max="4" width="13.875" style="42" customWidth="1"/>
    <col min="5" max="5" width="15.875" style="42" customWidth="1"/>
    <col min="6" max="6" width="11" style="42" customWidth="1"/>
    <col min="7" max="8" width="12.875" style="42" customWidth="1"/>
    <col min="9" max="16384" width="8" style="42"/>
  </cols>
  <sheetData>
    <row r="1" spans="1:8" ht="37.5" customHeight="1">
      <c r="A1" s="232" t="s">
        <v>31</v>
      </c>
      <c r="B1" s="232"/>
      <c r="C1" s="232"/>
      <c r="D1" s="232"/>
      <c r="E1" s="232"/>
      <c r="F1" s="232"/>
      <c r="G1" s="232"/>
      <c r="H1" s="232"/>
    </row>
    <row r="2" spans="1:8" s="41" customFormat="1" ht="15.75" customHeight="1">
      <c r="A2" s="43"/>
      <c r="B2" s="44"/>
      <c r="C2" s="45"/>
      <c r="D2" s="46"/>
      <c r="E2" s="44"/>
      <c r="F2" s="44"/>
      <c r="G2" s="44"/>
      <c r="H2" s="47" t="s">
        <v>46</v>
      </c>
    </row>
    <row r="3" spans="1:8" s="41" customFormat="1" ht="75">
      <c r="A3" s="48" t="s">
        <v>1244</v>
      </c>
      <c r="B3" s="49" t="s">
        <v>1120</v>
      </c>
      <c r="C3" s="50" t="s">
        <v>1394</v>
      </c>
      <c r="D3" s="50" t="s">
        <v>1395</v>
      </c>
      <c r="E3" s="51" t="s">
        <v>1396</v>
      </c>
      <c r="F3" s="51" t="s">
        <v>1397</v>
      </c>
      <c r="G3" s="51" t="s">
        <v>1398</v>
      </c>
      <c r="H3" s="51" t="s">
        <v>1399</v>
      </c>
    </row>
    <row r="4" spans="1:8" s="41" customFormat="1" ht="24" customHeight="1">
      <c r="A4" s="52" t="s">
        <v>1419</v>
      </c>
      <c r="B4" s="53">
        <v>64753.906061000002</v>
      </c>
      <c r="C4" s="53">
        <v>48040.334927999997</v>
      </c>
      <c r="D4" s="53">
        <v>14572.197200000001</v>
      </c>
      <c r="E4" s="53"/>
      <c r="F4" s="53"/>
      <c r="G4" s="53">
        <v>419.51839999999999</v>
      </c>
      <c r="H4" s="53">
        <v>1721.8555329999999</v>
      </c>
    </row>
    <row r="5" spans="1:8" s="41" customFormat="1" ht="24" customHeight="1">
      <c r="A5" s="54" t="s">
        <v>1410</v>
      </c>
      <c r="B5" s="53">
        <v>63813.226661000001</v>
      </c>
      <c r="C5" s="53">
        <v>48040.334927999997</v>
      </c>
      <c r="D5" s="53">
        <v>14408.197200000001</v>
      </c>
      <c r="E5" s="53"/>
      <c r="F5" s="53"/>
      <c r="G5" s="53">
        <v>184.0986</v>
      </c>
      <c r="H5" s="53">
        <v>1180.5959330000001</v>
      </c>
    </row>
    <row r="6" spans="1:8" s="41" customFormat="1" ht="24" customHeight="1">
      <c r="A6" s="54" t="s">
        <v>1420</v>
      </c>
      <c r="B6" s="53">
        <v>164</v>
      </c>
      <c r="C6" s="53"/>
      <c r="D6" s="53">
        <v>164</v>
      </c>
      <c r="E6" s="53"/>
      <c r="F6" s="53"/>
      <c r="G6" s="53"/>
      <c r="H6" s="53"/>
    </row>
    <row r="7" spans="1:8" s="41" customFormat="1" ht="24" customHeight="1">
      <c r="A7" s="55" t="s">
        <v>1421</v>
      </c>
      <c r="B7" s="53">
        <v>571.51189999999997</v>
      </c>
      <c r="C7" s="53"/>
      <c r="D7" s="53"/>
      <c r="E7" s="53"/>
      <c r="F7" s="53"/>
      <c r="G7" s="53">
        <v>76.38</v>
      </c>
      <c r="H7" s="53">
        <v>495.13189999999997</v>
      </c>
    </row>
    <row r="8" spans="1:8" s="41" customFormat="1" ht="37.5">
      <c r="A8" s="56" t="s">
        <v>1422</v>
      </c>
      <c r="B8" s="53">
        <v>0</v>
      </c>
      <c r="C8" s="53"/>
      <c r="D8" s="53"/>
      <c r="E8" s="53"/>
      <c r="F8" s="53"/>
      <c r="G8" s="53"/>
      <c r="H8" s="53"/>
    </row>
    <row r="9" spans="1:8" s="41" customFormat="1" ht="37.5">
      <c r="A9" s="56" t="s">
        <v>1423</v>
      </c>
      <c r="B9" s="53">
        <v>0</v>
      </c>
      <c r="C9" s="53"/>
      <c r="D9" s="53"/>
      <c r="E9" s="53"/>
      <c r="F9" s="53"/>
      <c r="G9" s="53"/>
      <c r="H9" s="53"/>
    </row>
    <row r="10" spans="1:8" ht="15.75" customHeight="1">
      <c r="A10" s="57"/>
      <c r="B10" s="58"/>
      <c r="C10" s="58"/>
      <c r="D10" s="57"/>
      <c r="E10" s="58"/>
      <c r="F10" s="58"/>
      <c r="G10" s="58"/>
      <c r="H10" s="58"/>
    </row>
  </sheetData>
  <mergeCells count="1">
    <mergeCell ref="A1:H1"/>
  </mergeCells>
  <phoneticPr fontId="96" type="noConversion"/>
  <pageMargins left="0.75" right="0.75" top="1" bottom="1" header="0.51180555555555596" footer="0.51180555555555596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0"/>
  <sheetViews>
    <sheetView topLeftCell="A13" workbookViewId="0">
      <selection activeCell="C45" sqref="C45"/>
    </sheetView>
  </sheetViews>
  <sheetFormatPr defaultColWidth="9" defaultRowHeight="13.5"/>
  <cols>
    <col min="1" max="1" width="15.75" customWidth="1"/>
    <col min="2" max="2" width="16.375" customWidth="1"/>
    <col min="3" max="3" width="15.875" customWidth="1"/>
    <col min="4" max="4" width="11.25" customWidth="1"/>
    <col min="5" max="5" width="14.25" customWidth="1"/>
    <col min="6" max="6" width="11" customWidth="1"/>
  </cols>
  <sheetData>
    <row r="1" spans="1:6" ht="30" customHeight="1">
      <c r="A1" s="263" t="s">
        <v>1424</v>
      </c>
      <c r="B1" s="232"/>
      <c r="C1" s="232"/>
      <c r="D1" s="232"/>
      <c r="E1" s="232"/>
      <c r="F1" s="232"/>
    </row>
    <row r="2" spans="1:6" ht="30" customHeight="1">
      <c r="A2" s="264" t="s">
        <v>46</v>
      </c>
      <c r="B2" s="264"/>
      <c r="C2" s="264"/>
      <c r="D2" s="264"/>
      <c r="E2" s="264"/>
      <c r="F2" s="264"/>
    </row>
    <row r="3" spans="1:6" ht="30" customHeight="1">
      <c r="A3" s="265" t="s">
        <v>1120</v>
      </c>
      <c r="B3" s="265" t="s">
        <v>1425</v>
      </c>
      <c r="C3" s="265" t="s">
        <v>1426</v>
      </c>
      <c r="D3" s="265" t="s">
        <v>1427</v>
      </c>
      <c r="E3" s="265"/>
      <c r="F3" s="265"/>
    </row>
    <row r="4" spans="1:6" ht="30" customHeight="1">
      <c r="A4" s="265"/>
      <c r="B4" s="265"/>
      <c r="C4" s="265"/>
      <c r="D4" s="38" t="s">
        <v>1428</v>
      </c>
      <c r="E4" s="38" t="s">
        <v>1429</v>
      </c>
      <c r="F4" s="38" t="s">
        <v>1430</v>
      </c>
    </row>
    <row r="5" spans="1:6" ht="30" customHeight="1">
      <c r="A5" s="39">
        <v>1301.5999999999999</v>
      </c>
      <c r="B5" s="40">
        <v>0</v>
      </c>
      <c r="C5" s="40">
        <v>681.3</v>
      </c>
      <c r="D5" s="40">
        <v>620.29999999999995</v>
      </c>
      <c r="E5" s="40">
        <v>0</v>
      </c>
      <c r="F5" s="40">
        <v>620.29999999999995</v>
      </c>
    </row>
    <row r="30" spans="17:17">
      <c r="Q30" s="223"/>
    </row>
  </sheetData>
  <mergeCells count="6">
    <mergeCell ref="A1:F1"/>
    <mergeCell ref="A2:F2"/>
    <mergeCell ref="D3:F3"/>
    <mergeCell ref="A3:A4"/>
    <mergeCell ref="B3:B4"/>
    <mergeCell ref="C3:C4"/>
  </mergeCells>
  <phoneticPr fontId="96" type="noConversion"/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0"/>
  <sheetViews>
    <sheetView workbookViewId="0">
      <selection activeCell="J14" sqref="J14"/>
    </sheetView>
  </sheetViews>
  <sheetFormatPr defaultColWidth="14.625" defaultRowHeight="30" customHeight="1"/>
  <cols>
    <col min="1" max="5" width="14.625" customWidth="1"/>
    <col min="6" max="6" width="14.125" customWidth="1"/>
    <col min="7" max="7" width="14.625" customWidth="1"/>
  </cols>
  <sheetData>
    <row r="1" spans="1:6" ht="30" customHeight="1">
      <c r="A1" s="263" t="s">
        <v>1431</v>
      </c>
      <c r="B1" s="232"/>
      <c r="C1" s="232"/>
      <c r="D1" s="232"/>
      <c r="E1" s="232"/>
      <c r="F1" s="232"/>
    </row>
    <row r="2" spans="1:6" ht="30" customHeight="1">
      <c r="A2" s="266" t="s">
        <v>1432</v>
      </c>
      <c r="B2" s="266"/>
      <c r="C2" s="266"/>
      <c r="D2" s="266"/>
      <c r="E2" s="266"/>
      <c r="F2" s="266"/>
    </row>
    <row r="3" spans="1:6" ht="30" customHeight="1">
      <c r="A3" s="34" t="s">
        <v>1433</v>
      </c>
      <c r="B3" s="34" t="s">
        <v>1434</v>
      </c>
      <c r="C3" s="34" t="s">
        <v>1435</v>
      </c>
      <c r="D3" s="34" t="s">
        <v>1436</v>
      </c>
      <c r="E3" s="34" t="s">
        <v>1437</v>
      </c>
      <c r="F3" s="34" t="s">
        <v>1120</v>
      </c>
    </row>
    <row r="4" spans="1:6" ht="30" customHeight="1">
      <c r="A4" s="35"/>
      <c r="B4" s="35"/>
      <c r="C4" s="35"/>
      <c r="D4" s="35"/>
      <c r="E4" s="35"/>
      <c r="F4" s="36"/>
    </row>
    <row r="5" spans="1:6" ht="30" customHeight="1">
      <c r="A5" s="37"/>
      <c r="B5" s="37"/>
      <c r="C5" s="37"/>
      <c r="D5" s="37"/>
      <c r="E5" s="37"/>
      <c r="F5" s="37"/>
    </row>
    <row r="6" spans="1:6" ht="30" customHeight="1">
      <c r="A6" s="267" t="s">
        <v>1438</v>
      </c>
      <c r="B6" s="267"/>
      <c r="C6" s="267"/>
      <c r="D6" s="267"/>
      <c r="E6" s="267"/>
      <c r="F6" s="267"/>
    </row>
    <row r="30" spans="17:17" ht="30" customHeight="1">
      <c r="Q30" s="223"/>
    </row>
  </sheetData>
  <mergeCells count="3">
    <mergeCell ref="A1:F1"/>
    <mergeCell ref="A2:F2"/>
    <mergeCell ref="A6:F6"/>
  </mergeCells>
  <phoneticPr fontId="96" type="noConversion"/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Q30"/>
  <sheetViews>
    <sheetView zoomScale="130" zoomScaleNormal="130" workbookViewId="0">
      <selection activeCell="E21" sqref="E21"/>
    </sheetView>
  </sheetViews>
  <sheetFormatPr defaultColWidth="18.5" defaultRowHeight="13.5"/>
  <cols>
    <col min="1" max="1" width="20.625" style="9" customWidth="1"/>
    <col min="2" max="3" width="30.5" style="9" customWidth="1"/>
    <col min="4" max="16371" width="18.5" style="9" customWidth="1"/>
    <col min="16372" max="16384" width="18.5" style="10"/>
  </cols>
  <sheetData>
    <row r="1" spans="1:16371" ht="30" customHeight="1">
      <c r="A1" s="232" t="s">
        <v>1439</v>
      </c>
      <c r="B1" s="232"/>
      <c r="C1" s="232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</row>
    <row r="2" spans="1:16371" ht="24.95" customHeight="1">
      <c r="A2" s="11"/>
      <c r="B2" s="33"/>
      <c r="C2" s="12" t="s">
        <v>46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</row>
    <row r="3" spans="1:16371" ht="32.25" customHeight="1">
      <c r="A3" s="13" t="s">
        <v>1440</v>
      </c>
      <c r="B3" s="13" t="s">
        <v>1441</v>
      </c>
      <c r="C3" s="13" t="s">
        <v>1442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</row>
    <row r="4" spans="1:16371" ht="32.25" customHeight="1">
      <c r="A4" s="14" t="s">
        <v>1443</v>
      </c>
      <c r="B4" s="14">
        <v>239052</v>
      </c>
      <c r="C4" s="14">
        <v>26300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</row>
    <row r="5" spans="1:16371" ht="32.25" customHeight="1">
      <c r="A5" s="8" t="s">
        <v>1444</v>
      </c>
      <c r="B5" s="14">
        <v>89850</v>
      </c>
      <c r="C5" s="14">
        <v>61900</v>
      </c>
    </row>
    <row r="30" spans="17:17">
      <c r="Q30" s="225"/>
    </row>
  </sheetData>
  <mergeCells count="1">
    <mergeCell ref="A1:C1"/>
  </mergeCells>
  <phoneticPr fontId="96" type="noConversion"/>
  <pageMargins left="0.75" right="0.75" top="1" bottom="1" header="0.51180555555555596" footer="0.51180555555555596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0"/>
  <sheetViews>
    <sheetView zoomScale="115" zoomScaleNormal="115" workbookViewId="0">
      <selection activeCell="E21" sqref="E21"/>
    </sheetView>
  </sheetViews>
  <sheetFormatPr defaultColWidth="9" defaultRowHeight="13.5"/>
  <cols>
    <col min="1" max="1" width="13.75" style="9" customWidth="1"/>
    <col min="2" max="2" width="22.125" style="9" customWidth="1"/>
    <col min="3" max="3" width="14.25" style="9" customWidth="1"/>
    <col min="4" max="4" width="14.625" style="9" customWidth="1"/>
    <col min="5" max="5" width="23.125" style="9" customWidth="1"/>
    <col min="6" max="6" width="9.75" style="9" customWidth="1"/>
    <col min="7" max="16384" width="9" style="9"/>
  </cols>
  <sheetData>
    <row r="1" spans="1:5" customFormat="1" ht="30" customHeight="1">
      <c r="A1" s="232" t="s">
        <v>41</v>
      </c>
      <c r="B1" s="232"/>
      <c r="C1" s="232"/>
      <c r="D1" s="232"/>
      <c r="E1" s="232"/>
    </row>
    <row r="2" spans="1:5" customFormat="1" ht="24.95" customHeight="1">
      <c r="A2" s="268" t="s">
        <v>46</v>
      </c>
      <c r="B2" s="268"/>
      <c r="C2" s="268"/>
      <c r="D2" s="268"/>
      <c r="E2" s="268"/>
    </row>
    <row r="3" spans="1:5" s="29" customFormat="1" ht="37.5" customHeight="1">
      <c r="A3" s="255" t="s">
        <v>1445</v>
      </c>
      <c r="B3" s="270" t="s">
        <v>1446</v>
      </c>
      <c r="C3" s="269" t="s">
        <v>1447</v>
      </c>
      <c r="D3" s="269"/>
      <c r="E3" s="269"/>
    </row>
    <row r="4" spans="1:5" s="29" customFormat="1" ht="37.5" customHeight="1">
      <c r="A4" s="255"/>
      <c r="B4" s="271"/>
      <c r="C4" s="30" t="s">
        <v>1448</v>
      </c>
      <c r="D4" s="30" t="s">
        <v>1449</v>
      </c>
      <c r="E4" s="30" t="s">
        <v>1450</v>
      </c>
    </row>
    <row r="5" spans="1:5" customFormat="1" ht="37.5" customHeight="1">
      <c r="A5" s="31" t="s">
        <v>1451</v>
      </c>
      <c r="B5" s="32">
        <v>237957.64802699999</v>
      </c>
      <c r="C5" s="32">
        <v>93076.423515999995</v>
      </c>
      <c r="D5" s="32">
        <v>68404.990435999993</v>
      </c>
      <c r="E5" s="32">
        <v>76476.234075</v>
      </c>
    </row>
    <row r="6" spans="1:5" ht="37.5" customHeight="1">
      <c r="A6" s="31" t="s">
        <v>1452</v>
      </c>
      <c r="B6" s="32">
        <v>58030.97</v>
      </c>
      <c r="C6" s="32">
        <v>54950</v>
      </c>
      <c r="D6" s="32">
        <v>835.97</v>
      </c>
      <c r="E6" s="32">
        <v>2245</v>
      </c>
    </row>
    <row r="30" spans="17:17">
      <c r="Q30" s="225"/>
    </row>
  </sheetData>
  <mergeCells count="5">
    <mergeCell ref="A1:E1"/>
    <mergeCell ref="A2:E2"/>
    <mergeCell ref="C3:E3"/>
    <mergeCell ref="A3:A4"/>
    <mergeCell ref="B3:B4"/>
  </mergeCells>
  <phoneticPr fontId="96" type="noConversion"/>
  <pageMargins left="0.75" right="0.75" top="1" bottom="1" header="0.51180555555555596" footer="0.51180555555555596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9"/>
  <sheetViews>
    <sheetView workbookViewId="0">
      <selection activeCell="E4" sqref="E4"/>
    </sheetView>
  </sheetViews>
  <sheetFormatPr defaultColWidth="6.875" defaultRowHeight="11.25" outlineLevelRow="2"/>
  <cols>
    <col min="1" max="1" width="25.25" style="24" customWidth="1"/>
    <col min="2" max="2" width="20" style="24" customWidth="1"/>
    <col min="3" max="3" width="23.25" style="24" customWidth="1"/>
    <col min="4" max="4" width="14.375" style="24" customWidth="1"/>
    <col min="5" max="243" width="6.875" style="24" customWidth="1"/>
    <col min="244" max="16384" width="6.875" style="24"/>
  </cols>
  <sheetData>
    <row r="1" spans="1:4" ht="15.95" customHeight="1">
      <c r="A1" s="25" t="s">
        <v>1453</v>
      </c>
    </row>
    <row r="2" spans="1:4" ht="27.95" customHeight="1">
      <c r="A2" s="272" t="s">
        <v>1454</v>
      </c>
      <c r="B2" s="272"/>
      <c r="C2" s="272"/>
      <c r="D2" s="272"/>
    </row>
    <row r="3" spans="1:4">
      <c r="A3" s="273" t="s">
        <v>1455</v>
      </c>
      <c r="B3" s="273"/>
      <c r="C3" s="273"/>
      <c r="D3" s="273"/>
    </row>
    <row r="4" spans="1:4">
      <c r="A4" s="274" t="s">
        <v>1433</v>
      </c>
      <c r="B4" s="274" t="s">
        <v>1456</v>
      </c>
      <c r="C4" s="274" t="s">
        <v>1434</v>
      </c>
      <c r="D4" s="274" t="s">
        <v>1457</v>
      </c>
    </row>
    <row r="5" spans="1:4" outlineLevel="1">
      <c r="A5" s="274"/>
      <c r="B5" s="274"/>
      <c r="C5" s="274"/>
      <c r="D5" s="274"/>
    </row>
    <row r="6" spans="1:4" ht="24" customHeight="1" outlineLevel="2">
      <c r="A6" s="26" t="s">
        <v>1458</v>
      </c>
      <c r="B6" s="26" t="s">
        <v>1459</v>
      </c>
      <c r="C6" s="26" t="s">
        <v>1460</v>
      </c>
      <c r="D6" s="27">
        <v>200</v>
      </c>
    </row>
    <row r="7" spans="1:4" ht="24" customHeight="1" outlineLevel="2">
      <c r="A7" s="26" t="s">
        <v>1458</v>
      </c>
      <c r="B7" s="26" t="s">
        <v>1459</v>
      </c>
      <c r="C7" s="26" t="s">
        <v>1461</v>
      </c>
      <c r="D7" s="27">
        <v>100</v>
      </c>
    </row>
    <row r="8" spans="1:4" ht="24" customHeight="1" outlineLevel="2">
      <c r="A8" s="26" t="s">
        <v>1458</v>
      </c>
      <c r="B8" s="26" t="s">
        <v>1459</v>
      </c>
      <c r="C8" s="26" t="s">
        <v>1462</v>
      </c>
      <c r="D8" s="27">
        <v>60</v>
      </c>
    </row>
    <row r="9" spans="1:4" ht="24" customHeight="1" outlineLevel="2">
      <c r="A9" s="26" t="s">
        <v>1458</v>
      </c>
      <c r="B9" s="26" t="s">
        <v>1459</v>
      </c>
      <c r="C9" s="26" t="s">
        <v>1463</v>
      </c>
      <c r="D9" s="27">
        <v>100</v>
      </c>
    </row>
    <row r="10" spans="1:4" ht="24" customHeight="1" outlineLevel="2">
      <c r="A10" s="26" t="s">
        <v>1458</v>
      </c>
      <c r="B10" s="26" t="s">
        <v>1459</v>
      </c>
      <c r="C10" s="26" t="s">
        <v>1464</v>
      </c>
      <c r="D10" s="27">
        <v>90</v>
      </c>
    </row>
    <row r="11" spans="1:4" ht="24" customHeight="1" outlineLevel="2">
      <c r="A11" s="26" t="s">
        <v>1458</v>
      </c>
      <c r="B11" s="26" t="s">
        <v>1459</v>
      </c>
      <c r="C11" s="26" t="s">
        <v>1465</v>
      </c>
      <c r="D11" s="27">
        <v>100</v>
      </c>
    </row>
    <row r="12" spans="1:4" ht="24" customHeight="1" outlineLevel="2">
      <c r="A12" s="26" t="s">
        <v>1458</v>
      </c>
      <c r="B12" s="26" t="s">
        <v>1459</v>
      </c>
      <c r="C12" s="26" t="s">
        <v>1466</v>
      </c>
      <c r="D12" s="27">
        <v>150</v>
      </c>
    </row>
    <row r="13" spans="1:4" ht="24" customHeight="1" outlineLevel="2">
      <c r="A13" s="26" t="s">
        <v>1458</v>
      </c>
      <c r="B13" s="26" t="s">
        <v>1459</v>
      </c>
      <c r="C13" s="26" t="s">
        <v>1467</v>
      </c>
      <c r="D13" s="27">
        <v>100</v>
      </c>
    </row>
    <row r="14" spans="1:4" ht="24" customHeight="1" outlineLevel="2">
      <c r="A14" s="26" t="s">
        <v>1458</v>
      </c>
      <c r="B14" s="26" t="s">
        <v>1459</v>
      </c>
      <c r="C14" s="26" t="s">
        <v>1468</v>
      </c>
      <c r="D14" s="27">
        <v>150</v>
      </c>
    </row>
    <row r="15" spans="1:4" ht="24" customHeight="1" outlineLevel="2">
      <c r="A15" s="26" t="s">
        <v>1458</v>
      </c>
      <c r="B15" s="26" t="s">
        <v>1469</v>
      </c>
      <c r="C15" s="26" t="s">
        <v>1470</v>
      </c>
      <c r="D15" s="27">
        <v>402</v>
      </c>
    </row>
    <row r="16" spans="1:4" ht="24" customHeight="1" outlineLevel="2">
      <c r="A16" s="26" t="s">
        <v>1458</v>
      </c>
      <c r="B16" s="26" t="s">
        <v>1471</v>
      </c>
      <c r="C16" s="26" t="s">
        <v>1472</v>
      </c>
      <c r="D16" s="27">
        <v>40</v>
      </c>
    </row>
    <row r="17" spans="1:4" ht="24" customHeight="1" outlineLevel="2">
      <c r="A17" s="26" t="s">
        <v>1458</v>
      </c>
      <c r="B17" s="26" t="s">
        <v>1473</v>
      </c>
      <c r="C17" s="26" t="s">
        <v>1474</v>
      </c>
      <c r="D17" s="27">
        <v>0</v>
      </c>
    </row>
    <row r="18" spans="1:4" ht="24" customHeight="1" outlineLevel="2">
      <c r="A18" s="26" t="s">
        <v>1458</v>
      </c>
      <c r="B18" s="26" t="s">
        <v>1473</v>
      </c>
      <c r="C18" s="26" t="s">
        <v>1475</v>
      </c>
      <c r="D18" s="27">
        <v>0</v>
      </c>
    </row>
    <row r="19" spans="1:4" ht="24" customHeight="1" outlineLevel="2">
      <c r="A19" s="26" t="s">
        <v>1458</v>
      </c>
      <c r="B19" s="26" t="s">
        <v>1473</v>
      </c>
      <c r="C19" s="26" t="s">
        <v>1476</v>
      </c>
      <c r="D19" s="27">
        <v>200</v>
      </c>
    </row>
    <row r="20" spans="1:4" ht="24" customHeight="1" outlineLevel="1">
      <c r="A20" s="28" t="s">
        <v>1477</v>
      </c>
      <c r="B20" s="26"/>
      <c r="C20" s="26"/>
      <c r="D20" s="27">
        <f>SUBTOTAL(9,D6:D19)</f>
        <v>1692</v>
      </c>
    </row>
    <row r="21" spans="1:4" ht="24" customHeight="1" outlineLevel="2">
      <c r="A21" s="26" t="s">
        <v>1478</v>
      </c>
      <c r="B21" s="26" t="s">
        <v>1479</v>
      </c>
      <c r="C21" s="26" t="s">
        <v>1480</v>
      </c>
      <c r="D21" s="27">
        <v>350</v>
      </c>
    </row>
    <row r="22" spans="1:4" ht="24" customHeight="1" outlineLevel="2">
      <c r="A22" s="26" t="s">
        <v>1478</v>
      </c>
      <c r="B22" s="26" t="s">
        <v>1481</v>
      </c>
      <c r="C22" s="26" t="s">
        <v>1482</v>
      </c>
      <c r="D22" s="27">
        <v>199.2</v>
      </c>
    </row>
    <row r="23" spans="1:4" ht="24" customHeight="1" outlineLevel="2">
      <c r="A23" s="26" t="s">
        <v>1478</v>
      </c>
      <c r="B23" s="26" t="s">
        <v>1481</v>
      </c>
      <c r="C23" s="26" t="s">
        <v>1483</v>
      </c>
      <c r="D23" s="27">
        <v>70</v>
      </c>
    </row>
    <row r="24" spans="1:4" ht="24" customHeight="1" outlineLevel="2">
      <c r="A24" s="26" t="s">
        <v>1478</v>
      </c>
      <c r="B24" s="26" t="s">
        <v>1481</v>
      </c>
      <c r="C24" s="26" t="s">
        <v>1484</v>
      </c>
      <c r="D24" s="27">
        <v>150</v>
      </c>
    </row>
    <row r="25" spans="1:4" ht="24" customHeight="1" outlineLevel="2">
      <c r="A25" s="26" t="s">
        <v>1478</v>
      </c>
      <c r="B25" s="26" t="s">
        <v>1485</v>
      </c>
      <c r="C25" s="26" t="s">
        <v>1486</v>
      </c>
      <c r="D25" s="27">
        <v>70</v>
      </c>
    </row>
    <row r="26" spans="1:4" ht="24" customHeight="1" outlineLevel="2">
      <c r="A26" s="26" t="s">
        <v>1478</v>
      </c>
      <c r="B26" s="26" t="s">
        <v>1487</v>
      </c>
      <c r="C26" s="26" t="s">
        <v>1488</v>
      </c>
      <c r="D26" s="27">
        <v>50</v>
      </c>
    </row>
    <row r="27" spans="1:4" ht="24" customHeight="1" outlineLevel="2">
      <c r="A27" s="26" t="s">
        <v>1478</v>
      </c>
      <c r="B27" s="26" t="s">
        <v>1487</v>
      </c>
      <c r="C27" s="26" t="s">
        <v>1489</v>
      </c>
      <c r="D27" s="27">
        <v>100</v>
      </c>
    </row>
    <row r="28" spans="1:4" ht="24" customHeight="1" outlineLevel="2">
      <c r="A28" s="26" t="s">
        <v>1478</v>
      </c>
      <c r="B28" s="26" t="s">
        <v>1490</v>
      </c>
      <c r="C28" s="26" t="s">
        <v>1491</v>
      </c>
      <c r="D28" s="27">
        <v>200</v>
      </c>
    </row>
    <row r="29" spans="1:4" ht="24" customHeight="1" outlineLevel="2">
      <c r="A29" s="26" t="s">
        <v>1478</v>
      </c>
      <c r="B29" s="26" t="s">
        <v>1490</v>
      </c>
      <c r="C29" s="26" t="s">
        <v>1492</v>
      </c>
      <c r="D29" s="27">
        <v>400</v>
      </c>
    </row>
    <row r="30" spans="1:4" ht="24" customHeight="1" outlineLevel="1">
      <c r="A30" s="28" t="s">
        <v>1493</v>
      </c>
      <c r="B30" s="26"/>
      <c r="C30" s="26"/>
      <c r="D30" s="27">
        <f>SUBTOTAL(9,D21:D29)</f>
        <v>1589.2</v>
      </c>
    </row>
    <row r="31" spans="1:4" ht="24" customHeight="1" outlineLevel="2">
      <c r="A31" s="26" t="s">
        <v>1494</v>
      </c>
      <c r="B31" s="26" t="s">
        <v>1495</v>
      </c>
      <c r="C31" s="26" t="s">
        <v>1496</v>
      </c>
      <c r="D31" s="27">
        <v>321.5</v>
      </c>
    </row>
    <row r="32" spans="1:4" ht="24" customHeight="1" outlineLevel="2">
      <c r="A32" s="26" t="s">
        <v>1494</v>
      </c>
      <c r="B32" s="26" t="s">
        <v>1495</v>
      </c>
      <c r="C32" s="26" t="s">
        <v>1497</v>
      </c>
      <c r="D32" s="27">
        <v>60</v>
      </c>
    </row>
    <row r="33" spans="1:4" ht="24" customHeight="1" outlineLevel="2">
      <c r="A33" s="26" t="s">
        <v>1494</v>
      </c>
      <c r="B33" s="26" t="s">
        <v>1495</v>
      </c>
      <c r="C33" s="26" t="s">
        <v>1498</v>
      </c>
      <c r="D33" s="27">
        <v>310</v>
      </c>
    </row>
    <row r="34" spans="1:4" ht="24" customHeight="1" outlineLevel="2">
      <c r="A34" s="26" t="s">
        <v>1494</v>
      </c>
      <c r="B34" s="26" t="s">
        <v>1495</v>
      </c>
      <c r="C34" s="26" t="s">
        <v>1499</v>
      </c>
      <c r="D34" s="27">
        <v>100</v>
      </c>
    </row>
    <row r="35" spans="1:4" ht="24" customHeight="1" outlineLevel="2">
      <c r="A35" s="26" t="s">
        <v>1494</v>
      </c>
      <c r="B35" s="26" t="s">
        <v>1495</v>
      </c>
      <c r="C35" s="26" t="s">
        <v>1500</v>
      </c>
      <c r="D35" s="27">
        <v>80</v>
      </c>
    </row>
    <row r="36" spans="1:4" ht="24" customHeight="1" outlineLevel="2">
      <c r="A36" s="26" t="s">
        <v>1494</v>
      </c>
      <c r="B36" s="26" t="s">
        <v>1495</v>
      </c>
      <c r="C36" s="26" t="s">
        <v>1501</v>
      </c>
      <c r="D36" s="27">
        <v>52</v>
      </c>
    </row>
    <row r="37" spans="1:4" ht="24" customHeight="1" outlineLevel="2">
      <c r="A37" s="26" t="s">
        <v>1494</v>
      </c>
      <c r="B37" s="26" t="s">
        <v>1495</v>
      </c>
      <c r="C37" s="26" t="s">
        <v>1502</v>
      </c>
      <c r="D37" s="27">
        <v>330</v>
      </c>
    </row>
    <row r="38" spans="1:4" ht="24" customHeight="1" outlineLevel="2">
      <c r="A38" s="26" t="s">
        <v>1494</v>
      </c>
      <c r="B38" s="26" t="s">
        <v>1495</v>
      </c>
      <c r="C38" s="26" t="s">
        <v>1503</v>
      </c>
      <c r="D38" s="27">
        <v>330</v>
      </c>
    </row>
    <row r="39" spans="1:4" ht="24" customHeight="1" outlineLevel="2">
      <c r="A39" s="26" t="s">
        <v>1494</v>
      </c>
      <c r="B39" s="26" t="s">
        <v>1495</v>
      </c>
      <c r="C39" s="26" t="s">
        <v>1504</v>
      </c>
      <c r="D39" s="27">
        <v>130</v>
      </c>
    </row>
    <row r="40" spans="1:4" ht="24" customHeight="1" outlineLevel="2">
      <c r="A40" s="26" t="s">
        <v>1494</v>
      </c>
      <c r="B40" s="26" t="s">
        <v>1495</v>
      </c>
      <c r="C40" s="26" t="s">
        <v>1505</v>
      </c>
      <c r="D40" s="27">
        <v>70</v>
      </c>
    </row>
    <row r="41" spans="1:4" ht="24" customHeight="1" outlineLevel="2">
      <c r="A41" s="26" t="s">
        <v>1494</v>
      </c>
      <c r="B41" s="26" t="s">
        <v>1495</v>
      </c>
      <c r="C41" s="26" t="s">
        <v>1506</v>
      </c>
      <c r="D41" s="27">
        <v>120</v>
      </c>
    </row>
    <row r="42" spans="1:4" ht="24" customHeight="1" outlineLevel="2">
      <c r="A42" s="26" t="s">
        <v>1494</v>
      </c>
      <c r="B42" s="26" t="s">
        <v>1495</v>
      </c>
      <c r="C42" s="26" t="s">
        <v>1507</v>
      </c>
      <c r="D42" s="27">
        <v>80</v>
      </c>
    </row>
    <row r="43" spans="1:4" ht="24" customHeight="1" outlineLevel="2">
      <c r="A43" s="26" t="s">
        <v>1494</v>
      </c>
      <c r="B43" s="26" t="s">
        <v>1495</v>
      </c>
      <c r="C43" s="26" t="s">
        <v>1508</v>
      </c>
      <c r="D43" s="27">
        <v>0</v>
      </c>
    </row>
    <row r="44" spans="1:4" ht="24" customHeight="1" outlineLevel="1">
      <c r="A44" s="28" t="s">
        <v>1509</v>
      </c>
      <c r="B44" s="26"/>
      <c r="C44" s="26"/>
      <c r="D44" s="27">
        <f>SUBTOTAL(9,D31:D43)</f>
        <v>1983.5</v>
      </c>
    </row>
    <row r="45" spans="1:4" ht="24" customHeight="1" outlineLevel="2">
      <c r="A45" s="26" t="s">
        <v>1510</v>
      </c>
      <c r="B45" s="26" t="s">
        <v>1495</v>
      </c>
      <c r="C45" s="26" t="s">
        <v>1511</v>
      </c>
      <c r="D45" s="27">
        <v>30</v>
      </c>
    </row>
    <row r="46" spans="1:4" ht="24" customHeight="1" outlineLevel="2">
      <c r="A46" s="26" t="s">
        <v>1510</v>
      </c>
      <c r="B46" s="26" t="s">
        <v>1495</v>
      </c>
      <c r="C46" s="26" t="s">
        <v>1512</v>
      </c>
      <c r="D46" s="27">
        <v>10</v>
      </c>
    </row>
    <row r="47" spans="1:4" ht="24" customHeight="1" outlineLevel="2">
      <c r="A47" s="26" t="s">
        <v>1510</v>
      </c>
      <c r="B47" s="26" t="s">
        <v>1495</v>
      </c>
      <c r="C47" s="26" t="s">
        <v>1513</v>
      </c>
      <c r="D47" s="27">
        <v>43.5</v>
      </c>
    </row>
    <row r="48" spans="1:4" ht="24" customHeight="1" outlineLevel="2">
      <c r="A48" s="26" t="s">
        <v>1510</v>
      </c>
      <c r="B48" s="26" t="s">
        <v>1495</v>
      </c>
      <c r="C48" s="26" t="s">
        <v>1514</v>
      </c>
      <c r="D48" s="27">
        <v>145</v>
      </c>
    </row>
    <row r="49" spans="1:4" ht="24" customHeight="1" outlineLevel="1">
      <c r="A49" s="28" t="s">
        <v>1515</v>
      </c>
      <c r="B49" s="26"/>
      <c r="C49" s="26"/>
      <c r="D49" s="27">
        <f>SUBTOTAL(9,D45:D48)</f>
        <v>228.5</v>
      </c>
    </row>
    <row r="50" spans="1:4" ht="24" customHeight="1" outlineLevel="2">
      <c r="A50" s="26" t="s">
        <v>1516</v>
      </c>
      <c r="B50" s="26" t="s">
        <v>1517</v>
      </c>
      <c r="C50" s="26" t="s">
        <v>1518</v>
      </c>
      <c r="D50" s="27">
        <v>0</v>
      </c>
    </row>
    <row r="51" spans="1:4" ht="24" customHeight="1" outlineLevel="1">
      <c r="A51" s="28" t="s">
        <v>1519</v>
      </c>
      <c r="B51" s="26"/>
      <c r="C51" s="26"/>
      <c r="D51" s="27">
        <f>SUBTOTAL(9,D50)</f>
        <v>0</v>
      </c>
    </row>
    <row r="52" spans="1:4" ht="24" customHeight="1" outlineLevel="2">
      <c r="A52" s="26" t="s">
        <v>1520</v>
      </c>
      <c r="B52" s="26" t="s">
        <v>1521</v>
      </c>
      <c r="C52" s="26" t="s">
        <v>1522</v>
      </c>
      <c r="D52" s="27">
        <v>35.5</v>
      </c>
    </row>
    <row r="53" spans="1:4" ht="24" customHeight="1" outlineLevel="2">
      <c r="A53" s="26" t="s">
        <v>1520</v>
      </c>
      <c r="B53" s="26" t="s">
        <v>1521</v>
      </c>
      <c r="C53" s="26" t="s">
        <v>1523</v>
      </c>
      <c r="D53" s="27">
        <v>662.5</v>
      </c>
    </row>
    <row r="54" spans="1:4" ht="24" customHeight="1" outlineLevel="2">
      <c r="A54" s="26" t="s">
        <v>1520</v>
      </c>
      <c r="B54" s="26" t="s">
        <v>1524</v>
      </c>
      <c r="C54" s="26" t="s">
        <v>1525</v>
      </c>
      <c r="D54" s="27">
        <v>50</v>
      </c>
    </row>
    <row r="55" spans="1:4" ht="24" customHeight="1" outlineLevel="2">
      <c r="A55" s="26" t="s">
        <v>1520</v>
      </c>
      <c r="B55" s="26" t="s">
        <v>1524</v>
      </c>
      <c r="C55" s="26" t="s">
        <v>1526</v>
      </c>
      <c r="D55" s="27">
        <v>100</v>
      </c>
    </row>
    <row r="56" spans="1:4" ht="24" customHeight="1" outlineLevel="2">
      <c r="A56" s="26" t="s">
        <v>1520</v>
      </c>
      <c r="B56" s="26" t="s">
        <v>1524</v>
      </c>
      <c r="C56" s="26" t="s">
        <v>1527</v>
      </c>
      <c r="D56" s="27">
        <v>300</v>
      </c>
    </row>
    <row r="57" spans="1:4" ht="24" customHeight="1" outlineLevel="2">
      <c r="A57" s="26" t="s">
        <v>1520</v>
      </c>
      <c r="B57" s="26" t="s">
        <v>1524</v>
      </c>
      <c r="C57" s="26" t="s">
        <v>1528</v>
      </c>
      <c r="D57" s="27">
        <v>400</v>
      </c>
    </row>
    <row r="58" spans="1:4" ht="24" customHeight="1" outlineLevel="2">
      <c r="A58" s="26" t="s">
        <v>1520</v>
      </c>
      <c r="B58" s="26" t="s">
        <v>1529</v>
      </c>
      <c r="C58" s="26" t="s">
        <v>1530</v>
      </c>
      <c r="D58" s="27">
        <v>122</v>
      </c>
    </row>
    <row r="59" spans="1:4" ht="24" customHeight="1" outlineLevel="2">
      <c r="A59" s="26" t="s">
        <v>1520</v>
      </c>
      <c r="B59" s="26" t="s">
        <v>1531</v>
      </c>
      <c r="C59" s="26" t="s">
        <v>1532</v>
      </c>
      <c r="D59" s="27">
        <v>50</v>
      </c>
    </row>
    <row r="60" spans="1:4" ht="24" customHeight="1" outlineLevel="2">
      <c r="A60" s="26" t="s">
        <v>1520</v>
      </c>
      <c r="B60" s="26" t="s">
        <v>1531</v>
      </c>
      <c r="C60" s="26" t="s">
        <v>1533</v>
      </c>
      <c r="D60" s="27">
        <v>50</v>
      </c>
    </row>
    <row r="61" spans="1:4" ht="24" customHeight="1" outlineLevel="2">
      <c r="A61" s="26" t="s">
        <v>1520</v>
      </c>
      <c r="B61" s="26" t="s">
        <v>1531</v>
      </c>
      <c r="C61" s="26" t="s">
        <v>1534</v>
      </c>
      <c r="D61" s="27">
        <v>90</v>
      </c>
    </row>
    <row r="62" spans="1:4" ht="24" customHeight="1" outlineLevel="2">
      <c r="A62" s="26" t="s">
        <v>1520</v>
      </c>
      <c r="B62" s="26" t="s">
        <v>1531</v>
      </c>
      <c r="C62" s="26" t="s">
        <v>1535</v>
      </c>
      <c r="D62" s="27">
        <v>260</v>
      </c>
    </row>
    <row r="63" spans="1:4" ht="24" customHeight="1" outlineLevel="2">
      <c r="A63" s="26" t="s">
        <v>1520</v>
      </c>
      <c r="B63" s="26" t="s">
        <v>1536</v>
      </c>
      <c r="C63" s="26" t="s">
        <v>1537</v>
      </c>
      <c r="D63" s="27">
        <v>400</v>
      </c>
    </row>
    <row r="64" spans="1:4" ht="24" customHeight="1" outlineLevel="2">
      <c r="A64" s="26" t="s">
        <v>1520</v>
      </c>
      <c r="B64" s="26" t="s">
        <v>1536</v>
      </c>
      <c r="C64" s="26" t="s">
        <v>1538</v>
      </c>
      <c r="D64" s="27">
        <v>200</v>
      </c>
    </row>
    <row r="65" spans="1:4" ht="24" customHeight="1" outlineLevel="2">
      <c r="A65" s="26" t="s">
        <v>1520</v>
      </c>
      <c r="B65" s="26" t="s">
        <v>1536</v>
      </c>
      <c r="C65" s="26" t="s">
        <v>1539</v>
      </c>
      <c r="D65" s="27">
        <v>300</v>
      </c>
    </row>
    <row r="66" spans="1:4" ht="24" customHeight="1" outlineLevel="1">
      <c r="A66" s="28" t="s">
        <v>1540</v>
      </c>
      <c r="B66" s="26"/>
      <c r="C66" s="26"/>
      <c r="D66" s="27">
        <f>SUBTOTAL(9,D52:D65)</f>
        <v>3020</v>
      </c>
    </row>
    <row r="67" spans="1:4" ht="24" customHeight="1" outlineLevel="2">
      <c r="A67" s="26" t="s">
        <v>1541</v>
      </c>
      <c r="B67" s="26" t="s">
        <v>1542</v>
      </c>
      <c r="C67" s="26" t="s">
        <v>1543</v>
      </c>
      <c r="D67" s="27">
        <v>60</v>
      </c>
    </row>
    <row r="68" spans="1:4" ht="24" customHeight="1" outlineLevel="2">
      <c r="A68" s="26" t="s">
        <v>1541</v>
      </c>
      <c r="B68" s="26" t="s">
        <v>1542</v>
      </c>
      <c r="C68" s="26" t="s">
        <v>1544</v>
      </c>
      <c r="D68" s="27">
        <v>32</v>
      </c>
    </row>
    <row r="69" spans="1:4" ht="24" customHeight="1" outlineLevel="2">
      <c r="A69" s="26" t="s">
        <v>1541</v>
      </c>
      <c r="B69" s="26" t="s">
        <v>1542</v>
      </c>
      <c r="C69" s="26" t="s">
        <v>1545</v>
      </c>
      <c r="D69" s="27">
        <v>60</v>
      </c>
    </row>
    <row r="70" spans="1:4" ht="24" customHeight="1" outlineLevel="2">
      <c r="A70" s="26" t="s">
        <v>1541</v>
      </c>
      <c r="B70" s="26" t="s">
        <v>1542</v>
      </c>
      <c r="C70" s="26" t="s">
        <v>1546</v>
      </c>
      <c r="D70" s="27">
        <v>50</v>
      </c>
    </row>
    <row r="71" spans="1:4" ht="24" customHeight="1" outlineLevel="2">
      <c r="A71" s="26" t="s">
        <v>1541</v>
      </c>
      <c r="B71" s="26" t="s">
        <v>1542</v>
      </c>
      <c r="C71" s="26" t="s">
        <v>1547</v>
      </c>
      <c r="D71" s="27">
        <v>5</v>
      </c>
    </row>
    <row r="72" spans="1:4" ht="24" customHeight="1" outlineLevel="2">
      <c r="A72" s="26" t="s">
        <v>1541</v>
      </c>
      <c r="B72" s="26" t="s">
        <v>1542</v>
      </c>
      <c r="C72" s="26" t="s">
        <v>1548</v>
      </c>
      <c r="D72" s="27">
        <v>40</v>
      </c>
    </row>
    <row r="73" spans="1:4" ht="24" customHeight="1" outlineLevel="2">
      <c r="A73" s="26" t="s">
        <v>1541</v>
      </c>
      <c r="B73" s="26" t="s">
        <v>1542</v>
      </c>
      <c r="C73" s="26" t="s">
        <v>1549</v>
      </c>
      <c r="D73" s="27">
        <v>423</v>
      </c>
    </row>
    <row r="74" spans="1:4" ht="24" customHeight="1" outlineLevel="2">
      <c r="A74" s="26" t="s">
        <v>1541</v>
      </c>
      <c r="B74" s="26" t="s">
        <v>1550</v>
      </c>
      <c r="C74" s="26" t="s">
        <v>1551</v>
      </c>
      <c r="D74" s="27">
        <v>80</v>
      </c>
    </row>
    <row r="75" spans="1:4" ht="24" customHeight="1" outlineLevel="2">
      <c r="A75" s="26" t="s">
        <v>1541</v>
      </c>
      <c r="B75" s="26" t="s">
        <v>1550</v>
      </c>
      <c r="C75" s="26" t="s">
        <v>1552</v>
      </c>
      <c r="D75" s="27">
        <v>40</v>
      </c>
    </row>
    <row r="76" spans="1:4" ht="24" customHeight="1" outlineLevel="2">
      <c r="A76" s="26" t="s">
        <v>1541</v>
      </c>
      <c r="B76" s="26" t="s">
        <v>1550</v>
      </c>
      <c r="C76" s="26" t="s">
        <v>1553</v>
      </c>
      <c r="D76" s="27">
        <v>120</v>
      </c>
    </row>
    <row r="77" spans="1:4" ht="24" customHeight="1" outlineLevel="1">
      <c r="A77" s="28" t="s">
        <v>1554</v>
      </c>
      <c r="B77" s="26"/>
      <c r="C77" s="26"/>
      <c r="D77" s="27">
        <f>SUBTOTAL(9,D67:D76)</f>
        <v>910</v>
      </c>
    </row>
    <row r="78" spans="1:4" ht="24" customHeight="1" outlineLevel="2">
      <c r="A78" s="26" t="s">
        <v>1555</v>
      </c>
      <c r="B78" s="26" t="s">
        <v>1495</v>
      </c>
      <c r="C78" s="26" t="s">
        <v>1556</v>
      </c>
      <c r="D78" s="27">
        <v>111</v>
      </c>
    </row>
    <row r="79" spans="1:4" ht="24" customHeight="1" outlineLevel="2">
      <c r="A79" s="26" t="s">
        <v>1555</v>
      </c>
      <c r="B79" s="26" t="s">
        <v>1495</v>
      </c>
      <c r="C79" s="26" t="s">
        <v>1557</v>
      </c>
      <c r="D79" s="27">
        <v>198.5</v>
      </c>
    </row>
    <row r="80" spans="1:4" ht="24" customHeight="1" outlineLevel="2">
      <c r="A80" s="26" t="s">
        <v>1555</v>
      </c>
      <c r="B80" s="26" t="s">
        <v>1495</v>
      </c>
      <c r="C80" s="26" t="s">
        <v>1558</v>
      </c>
      <c r="D80" s="27">
        <v>100</v>
      </c>
    </row>
    <row r="81" spans="1:4" ht="24" customHeight="1" outlineLevel="2">
      <c r="A81" s="26" t="s">
        <v>1555</v>
      </c>
      <c r="B81" s="26" t="s">
        <v>1495</v>
      </c>
      <c r="C81" s="26" t="s">
        <v>1559</v>
      </c>
      <c r="D81" s="27">
        <v>200</v>
      </c>
    </row>
    <row r="82" spans="1:4" ht="24" customHeight="1" outlineLevel="1">
      <c r="A82" s="28" t="s">
        <v>1560</v>
      </c>
      <c r="B82" s="26"/>
      <c r="C82" s="26"/>
      <c r="D82" s="27">
        <f>SUBTOTAL(9,D78:D81)</f>
        <v>609.5</v>
      </c>
    </row>
    <row r="83" spans="1:4" ht="24" customHeight="1" outlineLevel="2">
      <c r="A83" s="26" t="s">
        <v>1561</v>
      </c>
      <c r="B83" s="26" t="s">
        <v>1562</v>
      </c>
      <c r="C83" s="26" t="s">
        <v>1563</v>
      </c>
      <c r="D83" s="27">
        <v>30</v>
      </c>
    </row>
    <row r="84" spans="1:4" ht="24" customHeight="1" outlineLevel="2">
      <c r="A84" s="26" t="s">
        <v>1561</v>
      </c>
      <c r="B84" s="26" t="s">
        <v>1564</v>
      </c>
      <c r="C84" s="26" t="s">
        <v>1565</v>
      </c>
      <c r="D84" s="27">
        <v>30</v>
      </c>
    </row>
    <row r="85" spans="1:4" ht="24" customHeight="1" outlineLevel="2">
      <c r="A85" s="26" t="s">
        <v>1561</v>
      </c>
      <c r="B85" s="26" t="s">
        <v>1564</v>
      </c>
      <c r="C85" s="26" t="s">
        <v>1566</v>
      </c>
      <c r="D85" s="27">
        <v>30</v>
      </c>
    </row>
    <row r="86" spans="1:4" ht="24" customHeight="1" outlineLevel="2">
      <c r="A86" s="26" t="s">
        <v>1561</v>
      </c>
      <c r="B86" s="26" t="s">
        <v>1564</v>
      </c>
      <c r="C86" s="26" t="s">
        <v>1567</v>
      </c>
      <c r="D86" s="27">
        <v>70</v>
      </c>
    </row>
    <row r="87" spans="1:4" ht="24" customHeight="1" outlineLevel="2">
      <c r="A87" s="26" t="s">
        <v>1561</v>
      </c>
      <c r="B87" s="26" t="s">
        <v>1568</v>
      </c>
      <c r="C87" s="26" t="s">
        <v>1549</v>
      </c>
      <c r="D87" s="27">
        <v>13</v>
      </c>
    </row>
    <row r="88" spans="1:4" ht="24" customHeight="1" outlineLevel="2">
      <c r="A88" s="26" t="s">
        <v>1561</v>
      </c>
      <c r="B88" s="26" t="s">
        <v>1568</v>
      </c>
      <c r="C88" s="26" t="s">
        <v>1569</v>
      </c>
      <c r="D88" s="27">
        <v>10</v>
      </c>
    </row>
    <row r="89" spans="1:4" ht="24" customHeight="1" outlineLevel="2">
      <c r="A89" s="26" t="s">
        <v>1561</v>
      </c>
      <c r="B89" s="26" t="s">
        <v>1568</v>
      </c>
      <c r="C89" s="26" t="s">
        <v>1570</v>
      </c>
      <c r="D89" s="27">
        <v>106</v>
      </c>
    </row>
    <row r="90" spans="1:4" ht="24" customHeight="1" outlineLevel="1">
      <c r="A90" s="28" t="s">
        <v>1571</v>
      </c>
      <c r="B90" s="26"/>
      <c r="C90" s="26"/>
      <c r="D90" s="27">
        <f>SUBTOTAL(9,D83:D89)</f>
        <v>289</v>
      </c>
    </row>
    <row r="91" spans="1:4" ht="24" customHeight="1" outlineLevel="2">
      <c r="A91" s="26" t="s">
        <v>1572</v>
      </c>
      <c r="B91" s="26" t="s">
        <v>1573</v>
      </c>
      <c r="C91" s="26" t="s">
        <v>1574</v>
      </c>
      <c r="D91" s="27">
        <v>370</v>
      </c>
    </row>
    <row r="92" spans="1:4" ht="24" customHeight="1" outlineLevel="2">
      <c r="A92" s="26" t="s">
        <v>1572</v>
      </c>
      <c r="B92" s="26" t="s">
        <v>1573</v>
      </c>
      <c r="C92" s="26" t="s">
        <v>1575</v>
      </c>
      <c r="D92" s="27">
        <v>240</v>
      </c>
    </row>
    <row r="93" spans="1:4" ht="24" customHeight="1" outlineLevel="1">
      <c r="A93" s="28" t="s">
        <v>1576</v>
      </c>
      <c r="B93" s="26"/>
      <c r="C93" s="26"/>
      <c r="D93" s="27">
        <f>SUBTOTAL(9,D91:D92)</f>
        <v>610</v>
      </c>
    </row>
    <row r="94" spans="1:4" ht="24" customHeight="1" outlineLevel="2">
      <c r="A94" s="26" t="s">
        <v>1577</v>
      </c>
      <c r="B94" s="26" t="s">
        <v>1578</v>
      </c>
      <c r="C94" s="26" t="s">
        <v>1579</v>
      </c>
      <c r="D94" s="27">
        <v>280</v>
      </c>
    </row>
    <row r="95" spans="1:4" ht="24" customHeight="1" outlineLevel="2">
      <c r="A95" s="26" t="s">
        <v>1577</v>
      </c>
      <c r="B95" s="26" t="s">
        <v>1578</v>
      </c>
      <c r="C95" s="26" t="s">
        <v>1580</v>
      </c>
      <c r="D95" s="27">
        <v>280</v>
      </c>
    </row>
    <row r="96" spans="1:4" ht="24" customHeight="1" outlineLevel="1">
      <c r="A96" s="28" t="s">
        <v>1581</v>
      </c>
      <c r="B96" s="26"/>
      <c r="C96" s="26"/>
      <c r="D96" s="27">
        <f>SUBTOTAL(9,D94:D95)</f>
        <v>560</v>
      </c>
    </row>
    <row r="97" spans="1:4" ht="24" customHeight="1" outlineLevel="2">
      <c r="A97" s="26" t="s">
        <v>1582</v>
      </c>
      <c r="B97" s="26" t="s">
        <v>1583</v>
      </c>
      <c r="C97" s="26" t="s">
        <v>1584</v>
      </c>
      <c r="D97" s="27">
        <v>20</v>
      </c>
    </row>
    <row r="98" spans="1:4" ht="24" customHeight="1" outlineLevel="2">
      <c r="A98" s="26" t="s">
        <v>1582</v>
      </c>
      <c r="B98" s="26" t="s">
        <v>1583</v>
      </c>
      <c r="C98" s="26" t="s">
        <v>1585</v>
      </c>
      <c r="D98" s="27">
        <v>20</v>
      </c>
    </row>
    <row r="99" spans="1:4" ht="24" customHeight="1" outlineLevel="2">
      <c r="A99" s="26" t="s">
        <v>1582</v>
      </c>
      <c r="B99" s="26" t="s">
        <v>1583</v>
      </c>
      <c r="C99" s="26" t="s">
        <v>1586</v>
      </c>
      <c r="D99" s="27">
        <v>50</v>
      </c>
    </row>
    <row r="100" spans="1:4" ht="24" customHeight="1" outlineLevel="2">
      <c r="A100" s="26" t="s">
        <v>1582</v>
      </c>
      <c r="B100" s="26" t="s">
        <v>1583</v>
      </c>
      <c r="C100" s="26" t="s">
        <v>1587</v>
      </c>
      <c r="D100" s="27">
        <v>40</v>
      </c>
    </row>
    <row r="101" spans="1:4" ht="24" customHeight="1" outlineLevel="2">
      <c r="A101" s="26" t="s">
        <v>1582</v>
      </c>
      <c r="B101" s="26" t="s">
        <v>1583</v>
      </c>
      <c r="C101" s="26" t="s">
        <v>1588</v>
      </c>
      <c r="D101" s="27">
        <v>40</v>
      </c>
    </row>
    <row r="102" spans="1:4" ht="24" customHeight="1" outlineLevel="1">
      <c r="A102" s="28" t="s">
        <v>1589</v>
      </c>
      <c r="B102" s="26"/>
      <c r="C102" s="26"/>
      <c r="D102" s="27">
        <f>SUBTOTAL(9,D97:D101)</f>
        <v>170</v>
      </c>
    </row>
    <row r="103" spans="1:4" ht="24" customHeight="1" outlineLevel="2">
      <c r="A103" s="26" t="s">
        <v>1590</v>
      </c>
      <c r="B103" s="26" t="s">
        <v>1517</v>
      </c>
      <c r="C103" s="26" t="s">
        <v>1503</v>
      </c>
      <c r="D103" s="27">
        <v>120</v>
      </c>
    </row>
    <row r="104" spans="1:4" ht="24" customHeight="1" outlineLevel="2">
      <c r="A104" s="26" t="s">
        <v>1590</v>
      </c>
      <c r="B104" s="26" t="s">
        <v>1517</v>
      </c>
      <c r="C104" s="26" t="s">
        <v>1591</v>
      </c>
      <c r="D104" s="27">
        <v>300</v>
      </c>
    </row>
    <row r="105" spans="1:4" ht="24" customHeight="1" outlineLevel="2">
      <c r="A105" s="26" t="s">
        <v>1590</v>
      </c>
      <c r="B105" s="26" t="s">
        <v>1517</v>
      </c>
      <c r="C105" s="26" t="s">
        <v>1592</v>
      </c>
      <c r="D105" s="27">
        <v>80</v>
      </c>
    </row>
    <row r="106" spans="1:4" ht="24" customHeight="1" outlineLevel="2">
      <c r="A106" s="26" t="s">
        <v>1590</v>
      </c>
      <c r="B106" s="26" t="s">
        <v>1517</v>
      </c>
      <c r="C106" s="26" t="s">
        <v>1593</v>
      </c>
      <c r="D106" s="27">
        <v>100</v>
      </c>
    </row>
    <row r="107" spans="1:4" ht="24" customHeight="1" outlineLevel="2">
      <c r="A107" s="26" t="s">
        <v>1590</v>
      </c>
      <c r="B107" s="26" t="s">
        <v>1517</v>
      </c>
      <c r="C107" s="26" t="s">
        <v>1594</v>
      </c>
      <c r="D107" s="27">
        <v>200</v>
      </c>
    </row>
    <row r="108" spans="1:4" ht="24" customHeight="1" outlineLevel="2">
      <c r="A108" s="26" t="s">
        <v>1590</v>
      </c>
      <c r="B108" s="26" t="s">
        <v>1517</v>
      </c>
      <c r="C108" s="26" t="s">
        <v>1595</v>
      </c>
      <c r="D108" s="27">
        <v>80</v>
      </c>
    </row>
    <row r="109" spans="1:4" ht="24" customHeight="1" outlineLevel="2">
      <c r="A109" s="26" t="s">
        <v>1590</v>
      </c>
      <c r="B109" s="26" t="s">
        <v>1517</v>
      </c>
      <c r="C109" s="26" t="s">
        <v>1596</v>
      </c>
      <c r="D109" s="27">
        <v>100</v>
      </c>
    </row>
    <row r="110" spans="1:4" ht="24" customHeight="1" outlineLevel="2">
      <c r="A110" s="26" t="s">
        <v>1590</v>
      </c>
      <c r="B110" s="26" t="s">
        <v>1517</v>
      </c>
      <c r="C110" s="26" t="s">
        <v>1597</v>
      </c>
      <c r="D110" s="27">
        <v>91</v>
      </c>
    </row>
    <row r="111" spans="1:4" ht="24" customHeight="1" outlineLevel="2">
      <c r="A111" s="26" t="s">
        <v>1590</v>
      </c>
      <c r="B111" s="26" t="s">
        <v>1517</v>
      </c>
      <c r="C111" s="26" t="s">
        <v>1598</v>
      </c>
      <c r="D111" s="27">
        <v>60</v>
      </c>
    </row>
    <row r="112" spans="1:4" ht="24" customHeight="1" outlineLevel="2">
      <c r="A112" s="26" t="s">
        <v>1590</v>
      </c>
      <c r="B112" s="26" t="s">
        <v>1517</v>
      </c>
      <c r="C112" s="26" t="s">
        <v>1549</v>
      </c>
      <c r="D112" s="27">
        <v>100</v>
      </c>
    </row>
    <row r="113" spans="1:4" ht="24" customHeight="1" outlineLevel="2">
      <c r="A113" s="26" t="s">
        <v>1590</v>
      </c>
      <c r="B113" s="26" t="s">
        <v>1517</v>
      </c>
      <c r="C113" s="26" t="s">
        <v>1599</v>
      </c>
      <c r="D113" s="27">
        <v>60</v>
      </c>
    </row>
    <row r="114" spans="1:4" ht="24" customHeight="1" outlineLevel="2">
      <c r="A114" s="26" t="s">
        <v>1590</v>
      </c>
      <c r="B114" s="26" t="s">
        <v>1517</v>
      </c>
      <c r="C114" s="26" t="s">
        <v>1600</v>
      </c>
      <c r="D114" s="27">
        <v>100</v>
      </c>
    </row>
    <row r="115" spans="1:4" ht="24" customHeight="1" outlineLevel="2">
      <c r="A115" s="26" t="s">
        <v>1590</v>
      </c>
      <c r="B115" s="26" t="s">
        <v>1517</v>
      </c>
      <c r="C115" s="26" t="s">
        <v>1601</v>
      </c>
      <c r="D115" s="27">
        <v>80</v>
      </c>
    </row>
    <row r="116" spans="1:4" ht="24" customHeight="1" outlineLevel="2">
      <c r="A116" s="26" t="s">
        <v>1590</v>
      </c>
      <c r="B116" s="26" t="s">
        <v>1517</v>
      </c>
      <c r="C116" s="26" t="s">
        <v>1602</v>
      </c>
      <c r="D116" s="27">
        <v>225</v>
      </c>
    </row>
    <row r="117" spans="1:4" ht="24" customHeight="1" outlineLevel="2">
      <c r="A117" s="26" t="s">
        <v>1590</v>
      </c>
      <c r="B117" s="26" t="s">
        <v>1517</v>
      </c>
      <c r="C117" s="26" t="s">
        <v>1603</v>
      </c>
      <c r="D117" s="27">
        <v>200</v>
      </c>
    </row>
    <row r="118" spans="1:4" ht="24" customHeight="1" outlineLevel="2">
      <c r="A118" s="26" t="s">
        <v>1590</v>
      </c>
      <c r="B118" s="26" t="s">
        <v>1517</v>
      </c>
      <c r="C118" s="26" t="s">
        <v>1604</v>
      </c>
      <c r="D118" s="27">
        <v>70</v>
      </c>
    </row>
    <row r="119" spans="1:4" ht="24" customHeight="1" outlineLevel="2">
      <c r="A119" s="26" t="s">
        <v>1590</v>
      </c>
      <c r="B119" s="26" t="s">
        <v>1517</v>
      </c>
      <c r="C119" s="26" t="s">
        <v>1605</v>
      </c>
      <c r="D119" s="27">
        <v>80</v>
      </c>
    </row>
    <row r="120" spans="1:4" ht="24" customHeight="1" outlineLevel="2">
      <c r="A120" s="26" t="s">
        <v>1590</v>
      </c>
      <c r="B120" s="26" t="s">
        <v>1517</v>
      </c>
      <c r="C120" s="26" t="s">
        <v>1606</v>
      </c>
      <c r="D120" s="27">
        <v>80</v>
      </c>
    </row>
    <row r="121" spans="1:4" ht="24" customHeight="1" outlineLevel="1">
      <c r="A121" s="28" t="s">
        <v>1607</v>
      </c>
      <c r="B121" s="26"/>
      <c r="C121" s="26"/>
      <c r="D121" s="27">
        <f>SUBTOTAL(9,D103:D120)</f>
        <v>2126</v>
      </c>
    </row>
    <row r="122" spans="1:4" ht="24" customHeight="1" outlineLevel="2">
      <c r="A122" s="26" t="s">
        <v>1608</v>
      </c>
      <c r="B122" s="26" t="s">
        <v>1609</v>
      </c>
      <c r="C122" s="26" t="s">
        <v>1610</v>
      </c>
      <c r="D122" s="27">
        <v>360</v>
      </c>
    </row>
    <row r="123" spans="1:4" ht="24" customHeight="1" outlineLevel="2">
      <c r="A123" s="26" t="s">
        <v>1608</v>
      </c>
      <c r="B123" s="26" t="s">
        <v>1611</v>
      </c>
      <c r="C123" s="26" t="s">
        <v>1612</v>
      </c>
      <c r="D123" s="27">
        <v>50</v>
      </c>
    </row>
    <row r="124" spans="1:4" ht="24" customHeight="1" outlineLevel="2">
      <c r="A124" s="26" t="s">
        <v>1608</v>
      </c>
      <c r="B124" s="26" t="s">
        <v>1611</v>
      </c>
      <c r="C124" s="26" t="s">
        <v>1613</v>
      </c>
      <c r="D124" s="27">
        <v>270</v>
      </c>
    </row>
    <row r="125" spans="1:4" ht="24" customHeight="1" outlineLevel="1">
      <c r="A125" s="28" t="s">
        <v>1614</v>
      </c>
      <c r="B125" s="26"/>
      <c r="C125" s="26"/>
      <c r="D125" s="27">
        <f>SUBTOTAL(9,D122:D124)</f>
        <v>680</v>
      </c>
    </row>
    <row r="126" spans="1:4" ht="24" customHeight="1" outlineLevel="2">
      <c r="A126" s="26" t="s">
        <v>1615</v>
      </c>
      <c r="B126" s="26" t="s">
        <v>1616</v>
      </c>
      <c r="C126" s="26" t="s">
        <v>1617</v>
      </c>
      <c r="D126" s="27">
        <v>70</v>
      </c>
    </row>
    <row r="127" spans="1:4" ht="24" customHeight="1" outlineLevel="2">
      <c r="A127" s="26" t="s">
        <v>1615</v>
      </c>
      <c r="B127" s="26" t="s">
        <v>1616</v>
      </c>
      <c r="C127" s="26" t="s">
        <v>1618</v>
      </c>
      <c r="D127" s="27">
        <v>80</v>
      </c>
    </row>
    <row r="128" spans="1:4" ht="24" customHeight="1" outlineLevel="1">
      <c r="A128" s="28" t="s">
        <v>1619</v>
      </c>
      <c r="B128" s="26"/>
      <c r="C128" s="26"/>
      <c r="D128" s="27">
        <f>SUBTOTAL(9,D126:D127)</f>
        <v>150</v>
      </c>
    </row>
    <row r="129" spans="1:4" ht="24" customHeight="1" outlineLevel="2">
      <c r="A129" s="26" t="s">
        <v>1620</v>
      </c>
      <c r="B129" s="26" t="s">
        <v>1621</v>
      </c>
      <c r="C129" s="26" t="s">
        <v>1622</v>
      </c>
      <c r="D129" s="27">
        <v>140</v>
      </c>
    </row>
    <row r="130" spans="1:4" ht="24" customHeight="1" outlineLevel="2">
      <c r="A130" s="26" t="s">
        <v>1620</v>
      </c>
      <c r="B130" s="26" t="s">
        <v>1621</v>
      </c>
      <c r="C130" s="26" t="s">
        <v>1623</v>
      </c>
      <c r="D130" s="27">
        <v>160</v>
      </c>
    </row>
    <row r="131" spans="1:4" ht="24" customHeight="1" outlineLevel="2">
      <c r="A131" s="26" t="s">
        <v>1620</v>
      </c>
      <c r="B131" s="26" t="s">
        <v>1621</v>
      </c>
      <c r="C131" s="26" t="s">
        <v>1624</v>
      </c>
      <c r="D131" s="27">
        <v>80</v>
      </c>
    </row>
    <row r="132" spans="1:4" ht="24" customHeight="1" outlineLevel="2">
      <c r="A132" s="26" t="s">
        <v>1620</v>
      </c>
      <c r="B132" s="26" t="s">
        <v>1621</v>
      </c>
      <c r="C132" s="26" t="s">
        <v>1625</v>
      </c>
      <c r="D132" s="27">
        <v>160</v>
      </c>
    </row>
    <row r="133" spans="1:4" ht="24" customHeight="1" outlineLevel="2">
      <c r="A133" s="26" t="s">
        <v>1620</v>
      </c>
      <c r="B133" s="26" t="s">
        <v>1621</v>
      </c>
      <c r="C133" s="26" t="s">
        <v>1626</v>
      </c>
      <c r="D133" s="27">
        <v>120</v>
      </c>
    </row>
    <row r="134" spans="1:4" ht="24" customHeight="1" outlineLevel="2">
      <c r="A134" s="26" t="s">
        <v>1620</v>
      </c>
      <c r="B134" s="26" t="s">
        <v>1621</v>
      </c>
      <c r="C134" s="26" t="s">
        <v>1627</v>
      </c>
      <c r="D134" s="27">
        <v>150</v>
      </c>
    </row>
    <row r="135" spans="1:4" ht="24" customHeight="1" outlineLevel="1">
      <c r="A135" s="28" t="s">
        <v>1628</v>
      </c>
      <c r="B135" s="26"/>
      <c r="C135" s="26"/>
      <c r="D135" s="27">
        <f>SUBTOTAL(9,D129:D134)</f>
        <v>810</v>
      </c>
    </row>
    <row r="136" spans="1:4" ht="24" customHeight="1" outlineLevel="2">
      <c r="A136" s="26" t="s">
        <v>1629</v>
      </c>
      <c r="B136" s="26" t="s">
        <v>1495</v>
      </c>
      <c r="C136" s="26" t="s">
        <v>1549</v>
      </c>
      <c r="D136" s="27">
        <v>124.5</v>
      </c>
    </row>
    <row r="137" spans="1:4" ht="24" customHeight="1" outlineLevel="2">
      <c r="A137" s="26" t="s">
        <v>1629</v>
      </c>
      <c r="B137" s="26" t="s">
        <v>1495</v>
      </c>
      <c r="C137" s="26" t="s">
        <v>1630</v>
      </c>
      <c r="D137" s="27">
        <v>15.5</v>
      </c>
    </row>
    <row r="138" spans="1:4" ht="24" customHeight="1" outlineLevel="2">
      <c r="A138" s="26" t="s">
        <v>1629</v>
      </c>
      <c r="B138" s="26" t="s">
        <v>1495</v>
      </c>
      <c r="C138" s="26" t="s">
        <v>1631</v>
      </c>
      <c r="D138" s="27">
        <v>20</v>
      </c>
    </row>
    <row r="139" spans="1:4" ht="24" customHeight="1" outlineLevel="2">
      <c r="A139" s="26" t="s">
        <v>1629</v>
      </c>
      <c r="B139" s="26" t="s">
        <v>1495</v>
      </c>
      <c r="C139" s="26" t="s">
        <v>1632</v>
      </c>
      <c r="D139" s="27">
        <v>40</v>
      </c>
    </row>
    <row r="140" spans="1:4" ht="24" customHeight="1" outlineLevel="2">
      <c r="A140" s="26" t="s">
        <v>1629</v>
      </c>
      <c r="B140" s="26" t="s">
        <v>1495</v>
      </c>
      <c r="C140" s="26" t="s">
        <v>1633</v>
      </c>
      <c r="D140" s="27">
        <v>100</v>
      </c>
    </row>
    <row r="141" spans="1:4" ht="24" customHeight="1" outlineLevel="1">
      <c r="A141" s="28" t="s">
        <v>1634</v>
      </c>
      <c r="B141" s="26"/>
      <c r="C141" s="26"/>
      <c r="D141" s="27">
        <f>SUBTOTAL(9,D136:D140)</f>
        <v>300</v>
      </c>
    </row>
    <row r="142" spans="1:4" ht="24" customHeight="1" outlineLevel="2">
      <c r="A142" s="26" t="s">
        <v>1635</v>
      </c>
      <c r="B142" s="26" t="s">
        <v>1636</v>
      </c>
      <c r="C142" s="26" t="s">
        <v>1637</v>
      </c>
      <c r="D142" s="27">
        <v>100</v>
      </c>
    </row>
    <row r="143" spans="1:4" ht="24" customHeight="1" outlineLevel="2">
      <c r="A143" s="26" t="s">
        <v>1635</v>
      </c>
      <c r="B143" s="26" t="s">
        <v>1636</v>
      </c>
      <c r="C143" s="26" t="s">
        <v>1638</v>
      </c>
      <c r="D143" s="27">
        <v>120</v>
      </c>
    </row>
    <row r="144" spans="1:4" ht="24" customHeight="1" outlineLevel="2">
      <c r="A144" s="26" t="s">
        <v>1635</v>
      </c>
      <c r="B144" s="26" t="s">
        <v>1636</v>
      </c>
      <c r="C144" s="26" t="s">
        <v>1639</v>
      </c>
      <c r="D144" s="27">
        <v>50</v>
      </c>
    </row>
    <row r="145" spans="1:4" ht="24" customHeight="1" outlineLevel="2">
      <c r="A145" s="26" t="s">
        <v>1635</v>
      </c>
      <c r="B145" s="26" t="s">
        <v>1636</v>
      </c>
      <c r="C145" s="26" t="s">
        <v>1640</v>
      </c>
      <c r="D145" s="27">
        <v>80</v>
      </c>
    </row>
    <row r="146" spans="1:4" ht="24" customHeight="1" outlineLevel="2">
      <c r="A146" s="26" t="s">
        <v>1635</v>
      </c>
      <c r="B146" s="26" t="s">
        <v>1636</v>
      </c>
      <c r="C146" s="26" t="s">
        <v>1641</v>
      </c>
      <c r="D146" s="27">
        <v>100</v>
      </c>
    </row>
    <row r="147" spans="1:4" ht="24" customHeight="1" outlineLevel="1">
      <c r="A147" s="28" t="s">
        <v>1642</v>
      </c>
      <c r="B147" s="26"/>
      <c r="C147" s="26"/>
      <c r="D147" s="27">
        <f>SUBTOTAL(9,D142:D146)</f>
        <v>450</v>
      </c>
    </row>
    <row r="148" spans="1:4" ht="24" customHeight="1" outlineLevel="2">
      <c r="A148" s="26" t="s">
        <v>1643</v>
      </c>
      <c r="B148" s="26" t="s">
        <v>1644</v>
      </c>
      <c r="C148" s="26" t="s">
        <v>1645</v>
      </c>
      <c r="D148" s="27">
        <v>30</v>
      </c>
    </row>
    <row r="149" spans="1:4" ht="24" customHeight="1" outlineLevel="2">
      <c r="A149" s="26" t="s">
        <v>1643</v>
      </c>
      <c r="B149" s="26" t="s">
        <v>1644</v>
      </c>
      <c r="C149" s="26" t="s">
        <v>1646</v>
      </c>
      <c r="D149" s="27">
        <v>237.5</v>
      </c>
    </row>
    <row r="150" spans="1:4" ht="24" customHeight="1" outlineLevel="2">
      <c r="A150" s="26" t="s">
        <v>1643</v>
      </c>
      <c r="B150" s="26" t="s">
        <v>1644</v>
      </c>
      <c r="C150" s="26" t="s">
        <v>1647</v>
      </c>
      <c r="D150" s="27">
        <v>0</v>
      </c>
    </row>
    <row r="151" spans="1:4" ht="24" customHeight="1" outlineLevel="2">
      <c r="A151" s="26" t="s">
        <v>1643</v>
      </c>
      <c r="B151" s="26" t="s">
        <v>1644</v>
      </c>
      <c r="C151" s="26" t="s">
        <v>1648</v>
      </c>
      <c r="D151" s="27">
        <v>100</v>
      </c>
    </row>
    <row r="152" spans="1:4" ht="24" customHeight="1" outlineLevel="2">
      <c r="A152" s="26" t="s">
        <v>1643</v>
      </c>
      <c r="B152" s="26" t="s">
        <v>1644</v>
      </c>
      <c r="C152" s="26" t="s">
        <v>1649</v>
      </c>
      <c r="D152" s="27">
        <v>200</v>
      </c>
    </row>
    <row r="153" spans="1:4" ht="24" customHeight="1" outlineLevel="2">
      <c r="A153" s="26" t="s">
        <v>1643</v>
      </c>
      <c r="B153" s="26" t="s">
        <v>1644</v>
      </c>
      <c r="C153" s="26" t="s">
        <v>1650</v>
      </c>
      <c r="D153" s="27">
        <v>300</v>
      </c>
    </row>
    <row r="154" spans="1:4" ht="24" customHeight="1" outlineLevel="2">
      <c r="A154" s="26" t="s">
        <v>1643</v>
      </c>
      <c r="B154" s="26" t="s">
        <v>1644</v>
      </c>
      <c r="C154" s="26" t="s">
        <v>1651</v>
      </c>
      <c r="D154" s="27">
        <v>200</v>
      </c>
    </row>
    <row r="155" spans="1:4" ht="24" customHeight="1" outlineLevel="2">
      <c r="A155" s="26" t="s">
        <v>1643</v>
      </c>
      <c r="B155" s="26" t="s">
        <v>1644</v>
      </c>
      <c r="C155" s="26" t="s">
        <v>1652</v>
      </c>
      <c r="D155" s="27">
        <v>500</v>
      </c>
    </row>
    <row r="156" spans="1:4" ht="24" customHeight="1" outlineLevel="2">
      <c r="A156" s="26" t="s">
        <v>1643</v>
      </c>
      <c r="B156" s="26" t="s">
        <v>1644</v>
      </c>
      <c r="C156" s="26" t="s">
        <v>1653</v>
      </c>
      <c r="D156" s="27">
        <v>300</v>
      </c>
    </row>
    <row r="157" spans="1:4" ht="24" customHeight="1" outlineLevel="2">
      <c r="A157" s="26" t="s">
        <v>1643</v>
      </c>
      <c r="B157" s="26" t="s">
        <v>1654</v>
      </c>
      <c r="C157" s="26" t="s">
        <v>1655</v>
      </c>
      <c r="D157" s="27">
        <v>589</v>
      </c>
    </row>
    <row r="158" spans="1:4" ht="24" customHeight="1" outlineLevel="1">
      <c r="A158" s="28" t="s">
        <v>1656</v>
      </c>
      <c r="B158" s="26"/>
      <c r="C158" s="26"/>
      <c r="D158" s="27">
        <f>SUBTOTAL(9,D148:D157)</f>
        <v>2456.5</v>
      </c>
    </row>
    <row r="159" spans="1:4" ht="24" customHeight="1" outlineLevel="2">
      <c r="A159" s="26" t="s">
        <v>1657</v>
      </c>
      <c r="B159" s="26" t="s">
        <v>1644</v>
      </c>
      <c r="C159" s="26" t="s">
        <v>1658</v>
      </c>
      <c r="D159" s="27">
        <v>19</v>
      </c>
    </row>
    <row r="160" spans="1:4" ht="24" customHeight="1" outlineLevel="2">
      <c r="A160" s="26" t="s">
        <v>1657</v>
      </c>
      <c r="B160" s="26" t="s">
        <v>1654</v>
      </c>
      <c r="C160" s="26" t="s">
        <v>1659</v>
      </c>
      <c r="D160" s="27">
        <v>300</v>
      </c>
    </row>
    <row r="161" spans="1:4" ht="24" customHeight="1" outlineLevel="1">
      <c r="A161" s="28" t="s">
        <v>1660</v>
      </c>
      <c r="B161" s="26"/>
      <c r="C161" s="26"/>
      <c r="D161" s="27">
        <f>SUBTOTAL(9,D159:D160)</f>
        <v>319</v>
      </c>
    </row>
    <row r="162" spans="1:4" ht="24" customHeight="1" outlineLevel="2">
      <c r="A162" s="26" t="s">
        <v>1661</v>
      </c>
      <c r="B162" s="26" t="s">
        <v>1644</v>
      </c>
      <c r="C162" s="26" t="s">
        <v>1662</v>
      </c>
      <c r="D162" s="27">
        <v>490</v>
      </c>
    </row>
    <row r="163" spans="1:4" ht="24" customHeight="1" outlineLevel="2">
      <c r="A163" s="26" t="s">
        <v>1661</v>
      </c>
      <c r="B163" s="26" t="s">
        <v>1644</v>
      </c>
      <c r="C163" s="26" t="s">
        <v>1663</v>
      </c>
      <c r="D163" s="27">
        <v>714.5</v>
      </c>
    </row>
    <row r="164" spans="1:4" ht="24" customHeight="1" outlineLevel="1">
      <c r="A164" s="28" t="s">
        <v>1664</v>
      </c>
      <c r="B164" s="26"/>
      <c r="C164" s="26"/>
      <c r="D164" s="27">
        <f>SUBTOTAL(9,D162:D163)</f>
        <v>1204.5</v>
      </c>
    </row>
    <row r="165" spans="1:4" ht="24" customHeight="1" outlineLevel="2">
      <c r="A165" s="26" t="s">
        <v>1665</v>
      </c>
      <c r="B165" s="26" t="s">
        <v>1644</v>
      </c>
      <c r="C165" s="26" t="s">
        <v>1666</v>
      </c>
      <c r="D165" s="27">
        <v>0</v>
      </c>
    </row>
    <row r="166" spans="1:4" ht="24" customHeight="1" outlineLevel="1">
      <c r="A166" s="28" t="s">
        <v>1667</v>
      </c>
      <c r="B166" s="26"/>
      <c r="C166" s="26"/>
      <c r="D166" s="27">
        <f>SUBTOTAL(9,D165)</f>
        <v>0</v>
      </c>
    </row>
    <row r="167" spans="1:4" ht="24" customHeight="1" outlineLevel="2">
      <c r="A167" s="26" t="s">
        <v>1668</v>
      </c>
      <c r="B167" s="26" t="s">
        <v>1479</v>
      </c>
      <c r="C167" s="26" t="s">
        <v>1669</v>
      </c>
      <c r="D167" s="27">
        <v>150</v>
      </c>
    </row>
    <row r="168" spans="1:4" ht="24" customHeight="1" outlineLevel="2">
      <c r="A168" s="26" t="s">
        <v>1668</v>
      </c>
      <c r="B168" s="26" t="s">
        <v>1479</v>
      </c>
      <c r="C168" s="26" t="s">
        <v>1670</v>
      </c>
      <c r="D168" s="27">
        <v>20</v>
      </c>
    </row>
    <row r="169" spans="1:4" ht="24" customHeight="1" outlineLevel="2">
      <c r="A169" s="26" t="s">
        <v>1668</v>
      </c>
      <c r="B169" s="26" t="s">
        <v>1479</v>
      </c>
      <c r="C169" s="26" t="s">
        <v>1671</v>
      </c>
      <c r="D169" s="27">
        <v>10</v>
      </c>
    </row>
    <row r="170" spans="1:4" ht="24" customHeight="1" outlineLevel="2">
      <c r="A170" s="26" t="s">
        <v>1668</v>
      </c>
      <c r="B170" s="26" t="s">
        <v>1479</v>
      </c>
      <c r="C170" s="26" t="s">
        <v>1672</v>
      </c>
      <c r="D170" s="27">
        <v>100</v>
      </c>
    </row>
    <row r="171" spans="1:4" ht="24" customHeight="1" outlineLevel="2">
      <c r="A171" s="26" t="s">
        <v>1668</v>
      </c>
      <c r="B171" s="26" t="s">
        <v>1479</v>
      </c>
      <c r="C171" s="26" t="s">
        <v>1673</v>
      </c>
      <c r="D171" s="27">
        <v>200</v>
      </c>
    </row>
    <row r="172" spans="1:4" ht="24" customHeight="1" outlineLevel="2">
      <c r="A172" s="26" t="s">
        <v>1668</v>
      </c>
      <c r="B172" s="26" t="s">
        <v>1479</v>
      </c>
      <c r="C172" s="26" t="s">
        <v>1674</v>
      </c>
      <c r="D172" s="27">
        <v>690</v>
      </c>
    </row>
    <row r="173" spans="1:4" ht="24" customHeight="1" outlineLevel="2">
      <c r="A173" s="26" t="s">
        <v>1668</v>
      </c>
      <c r="B173" s="26" t="s">
        <v>1479</v>
      </c>
      <c r="C173" s="26" t="s">
        <v>1675</v>
      </c>
      <c r="D173" s="27">
        <v>50</v>
      </c>
    </row>
    <row r="174" spans="1:4" ht="24" customHeight="1" outlineLevel="2">
      <c r="A174" s="26" t="s">
        <v>1668</v>
      </c>
      <c r="B174" s="26" t="s">
        <v>1479</v>
      </c>
      <c r="C174" s="26" t="s">
        <v>1676</v>
      </c>
      <c r="D174" s="27">
        <v>20</v>
      </c>
    </row>
    <row r="175" spans="1:4" ht="24" customHeight="1" outlineLevel="2">
      <c r="A175" s="26" t="s">
        <v>1668</v>
      </c>
      <c r="B175" s="26" t="s">
        <v>1479</v>
      </c>
      <c r="C175" s="26" t="s">
        <v>1677</v>
      </c>
      <c r="D175" s="27">
        <v>50</v>
      </c>
    </row>
    <row r="176" spans="1:4" ht="24" customHeight="1" outlineLevel="2">
      <c r="A176" s="26" t="s">
        <v>1668</v>
      </c>
      <c r="B176" s="26" t="s">
        <v>1479</v>
      </c>
      <c r="C176" s="26" t="s">
        <v>1678</v>
      </c>
      <c r="D176" s="27">
        <v>50</v>
      </c>
    </row>
    <row r="177" spans="1:4" ht="24" customHeight="1" outlineLevel="2">
      <c r="A177" s="26" t="s">
        <v>1668</v>
      </c>
      <c r="B177" s="26" t="s">
        <v>1479</v>
      </c>
      <c r="C177" s="26" t="s">
        <v>1679</v>
      </c>
      <c r="D177" s="27">
        <v>350</v>
      </c>
    </row>
    <row r="178" spans="1:4" ht="24" customHeight="1" outlineLevel="2">
      <c r="A178" s="26" t="s">
        <v>1668</v>
      </c>
      <c r="B178" s="26" t="s">
        <v>1517</v>
      </c>
      <c r="C178" s="26" t="s">
        <v>1680</v>
      </c>
      <c r="D178" s="27">
        <v>120</v>
      </c>
    </row>
    <row r="179" spans="1:4" ht="24" customHeight="1" outlineLevel="1">
      <c r="A179" s="28" t="s">
        <v>1681</v>
      </c>
      <c r="B179" s="26"/>
      <c r="C179" s="26"/>
      <c r="D179" s="27">
        <f>SUBTOTAL(9,D167:D178)</f>
        <v>1810</v>
      </c>
    </row>
    <row r="180" spans="1:4" ht="24" customHeight="1" outlineLevel="2">
      <c r="A180" s="26" t="s">
        <v>1682</v>
      </c>
      <c r="B180" s="26" t="s">
        <v>1568</v>
      </c>
      <c r="C180" s="26" t="s">
        <v>1683</v>
      </c>
      <c r="D180" s="27">
        <v>1050</v>
      </c>
    </row>
    <row r="181" spans="1:4" ht="24" customHeight="1" outlineLevel="2">
      <c r="A181" s="26" t="s">
        <v>1682</v>
      </c>
      <c r="B181" s="26" t="s">
        <v>1568</v>
      </c>
      <c r="C181" s="26" t="s">
        <v>1684</v>
      </c>
      <c r="D181" s="27">
        <v>68</v>
      </c>
    </row>
    <row r="182" spans="1:4" ht="24" customHeight="1" outlineLevel="1">
      <c r="A182" s="28" t="s">
        <v>1685</v>
      </c>
      <c r="B182" s="26"/>
      <c r="C182" s="26"/>
      <c r="D182" s="27">
        <f>SUBTOTAL(9,D180:D181)</f>
        <v>1118</v>
      </c>
    </row>
    <row r="183" spans="1:4" ht="24" customHeight="1" outlineLevel="2">
      <c r="A183" s="26" t="s">
        <v>1686</v>
      </c>
      <c r="B183" s="26" t="s">
        <v>1687</v>
      </c>
      <c r="C183" s="26" t="s">
        <v>1549</v>
      </c>
      <c r="D183" s="27">
        <v>40</v>
      </c>
    </row>
    <row r="184" spans="1:4" ht="24" customHeight="1" outlineLevel="2">
      <c r="A184" s="26" t="s">
        <v>1686</v>
      </c>
      <c r="B184" s="26" t="s">
        <v>1687</v>
      </c>
      <c r="C184" s="26" t="s">
        <v>1688</v>
      </c>
      <c r="D184" s="27">
        <v>20</v>
      </c>
    </row>
    <row r="185" spans="1:4" ht="24" customHeight="1" outlineLevel="2">
      <c r="A185" s="26" t="s">
        <v>1686</v>
      </c>
      <c r="B185" s="26" t="s">
        <v>1689</v>
      </c>
      <c r="C185" s="26" t="s">
        <v>1690</v>
      </c>
      <c r="D185" s="27">
        <v>166</v>
      </c>
    </row>
    <row r="186" spans="1:4" ht="24" customHeight="1" outlineLevel="2">
      <c r="A186" s="26" t="s">
        <v>1686</v>
      </c>
      <c r="B186" s="26" t="s">
        <v>1689</v>
      </c>
      <c r="C186" s="26" t="s">
        <v>1691</v>
      </c>
      <c r="D186" s="27">
        <v>100</v>
      </c>
    </row>
    <row r="187" spans="1:4" ht="24" customHeight="1" outlineLevel="2">
      <c r="A187" s="26" t="s">
        <v>1686</v>
      </c>
      <c r="B187" s="26" t="s">
        <v>1692</v>
      </c>
      <c r="C187" s="26" t="s">
        <v>1693</v>
      </c>
      <c r="D187" s="27">
        <v>500</v>
      </c>
    </row>
    <row r="188" spans="1:4" ht="24" customHeight="1" outlineLevel="2">
      <c r="A188" s="26" t="s">
        <v>1686</v>
      </c>
      <c r="B188" s="26" t="s">
        <v>1694</v>
      </c>
      <c r="C188" s="26" t="s">
        <v>1695</v>
      </c>
      <c r="D188" s="27">
        <v>222</v>
      </c>
    </row>
    <row r="189" spans="1:4" ht="24" customHeight="1" outlineLevel="1">
      <c r="A189" s="28" t="s">
        <v>1696</v>
      </c>
      <c r="B189" s="26"/>
      <c r="C189" s="26"/>
      <c r="D189" s="27">
        <f>SUBTOTAL(9,D183:D188)</f>
        <v>1048</v>
      </c>
    </row>
    <row r="190" spans="1:4" ht="24" customHeight="1" outlineLevel="2">
      <c r="A190" s="26" t="s">
        <v>1697</v>
      </c>
      <c r="B190" s="26" t="s">
        <v>1698</v>
      </c>
      <c r="C190" s="26" t="s">
        <v>1699</v>
      </c>
      <c r="D190" s="27">
        <v>129.80000000000001</v>
      </c>
    </row>
    <row r="191" spans="1:4" ht="24" customHeight="1" outlineLevel="2">
      <c r="A191" s="26" t="s">
        <v>1697</v>
      </c>
      <c r="B191" s="26" t="s">
        <v>1687</v>
      </c>
      <c r="C191" s="26" t="s">
        <v>1700</v>
      </c>
      <c r="D191" s="27">
        <v>139</v>
      </c>
    </row>
    <row r="192" spans="1:4" ht="24" customHeight="1" outlineLevel="2">
      <c r="A192" s="26" t="s">
        <v>1697</v>
      </c>
      <c r="B192" s="26" t="s">
        <v>1687</v>
      </c>
      <c r="C192" s="26" t="s">
        <v>1549</v>
      </c>
      <c r="D192" s="27">
        <v>29</v>
      </c>
    </row>
    <row r="193" spans="1:4" ht="24" customHeight="1" outlineLevel="2">
      <c r="A193" s="26" t="s">
        <v>1697</v>
      </c>
      <c r="B193" s="26" t="s">
        <v>1701</v>
      </c>
      <c r="C193" s="26" t="s">
        <v>1702</v>
      </c>
      <c r="D193" s="27">
        <v>172</v>
      </c>
    </row>
    <row r="194" spans="1:4" ht="24" customHeight="1" outlineLevel="2">
      <c r="A194" s="26" t="s">
        <v>1697</v>
      </c>
      <c r="B194" s="26" t="s">
        <v>1701</v>
      </c>
      <c r="C194" s="26" t="s">
        <v>1703</v>
      </c>
      <c r="D194" s="27">
        <v>130</v>
      </c>
    </row>
    <row r="195" spans="1:4" ht="24" customHeight="1" outlineLevel="2">
      <c r="A195" s="26" t="s">
        <v>1697</v>
      </c>
      <c r="B195" s="26" t="s">
        <v>1701</v>
      </c>
      <c r="C195" s="26" t="s">
        <v>1704</v>
      </c>
      <c r="D195" s="27">
        <v>230</v>
      </c>
    </row>
    <row r="196" spans="1:4" ht="24" customHeight="1" outlineLevel="2">
      <c r="A196" s="26" t="s">
        <v>1697</v>
      </c>
      <c r="B196" s="26" t="s">
        <v>1701</v>
      </c>
      <c r="C196" s="26" t="s">
        <v>1705</v>
      </c>
      <c r="D196" s="27">
        <v>150</v>
      </c>
    </row>
    <row r="197" spans="1:4" ht="24" customHeight="1" outlineLevel="2">
      <c r="A197" s="26" t="s">
        <v>1697</v>
      </c>
      <c r="B197" s="26" t="s">
        <v>1701</v>
      </c>
      <c r="C197" s="26" t="s">
        <v>1706</v>
      </c>
      <c r="D197" s="27">
        <v>103</v>
      </c>
    </row>
    <row r="198" spans="1:4" ht="24" customHeight="1" outlineLevel="2">
      <c r="A198" s="26" t="s">
        <v>1697</v>
      </c>
      <c r="B198" s="26" t="s">
        <v>1701</v>
      </c>
      <c r="C198" s="26" t="s">
        <v>1707</v>
      </c>
      <c r="D198" s="27">
        <v>578</v>
      </c>
    </row>
    <row r="199" spans="1:4" ht="24" customHeight="1" outlineLevel="1">
      <c r="A199" s="28" t="s">
        <v>1708</v>
      </c>
      <c r="B199" s="26"/>
      <c r="C199" s="26"/>
      <c r="D199" s="27">
        <f>SUBTOTAL(9,D190:D198)</f>
        <v>1660.8</v>
      </c>
    </row>
    <row r="200" spans="1:4" ht="24" customHeight="1" outlineLevel="2">
      <c r="A200" s="26" t="s">
        <v>1709</v>
      </c>
      <c r="B200" s="26" t="s">
        <v>1654</v>
      </c>
      <c r="C200" s="26" t="s">
        <v>1710</v>
      </c>
      <c r="D200" s="27">
        <v>50</v>
      </c>
    </row>
    <row r="201" spans="1:4" ht="24" customHeight="1" outlineLevel="2">
      <c r="A201" s="26" t="s">
        <v>1709</v>
      </c>
      <c r="B201" s="26" t="s">
        <v>1654</v>
      </c>
      <c r="C201" s="26" t="s">
        <v>1711</v>
      </c>
      <c r="D201" s="27">
        <v>360</v>
      </c>
    </row>
    <row r="202" spans="1:4" ht="24" customHeight="1" outlineLevel="2">
      <c r="A202" s="26" t="s">
        <v>1709</v>
      </c>
      <c r="B202" s="26" t="s">
        <v>1654</v>
      </c>
      <c r="C202" s="26" t="s">
        <v>1712</v>
      </c>
      <c r="D202" s="27">
        <v>50</v>
      </c>
    </row>
    <row r="203" spans="1:4" ht="24" customHeight="1" outlineLevel="2">
      <c r="A203" s="26" t="s">
        <v>1709</v>
      </c>
      <c r="B203" s="26" t="s">
        <v>1654</v>
      </c>
      <c r="C203" s="26" t="s">
        <v>1713</v>
      </c>
      <c r="D203" s="27">
        <v>80</v>
      </c>
    </row>
    <row r="204" spans="1:4" ht="24" customHeight="1" outlineLevel="1">
      <c r="A204" s="28" t="s">
        <v>1714</v>
      </c>
      <c r="B204" s="26"/>
      <c r="C204" s="26"/>
      <c r="D204" s="27">
        <f>SUBTOTAL(9,D200:D203)</f>
        <v>540</v>
      </c>
    </row>
    <row r="205" spans="1:4" ht="24" customHeight="1" outlineLevel="2">
      <c r="A205" s="26" t="s">
        <v>1715</v>
      </c>
      <c r="B205" s="26" t="s">
        <v>1716</v>
      </c>
      <c r="C205" s="26" t="s">
        <v>1717</v>
      </c>
      <c r="D205" s="27">
        <v>0</v>
      </c>
    </row>
    <row r="206" spans="1:4" ht="24" customHeight="1" outlineLevel="2">
      <c r="A206" s="26" t="s">
        <v>1715</v>
      </c>
      <c r="B206" s="26" t="s">
        <v>1716</v>
      </c>
      <c r="C206" s="26" t="s">
        <v>1718</v>
      </c>
      <c r="D206" s="27">
        <v>0</v>
      </c>
    </row>
    <row r="207" spans="1:4" ht="24" customHeight="1" outlineLevel="2">
      <c r="A207" s="26" t="s">
        <v>1715</v>
      </c>
      <c r="B207" s="26" t="s">
        <v>1716</v>
      </c>
      <c r="C207" s="26" t="s">
        <v>1719</v>
      </c>
      <c r="D207" s="27">
        <v>400</v>
      </c>
    </row>
    <row r="208" spans="1:4" ht="24" customHeight="1" outlineLevel="2">
      <c r="A208" s="26" t="s">
        <v>1715</v>
      </c>
      <c r="B208" s="26" t="s">
        <v>1716</v>
      </c>
      <c r="C208" s="26" t="s">
        <v>1720</v>
      </c>
      <c r="D208" s="27">
        <v>0</v>
      </c>
    </row>
    <row r="209" spans="1:4" ht="24" customHeight="1" outlineLevel="2">
      <c r="A209" s="26" t="s">
        <v>1715</v>
      </c>
      <c r="B209" s="26" t="s">
        <v>1716</v>
      </c>
      <c r="C209" s="26" t="s">
        <v>1721</v>
      </c>
      <c r="D209" s="27">
        <v>0</v>
      </c>
    </row>
    <row r="210" spans="1:4" ht="24" customHeight="1" outlineLevel="2">
      <c r="A210" s="26" t="s">
        <v>1715</v>
      </c>
      <c r="B210" s="26" t="s">
        <v>1716</v>
      </c>
      <c r="C210" s="26" t="s">
        <v>1722</v>
      </c>
      <c r="D210" s="27">
        <v>100</v>
      </c>
    </row>
    <row r="211" spans="1:4" ht="24" customHeight="1" outlineLevel="2">
      <c r="A211" s="26" t="s">
        <v>1715</v>
      </c>
      <c r="B211" s="26" t="s">
        <v>1716</v>
      </c>
      <c r="C211" s="26" t="s">
        <v>1723</v>
      </c>
      <c r="D211" s="27">
        <v>0</v>
      </c>
    </row>
    <row r="212" spans="1:4" ht="24" customHeight="1" outlineLevel="2">
      <c r="A212" s="26" t="s">
        <v>1715</v>
      </c>
      <c r="B212" s="26" t="s">
        <v>1716</v>
      </c>
      <c r="C212" s="26" t="s">
        <v>1724</v>
      </c>
      <c r="D212" s="27">
        <v>50</v>
      </c>
    </row>
    <row r="213" spans="1:4" ht="24" customHeight="1" outlineLevel="2">
      <c r="A213" s="26" t="s">
        <v>1715</v>
      </c>
      <c r="B213" s="26" t="s">
        <v>1716</v>
      </c>
      <c r="C213" s="26" t="s">
        <v>1725</v>
      </c>
      <c r="D213" s="27">
        <v>100</v>
      </c>
    </row>
    <row r="214" spans="1:4" ht="24" customHeight="1" outlineLevel="2">
      <c r="A214" s="26" t="s">
        <v>1715</v>
      </c>
      <c r="B214" s="26" t="s">
        <v>1716</v>
      </c>
      <c r="C214" s="26" t="s">
        <v>1726</v>
      </c>
      <c r="D214" s="27">
        <v>100</v>
      </c>
    </row>
    <row r="215" spans="1:4" ht="24" customHeight="1" outlineLevel="2">
      <c r="A215" s="26" t="s">
        <v>1715</v>
      </c>
      <c r="B215" s="26" t="s">
        <v>1716</v>
      </c>
      <c r="C215" s="26" t="s">
        <v>1727</v>
      </c>
      <c r="D215" s="27">
        <v>50</v>
      </c>
    </row>
    <row r="216" spans="1:4" ht="24" customHeight="1" outlineLevel="2">
      <c r="A216" s="26" t="s">
        <v>1715</v>
      </c>
      <c r="B216" s="26" t="s">
        <v>1728</v>
      </c>
      <c r="C216" s="26" t="s">
        <v>1729</v>
      </c>
      <c r="D216" s="27">
        <v>0</v>
      </c>
    </row>
    <row r="217" spans="1:4" ht="24" customHeight="1" outlineLevel="2">
      <c r="A217" s="26" t="s">
        <v>1715</v>
      </c>
      <c r="B217" s="26" t="s">
        <v>1728</v>
      </c>
      <c r="C217" s="26" t="s">
        <v>1730</v>
      </c>
      <c r="D217" s="27">
        <v>0</v>
      </c>
    </row>
    <row r="218" spans="1:4" ht="24" customHeight="1" outlineLevel="2">
      <c r="A218" s="26" t="s">
        <v>1715</v>
      </c>
      <c r="B218" s="26" t="s">
        <v>1728</v>
      </c>
      <c r="C218" s="26" t="s">
        <v>1731</v>
      </c>
      <c r="D218" s="27">
        <v>0</v>
      </c>
    </row>
    <row r="219" spans="1:4" ht="24" customHeight="1" outlineLevel="2">
      <c r="A219" s="26" t="s">
        <v>1715</v>
      </c>
      <c r="B219" s="26" t="s">
        <v>1732</v>
      </c>
      <c r="C219" s="26" t="s">
        <v>1733</v>
      </c>
      <c r="D219" s="27">
        <v>0</v>
      </c>
    </row>
    <row r="220" spans="1:4" ht="24" customHeight="1" outlineLevel="2">
      <c r="A220" s="26" t="s">
        <v>1715</v>
      </c>
      <c r="B220" s="26" t="s">
        <v>1734</v>
      </c>
      <c r="C220" s="26" t="s">
        <v>1735</v>
      </c>
      <c r="D220" s="27">
        <v>0</v>
      </c>
    </row>
    <row r="221" spans="1:4" ht="24" customHeight="1" outlineLevel="2">
      <c r="A221" s="26" t="s">
        <v>1715</v>
      </c>
      <c r="B221" s="26" t="s">
        <v>1736</v>
      </c>
      <c r="C221" s="26" t="s">
        <v>1737</v>
      </c>
      <c r="D221" s="27">
        <v>247</v>
      </c>
    </row>
    <row r="222" spans="1:4" ht="24" customHeight="1" outlineLevel="1">
      <c r="A222" s="28" t="s">
        <v>1738</v>
      </c>
      <c r="B222" s="26"/>
      <c r="C222" s="26"/>
      <c r="D222" s="27">
        <f>SUBTOTAL(9,D205:D221)</f>
        <v>1047</v>
      </c>
    </row>
    <row r="223" spans="1:4" ht="24" customHeight="1" outlineLevel="2">
      <c r="A223" s="26" t="s">
        <v>1739</v>
      </c>
      <c r="B223" s="26" t="s">
        <v>1740</v>
      </c>
      <c r="C223" s="26" t="s">
        <v>1741</v>
      </c>
      <c r="D223" s="27">
        <v>1450</v>
      </c>
    </row>
    <row r="224" spans="1:4" ht="24" customHeight="1" outlineLevel="2">
      <c r="A224" s="26" t="s">
        <v>1739</v>
      </c>
      <c r="B224" s="26" t="s">
        <v>1740</v>
      </c>
      <c r="C224" s="26" t="s">
        <v>1742</v>
      </c>
      <c r="D224" s="27">
        <v>200</v>
      </c>
    </row>
    <row r="225" spans="1:4" ht="24" customHeight="1" outlineLevel="2">
      <c r="A225" s="26" t="s">
        <v>1739</v>
      </c>
      <c r="B225" s="26" t="s">
        <v>1740</v>
      </c>
      <c r="C225" s="26" t="s">
        <v>1743</v>
      </c>
      <c r="D225" s="27">
        <v>1250</v>
      </c>
    </row>
    <row r="226" spans="1:4" ht="24" customHeight="1" outlineLevel="2">
      <c r="A226" s="26" t="s">
        <v>1739</v>
      </c>
      <c r="B226" s="26" t="s">
        <v>1744</v>
      </c>
      <c r="C226" s="26" t="s">
        <v>1745</v>
      </c>
      <c r="D226" s="27">
        <v>100</v>
      </c>
    </row>
    <row r="227" spans="1:4" ht="24" customHeight="1" outlineLevel="2">
      <c r="A227" s="26" t="s">
        <v>1739</v>
      </c>
      <c r="B227" s="26" t="s">
        <v>1744</v>
      </c>
      <c r="C227" s="26" t="s">
        <v>1746</v>
      </c>
      <c r="D227" s="27">
        <v>150</v>
      </c>
    </row>
    <row r="228" spans="1:4" ht="24" customHeight="1" outlineLevel="2">
      <c r="A228" s="26" t="s">
        <v>1739</v>
      </c>
      <c r="B228" s="26" t="s">
        <v>1744</v>
      </c>
      <c r="C228" s="26" t="s">
        <v>1747</v>
      </c>
      <c r="D228" s="27">
        <v>250</v>
      </c>
    </row>
    <row r="229" spans="1:4" ht="24" customHeight="1" outlineLevel="2">
      <c r="A229" s="26" t="s">
        <v>1739</v>
      </c>
      <c r="B229" s="26" t="s">
        <v>1744</v>
      </c>
      <c r="C229" s="26" t="s">
        <v>1748</v>
      </c>
      <c r="D229" s="27">
        <v>180</v>
      </c>
    </row>
    <row r="230" spans="1:4" ht="24" customHeight="1" outlineLevel="2">
      <c r="A230" s="26" t="s">
        <v>1739</v>
      </c>
      <c r="B230" s="26" t="s">
        <v>1744</v>
      </c>
      <c r="C230" s="26" t="s">
        <v>1749</v>
      </c>
      <c r="D230" s="27">
        <v>150</v>
      </c>
    </row>
    <row r="231" spans="1:4" ht="24" customHeight="1" outlineLevel="2">
      <c r="A231" s="26" t="s">
        <v>1739</v>
      </c>
      <c r="B231" s="26" t="s">
        <v>1744</v>
      </c>
      <c r="C231" s="26" t="s">
        <v>1750</v>
      </c>
      <c r="D231" s="27">
        <v>100</v>
      </c>
    </row>
    <row r="232" spans="1:4" ht="24" customHeight="1" outlineLevel="2">
      <c r="A232" s="26" t="s">
        <v>1739</v>
      </c>
      <c r="B232" s="26" t="s">
        <v>1744</v>
      </c>
      <c r="C232" s="26" t="s">
        <v>1751</v>
      </c>
      <c r="D232" s="27">
        <v>1500</v>
      </c>
    </row>
    <row r="233" spans="1:4" ht="24" customHeight="1" outlineLevel="2">
      <c r="A233" s="26" t="s">
        <v>1739</v>
      </c>
      <c r="B233" s="26" t="s">
        <v>1744</v>
      </c>
      <c r="C233" s="26" t="s">
        <v>1752</v>
      </c>
      <c r="D233" s="27">
        <v>1000</v>
      </c>
    </row>
    <row r="234" spans="1:4" ht="24" customHeight="1" outlineLevel="2">
      <c r="A234" s="26" t="s">
        <v>1739</v>
      </c>
      <c r="B234" s="26" t="s">
        <v>1744</v>
      </c>
      <c r="C234" s="26" t="s">
        <v>1753</v>
      </c>
      <c r="D234" s="27">
        <v>300</v>
      </c>
    </row>
    <row r="235" spans="1:4" ht="24" customHeight="1" outlineLevel="2">
      <c r="A235" s="26" t="s">
        <v>1739</v>
      </c>
      <c r="B235" s="26" t="s">
        <v>1754</v>
      </c>
      <c r="C235" s="26" t="s">
        <v>1755</v>
      </c>
      <c r="D235" s="27">
        <v>0</v>
      </c>
    </row>
    <row r="236" spans="1:4" ht="24" customHeight="1" outlineLevel="2">
      <c r="A236" s="26" t="s">
        <v>1739</v>
      </c>
      <c r="B236" s="26" t="s">
        <v>1754</v>
      </c>
      <c r="C236" s="26" t="s">
        <v>1584</v>
      </c>
      <c r="D236" s="27">
        <v>0</v>
      </c>
    </row>
    <row r="237" spans="1:4" ht="24" customHeight="1" outlineLevel="1">
      <c r="A237" s="28" t="s">
        <v>1756</v>
      </c>
      <c r="B237" s="26"/>
      <c r="C237" s="26"/>
      <c r="D237" s="27">
        <f>SUBTOTAL(9,D223:D236)</f>
        <v>6630</v>
      </c>
    </row>
    <row r="238" spans="1:4" ht="24" customHeight="1" outlineLevel="2">
      <c r="A238" s="26" t="s">
        <v>1757</v>
      </c>
      <c r="B238" s="26" t="s">
        <v>1744</v>
      </c>
      <c r="C238" s="26" t="s">
        <v>1758</v>
      </c>
      <c r="D238" s="27">
        <v>170</v>
      </c>
    </row>
    <row r="239" spans="1:4" ht="24" customHeight="1" outlineLevel="2">
      <c r="A239" s="26" t="s">
        <v>1757</v>
      </c>
      <c r="B239" s="26" t="s">
        <v>1744</v>
      </c>
      <c r="C239" s="26" t="s">
        <v>1759</v>
      </c>
      <c r="D239" s="27">
        <v>921.6</v>
      </c>
    </row>
    <row r="240" spans="1:4" ht="24" customHeight="1" outlineLevel="2">
      <c r="A240" s="26" t="s">
        <v>1757</v>
      </c>
      <c r="B240" s="26" t="s">
        <v>1744</v>
      </c>
      <c r="C240" s="26" t="s">
        <v>1760</v>
      </c>
      <c r="D240" s="27">
        <v>60</v>
      </c>
    </row>
    <row r="241" spans="1:4" ht="24" customHeight="1" outlineLevel="2">
      <c r="A241" s="26" t="s">
        <v>1757</v>
      </c>
      <c r="B241" s="26" t="s">
        <v>1744</v>
      </c>
      <c r="C241" s="26" t="s">
        <v>1761</v>
      </c>
      <c r="D241" s="27">
        <v>150</v>
      </c>
    </row>
    <row r="242" spans="1:4" ht="24" customHeight="1" outlineLevel="2">
      <c r="A242" s="26" t="s">
        <v>1757</v>
      </c>
      <c r="B242" s="26" t="s">
        <v>1744</v>
      </c>
      <c r="C242" s="26" t="s">
        <v>1762</v>
      </c>
      <c r="D242" s="27">
        <v>300</v>
      </c>
    </row>
    <row r="243" spans="1:4" ht="24" customHeight="1" outlineLevel="1">
      <c r="A243" s="28" t="s">
        <v>1763</v>
      </c>
      <c r="B243" s="26"/>
      <c r="C243" s="26"/>
      <c r="D243" s="27">
        <f>SUBTOTAL(9,D238:D242)</f>
        <v>1601.6</v>
      </c>
    </row>
    <row r="244" spans="1:4" ht="24" customHeight="1" outlineLevel="2">
      <c r="A244" s="26" t="s">
        <v>1764</v>
      </c>
      <c r="B244" s="26" t="s">
        <v>1740</v>
      </c>
      <c r="C244" s="26" t="s">
        <v>1765</v>
      </c>
      <c r="D244" s="27">
        <v>230.4</v>
      </c>
    </row>
    <row r="245" spans="1:4" ht="24" customHeight="1" outlineLevel="2">
      <c r="A245" s="26" t="s">
        <v>1764</v>
      </c>
      <c r="B245" s="26" t="s">
        <v>1740</v>
      </c>
      <c r="C245" s="26" t="s">
        <v>1766</v>
      </c>
      <c r="D245" s="27">
        <v>80</v>
      </c>
    </row>
    <row r="246" spans="1:4" ht="24" customHeight="1" outlineLevel="2">
      <c r="A246" s="26" t="s">
        <v>1764</v>
      </c>
      <c r="B246" s="26" t="s">
        <v>1740</v>
      </c>
      <c r="C246" s="26" t="s">
        <v>1767</v>
      </c>
      <c r="D246" s="27">
        <v>100</v>
      </c>
    </row>
    <row r="247" spans="1:4" ht="24" customHeight="1" outlineLevel="1">
      <c r="A247" s="28" t="s">
        <v>1768</v>
      </c>
      <c r="B247" s="26"/>
      <c r="C247" s="26"/>
      <c r="D247" s="27">
        <f>SUBTOTAL(9,D244:D246)</f>
        <v>410.4</v>
      </c>
    </row>
    <row r="248" spans="1:4" ht="24" customHeight="1" outlineLevel="2">
      <c r="A248" s="26" t="s">
        <v>1769</v>
      </c>
      <c r="B248" s="26" t="s">
        <v>1740</v>
      </c>
      <c r="C248" s="26" t="s">
        <v>1770</v>
      </c>
      <c r="D248" s="27">
        <v>590.5</v>
      </c>
    </row>
    <row r="249" spans="1:4" ht="24" customHeight="1" outlineLevel="2">
      <c r="A249" s="26" t="s">
        <v>1769</v>
      </c>
      <c r="B249" s="26" t="s">
        <v>1744</v>
      </c>
      <c r="C249" s="26" t="s">
        <v>1771</v>
      </c>
      <c r="D249" s="27">
        <v>50</v>
      </c>
    </row>
    <row r="250" spans="1:4" ht="24" customHeight="1" outlineLevel="2">
      <c r="A250" s="26" t="s">
        <v>1769</v>
      </c>
      <c r="B250" s="26" t="s">
        <v>1744</v>
      </c>
      <c r="C250" s="26" t="s">
        <v>1772</v>
      </c>
      <c r="D250" s="27">
        <v>1300</v>
      </c>
    </row>
    <row r="251" spans="1:4" ht="24" customHeight="1" outlineLevel="2">
      <c r="A251" s="26" t="s">
        <v>1769</v>
      </c>
      <c r="B251" s="26" t="s">
        <v>1744</v>
      </c>
      <c r="C251" s="26" t="s">
        <v>1773</v>
      </c>
      <c r="D251" s="27">
        <v>300</v>
      </c>
    </row>
    <row r="252" spans="1:4" ht="24" customHeight="1" outlineLevel="2">
      <c r="A252" s="26" t="s">
        <v>1769</v>
      </c>
      <c r="B252" s="26" t="s">
        <v>1744</v>
      </c>
      <c r="C252" s="26" t="s">
        <v>1774</v>
      </c>
      <c r="D252" s="27">
        <v>2628</v>
      </c>
    </row>
    <row r="253" spans="1:4" ht="24" customHeight="1" outlineLevel="2">
      <c r="A253" s="26" t="s">
        <v>1769</v>
      </c>
      <c r="B253" s="26" t="s">
        <v>1744</v>
      </c>
      <c r="C253" s="26" t="s">
        <v>1584</v>
      </c>
      <c r="D253" s="27">
        <v>2003</v>
      </c>
    </row>
    <row r="254" spans="1:4" ht="24" customHeight="1" outlineLevel="2">
      <c r="A254" s="26" t="s">
        <v>1769</v>
      </c>
      <c r="B254" s="26" t="s">
        <v>1744</v>
      </c>
      <c r="C254" s="26" t="s">
        <v>1775</v>
      </c>
      <c r="D254" s="27">
        <v>350</v>
      </c>
    </row>
    <row r="255" spans="1:4" ht="24" customHeight="1" outlineLevel="2">
      <c r="A255" s="26" t="s">
        <v>1769</v>
      </c>
      <c r="B255" s="26" t="s">
        <v>1744</v>
      </c>
      <c r="C255" s="26" t="s">
        <v>1776</v>
      </c>
      <c r="D255" s="27">
        <v>100</v>
      </c>
    </row>
    <row r="256" spans="1:4" ht="24" customHeight="1" outlineLevel="2">
      <c r="A256" s="26" t="s">
        <v>1769</v>
      </c>
      <c r="B256" s="26" t="s">
        <v>1744</v>
      </c>
      <c r="C256" s="26" t="s">
        <v>1777</v>
      </c>
      <c r="D256" s="27">
        <v>0</v>
      </c>
    </row>
    <row r="257" spans="1:4" ht="24" customHeight="1" outlineLevel="2">
      <c r="A257" s="26" t="s">
        <v>1769</v>
      </c>
      <c r="B257" s="26" t="s">
        <v>1744</v>
      </c>
      <c r="C257" s="26" t="s">
        <v>1778</v>
      </c>
      <c r="D257" s="27">
        <v>300</v>
      </c>
    </row>
    <row r="258" spans="1:4" ht="24" customHeight="1" outlineLevel="1">
      <c r="A258" s="28" t="s">
        <v>1779</v>
      </c>
      <c r="B258" s="26"/>
      <c r="C258" s="26"/>
      <c r="D258" s="27">
        <f>SUBTOTAL(9,D248:D257)</f>
        <v>7621.5</v>
      </c>
    </row>
    <row r="259" spans="1:4" ht="24" customHeight="1" outlineLevel="2">
      <c r="A259" s="26" t="s">
        <v>1780</v>
      </c>
      <c r="B259" s="26" t="s">
        <v>1781</v>
      </c>
      <c r="C259" s="26" t="s">
        <v>1782</v>
      </c>
      <c r="D259" s="27">
        <v>76</v>
      </c>
    </row>
    <row r="260" spans="1:4" ht="24" customHeight="1" outlineLevel="2">
      <c r="A260" s="26" t="s">
        <v>1780</v>
      </c>
      <c r="B260" s="26" t="s">
        <v>1781</v>
      </c>
      <c r="C260" s="26" t="s">
        <v>1783</v>
      </c>
      <c r="D260" s="27">
        <v>80</v>
      </c>
    </row>
    <row r="261" spans="1:4" ht="24" customHeight="1" outlineLevel="2">
      <c r="A261" s="26" t="s">
        <v>1780</v>
      </c>
      <c r="B261" s="26" t="s">
        <v>1781</v>
      </c>
      <c r="C261" s="26" t="s">
        <v>1784</v>
      </c>
      <c r="D261" s="27">
        <v>120</v>
      </c>
    </row>
    <row r="262" spans="1:4" ht="24" customHeight="1" outlineLevel="2">
      <c r="A262" s="26" t="s">
        <v>1780</v>
      </c>
      <c r="B262" s="26" t="s">
        <v>1781</v>
      </c>
      <c r="C262" s="26" t="s">
        <v>1584</v>
      </c>
      <c r="D262" s="27">
        <v>0</v>
      </c>
    </row>
    <row r="263" spans="1:4" ht="24" customHeight="1" outlineLevel="2">
      <c r="A263" s="26" t="s">
        <v>1780</v>
      </c>
      <c r="B263" s="26" t="s">
        <v>1781</v>
      </c>
      <c r="C263" s="26" t="s">
        <v>1785</v>
      </c>
      <c r="D263" s="27">
        <v>0</v>
      </c>
    </row>
    <row r="264" spans="1:4" ht="24" customHeight="1" outlineLevel="2">
      <c r="A264" s="26" t="s">
        <v>1780</v>
      </c>
      <c r="B264" s="26" t="s">
        <v>1781</v>
      </c>
      <c r="C264" s="26" t="s">
        <v>1786</v>
      </c>
      <c r="D264" s="27">
        <v>250</v>
      </c>
    </row>
    <row r="265" spans="1:4" ht="24" customHeight="1" outlineLevel="2">
      <c r="A265" s="26" t="s">
        <v>1780</v>
      </c>
      <c r="B265" s="26" t="s">
        <v>1787</v>
      </c>
      <c r="C265" s="26" t="s">
        <v>1788</v>
      </c>
      <c r="D265" s="27">
        <v>100</v>
      </c>
    </row>
    <row r="266" spans="1:4" ht="24" customHeight="1" outlineLevel="2">
      <c r="A266" s="26" t="s">
        <v>1780</v>
      </c>
      <c r="B266" s="26" t="s">
        <v>1789</v>
      </c>
      <c r="C266" s="26" t="s">
        <v>1790</v>
      </c>
      <c r="D266" s="27">
        <v>900</v>
      </c>
    </row>
    <row r="267" spans="1:4" ht="24" customHeight="1" outlineLevel="1">
      <c r="A267" s="28" t="s">
        <v>1791</v>
      </c>
      <c r="B267" s="26"/>
      <c r="C267" s="26"/>
      <c r="D267" s="27">
        <f>SUBTOTAL(9,D259:D266)</f>
        <v>1526</v>
      </c>
    </row>
    <row r="268" spans="1:4" ht="24" customHeight="1" outlineLevel="2">
      <c r="A268" s="26" t="s">
        <v>1792</v>
      </c>
      <c r="B268" s="26" t="s">
        <v>1793</v>
      </c>
      <c r="C268" s="26" t="s">
        <v>1794</v>
      </c>
      <c r="D268" s="27">
        <v>800</v>
      </c>
    </row>
    <row r="269" spans="1:4" ht="24" customHeight="1" outlineLevel="2">
      <c r="A269" s="26" t="s">
        <v>1792</v>
      </c>
      <c r="B269" s="26" t="s">
        <v>1793</v>
      </c>
      <c r="C269" s="26" t="s">
        <v>1795</v>
      </c>
      <c r="D269" s="27">
        <v>80</v>
      </c>
    </row>
    <row r="270" spans="1:4" ht="24" customHeight="1" outlineLevel="2">
      <c r="A270" s="26" t="s">
        <v>1792</v>
      </c>
      <c r="B270" s="26" t="s">
        <v>1793</v>
      </c>
      <c r="C270" s="26" t="s">
        <v>1796</v>
      </c>
      <c r="D270" s="27">
        <v>80</v>
      </c>
    </row>
    <row r="271" spans="1:4" ht="24" customHeight="1" outlineLevel="2">
      <c r="A271" s="26" t="s">
        <v>1792</v>
      </c>
      <c r="B271" s="26" t="s">
        <v>1793</v>
      </c>
      <c r="C271" s="26" t="s">
        <v>1797</v>
      </c>
      <c r="D271" s="27">
        <v>140</v>
      </c>
    </row>
    <row r="272" spans="1:4" ht="24" customHeight="1" outlineLevel="1">
      <c r="A272" s="28" t="s">
        <v>1798</v>
      </c>
      <c r="B272" s="26"/>
      <c r="C272" s="26"/>
      <c r="D272" s="27">
        <f>SUBTOTAL(9,D268:D271)</f>
        <v>1100</v>
      </c>
    </row>
    <row r="273" spans="1:4" ht="24" customHeight="1" outlineLevel="2">
      <c r="A273" s="26" t="s">
        <v>1799</v>
      </c>
      <c r="B273" s="26" t="s">
        <v>1800</v>
      </c>
      <c r="C273" s="26" t="s">
        <v>1801</v>
      </c>
      <c r="D273" s="27">
        <v>350</v>
      </c>
    </row>
    <row r="274" spans="1:4" ht="24" customHeight="1" outlineLevel="1">
      <c r="A274" s="28" t="s">
        <v>1802</v>
      </c>
      <c r="B274" s="26"/>
      <c r="C274" s="26"/>
      <c r="D274" s="27">
        <f>SUBTOTAL(9,D273)</f>
        <v>350</v>
      </c>
    </row>
    <row r="275" spans="1:4" ht="24" customHeight="1" outlineLevel="2">
      <c r="A275" s="26" t="s">
        <v>1803</v>
      </c>
      <c r="B275" s="26" t="s">
        <v>1804</v>
      </c>
      <c r="C275" s="26" t="s">
        <v>1805</v>
      </c>
      <c r="D275" s="27">
        <v>600</v>
      </c>
    </row>
    <row r="276" spans="1:4" ht="24" customHeight="1" outlineLevel="1">
      <c r="A276" s="28" t="s">
        <v>1806</v>
      </c>
      <c r="B276" s="26"/>
      <c r="C276" s="26"/>
      <c r="D276" s="27">
        <f>SUBTOTAL(9,D275)</f>
        <v>600</v>
      </c>
    </row>
    <row r="277" spans="1:4" ht="24" customHeight="1" outlineLevel="2">
      <c r="A277" s="26" t="s">
        <v>1807</v>
      </c>
      <c r="B277" s="26" t="s">
        <v>1808</v>
      </c>
      <c r="C277" s="26" t="s">
        <v>1809</v>
      </c>
      <c r="D277" s="27">
        <v>1060</v>
      </c>
    </row>
    <row r="278" spans="1:4" ht="24" customHeight="1" outlineLevel="2">
      <c r="A278" s="26" t="s">
        <v>1807</v>
      </c>
      <c r="B278" s="26" t="s">
        <v>1810</v>
      </c>
      <c r="C278" s="26" t="s">
        <v>1811</v>
      </c>
      <c r="D278" s="27">
        <v>350</v>
      </c>
    </row>
    <row r="279" spans="1:4" ht="24" customHeight="1" outlineLevel="2">
      <c r="A279" s="26" t="s">
        <v>1807</v>
      </c>
      <c r="B279" s="26" t="s">
        <v>1810</v>
      </c>
      <c r="C279" s="26" t="s">
        <v>1812</v>
      </c>
      <c r="D279" s="27">
        <v>300</v>
      </c>
    </row>
    <row r="280" spans="1:4" ht="24" customHeight="1" outlineLevel="2">
      <c r="A280" s="26" t="s">
        <v>1807</v>
      </c>
      <c r="B280" s="26" t="s">
        <v>1810</v>
      </c>
      <c r="C280" s="26" t="s">
        <v>1813</v>
      </c>
      <c r="D280" s="27">
        <v>150</v>
      </c>
    </row>
    <row r="281" spans="1:4" ht="24" customHeight="1" outlineLevel="2">
      <c r="A281" s="26" t="s">
        <v>1807</v>
      </c>
      <c r="B281" s="26" t="s">
        <v>1810</v>
      </c>
      <c r="C281" s="26" t="s">
        <v>1814</v>
      </c>
      <c r="D281" s="27">
        <v>100</v>
      </c>
    </row>
    <row r="282" spans="1:4" ht="24" customHeight="1" outlineLevel="2">
      <c r="A282" s="26" t="s">
        <v>1807</v>
      </c>
      <c r="B282" s="26" t="s">
        <v>1810</v>
      </c>
      <c r="C282" s="26" t="s">
        <v>1815</v>
      </c>
      <c r="D282" s="27">
        <v>100</v>
      </c>
    </row>
    <row r="283" spans="1:4" ht="24" customHeight="1" outlineLevel="2">
      <c r="A283" s="26" t="s">
        <v>1807</v>
      </c>
      <c r="B283" s="26" t="s">
        <v>1816</v>
      </c>
      <c r="C283" s="26" t="s">
        <v>1817</v>
      </c>
      <c r="D283" s="27">
        <v>150</v>
      </c>
    </row>
    <row r="284" spans="1:4" ht="24" customHeight="1" outlineLevel="2">
      <c r="A284" s="26" t="s">
        <v>1807</v>
      </c>
      <c r="B284" s="26" t="s">
        <v>1816</v>
      </c>
      <c r="C284" s="26" t="s">
        <v>1818</v>
      </c>
      <c r="D284" s="27">
        <v>200</v>
      </c>
    </row>
    <row r="285" spans="1:4" ht="24" customHeight="1" outlineLevel="2">
      <c r="A285" s="26" t="s">
        <v>1807</v>
      </c>
      <c r="B285" s="26" t="s">
        <v>1816</v>
      </c>
      <c r="C285" s="26" t="s">
        <v>1819</v>
      </c>
      <c r="D285" s="27">
        <v>200</v>
      </c>
    </row>
    <row r="286" spans="1:4" ht="24" customHeight="1" outlineLevel="2">
      <c r="A286" s="26" t="s">
        <v>1807</v>
      </c>
      <c r="B286" s="26" t="s">
        <v>1816</v>
      </c>
      <c r="C286" s="26" t="s">
        <v>1820</v>
      </c>
      <c r="D286" s="27">
        <v>560</v>
      </c>
    </row>
    <row r="287" spans="1:4" ht="24" customHeight="1" outlineLevel="2">
      <c r="A287" s="26" t="s">
        <v>1807</v>
      </c>
      <c r="B287" s="26" t="s">
        <v>1821</v>
      </c>
      <c r="C287" s="26" t="s">
        <v>1822</v>
      </c>
      <c r="D287" s="27">
        <v>340</v>
      </c>
    </row>
    <row r="288" spans="1:4" ht="24" customHeight="1" outlineLevel="2">
      <c r="A288" s="26" t="s">
        <v>1807</v>
      </c>
      <c r="B288" s="26" t="s">
        <v>1821</v>
      </c>
      <c r="C288" s="26" t="s">
        <v>1823</v>
      </c>
      <c r="D288" s="27">
        <v>300</v>
      </c>
    </row>
    <row r="289" spans="1:4" ht="24" customHeight="1" outlineLevel="2">
      <c r="A289" s="26" t="s">
        <v>1807</v>
      </c>
      <c r="B289" s="26" t="s">
        <v>1821</v>
      </c>
      <c r="C289" s="26" t="s">
        <v>1824</v>
      </c>
      <c r="D289" s="27">
        <v>50</v>
      </c>
    </row>
    <row r="290" spans="1:4" ht="24" customHeight="1" outlineLevel="2">
      <c r="A290" s="26" t="s">
        <v>1807</v>
      </c>
      <c r="B290" s="26" t="s">
        <v>1825</v>
      </c>
      <c r="C290" s="26" t="s">
        <v>1826</v>
      </c>
      <c r="D290" s="27">
        <v>3330</v>
      </c>
    </row>
    <row r="291" spans="1:4" ht="24" customHeight="1" outlineLevel="2">
      <c r="A291" s="26" t="s">
        <v>1807</v>
      </c>
      <c r="B291" s="26" t="s">
        <v>1825</v>
      </c>
      <c r="C291" s="26" t="s">
        <v>1827</v>
      </c>
      <c r="D291" s="27">
        <v>2430</v>
      </c>
    </row>
    <row r="292" spans="1:4" ht="24" customHeight="1" outlineLevel="2">
      <c r="A292" s="26" t="s">
        <v>1807</v>
      </c>
      <c r="B292" s="26" t="s">
        <v>1825</v>
      </c>
      <c r="C292" s="26" t="s">
        <v>1828</v>
      </c>
      <c r="D292" s="27">
        <v>880</v>
      </c>
    </row>
    <row r="293" spans="1:4" ht="24" customHeight="1" outlineLevel="2">
      <c r="A293" s="26" t="s">
        <v>1807</v>
      </c>
      <c r="B293" s="26" t="s">
        <v>1829</v>
      </c>
      <c r="C293" s="26" t="s">
        <v>1830</v>
      </c>
      <c r="D293" s="27">
        <v>840</v>
      </c>
    </row>
    <row r="294" spans="1:4" ht="24" customHeight="1" outlineLevel="2">
      <c r="A294" s="26" t="s">
        <v>1807</v>
      </c>
      <c r="B294" s="26" t="s">
        <v>1829</v>
      </c>
      <c r="C294" s="26" t="s">
        <v>1831</v>
      </c>
      <c r="D294" s="27">
        <v>500</v>
      </c>
    </row>
    <row r="295" spans="1:4" ht="24" customHeight="1" outlineLevel="2">
      <c r="A295" s="26" t="s">
        <v>1807</v>
      </c>
      <c r="B295" s="26" t="s">
        <v>1829</v>
      </c>
      <c r="C295" s="26" t="s">
        <v>1832</v>
      </c>
      <c r="D295" s="27">
        <v>270</v>
      </c>
    </row>
    <row r="296" spans="1:4" ht="24" customHeight="1" outlineLevel="2">
      <c r="A296" s="26" t="s">
        <v>1807</v>
      </c>
      <c r="B296" s="26" t="s">
        <v>1829</v>
      </c>
      <c r="C296" s="26" t="s">
        <v>1833</v>
      </c>
      <c r="D296" s="27">
        <v>750</v>
      </c>
    </row>
    <row r="297" spans="1:4" ht="24" customHeight="1" outlineLevel="2">
      <c r="A297" s="26" t="s">
        <v>1807</v>
      </c>
      <c r="B297" s="26" t="s">
        <v>1834</v>
      </c>
      <c r="C297" s="26" t="s">
        <v>1835</v>
      </c>
      <c r="D297" s="27">
        <v>180</v>
      </c>
    </row>
    <row r="298" spans="1:4" ht="24" customHeight="1" outlineLevel="2">
      <c r="A298" s="26" t="s">
        <v>1807</v>
      </c>
      <c r="B298" s="26" t="s">
        <v>1834</v>
      </c>
      <c r="C298" s="26" t="s">
        <v>1836</v>
      </c>
      <c r="D298" s="27">
        <v>437</v>
      </c>
    </row>
    <row r="299" spans="1:4" ht="24" customHeight="1" outlineLevel="2">
      <c r="A299" s="26" t="s">
        <v>1807</v>
      </c>
      <c r="B299" s="26" t="s">
        <v>1834</v>
      </c>
      <c r="C299" s="26" t="s">
        <v>1837</v>
      </c>
      <c r="D299" s="27">
        <v>1900</v>
      </c>
    </row>
    <row r="300" spans="1:4" ht="24" customHeight="1" outlineLevel="2">
      <c r="A300" s="26" t="s">
        <v>1807</v>
      </c>
      <c r="B300" s="26" t="s">
        <v>1838</v>
      </c>
      <c r="C300" s="26" t="s">
        <v>1839</v>
      </c>
      <c r="D300" s="27">
        <v>2200</v>
      </c>
    </row>
    <row r="301" spans="1:4" ht="24" customHeight="1" outlineLevel="2">
      <c r="A301" s="26" t="s">
        <v>1807</v>
      </c>
      <c r="B301" s="26" t="s">
        <v>1838</v>
      </c>
      <c r="C301" s="26" t="s">
        <v>1840</v>
      </c>
      <c r="D301" s="27">
        <v>5000</v>
      </c>
    </row>
    <row r="302" spans="1:4" ht="24" customHeight="1" outlineLevel="2">
      <c r="A302" s="26" t="s">
        <v>1807</v>
      </c>
      <c r="B302" s="26" t="s">
        <v>1841</v>
      </c>
      <c r="C302" s="26" t="s">
        <v>1842</v>
      </c>
      <c r="D302" s="27">
        <v>1680</v>
      </c>
    </row>
    <row r="303" spans="1:4" ht="24" customHeight="1" outlineLevel="2">
      <c r="A303" s="26" t="s">
        <v>1807</v>
      </c>
      <c r="B303" s="26" t="s">
        <v>1841</v>
      </c>
      <c r="C303" s="26" t="s">
        <v>1843</v>
      </c>
      <c r="D303" s="27">
        <v>270</v>
      </c>
    </row>
    <row r="304" spans="1:4" ht="24" customHeight="1" outlineLevel="2">
      <c r="A304" s="26" t="s">
        <v>1807</v>
      </c>
      <c r="B304" s="26" t="s">
        <v>1841</v>
      </c>
      <c r="C304" s="26" t="s">
        <v>1844</v>
      </c>
      <c r="D304" s="27">
        <v>260</v>
      </c>
    </row>
    <row r="305" spans="1:4" ht="24" customHeight="1" outlineLevel="2">
      <c r="A305" s="26" t="s">
        <v>1807</v>
      </c>
      <c r="B305" s="26" t="s">
        <v>1841</v>
      </c>
      <c r="C305" s="26" t="s">
        <v>1845</v>
      </c>
      <c r="D305" s="27">
        <v>740</v>
      </c>
    </row>
    <row r="306" spans="1:4" ht="24" customHeight="1" outlineLevel="2">
      <c r="A306" s="26" t="s">
        <v>1807</v>
      </c>
      <c r="B306" s="26" t="s">
        <v>1846</v>
      </c>
      <c r="C306" s="26" t="s">
        <v>1847</v>
      </c>
      <c r="D306" s="27">
        <v>280</v>
      </c>
    </row>
    <row r="307" spans="1:4" ht="24" customHeight="1" outlineLevel="2">
      <c r="A307" s="26" t="s">
        <v>1807</v>
      </c>
      <c r="B307" s="26" t="s">
        <v>1848</v>
      </c>
      <c r="C307" s="26" t="s">
        <v>1849</v>
      </c>
      <c r="D307" s="27">
        <v>1160</v>
      </c>
    </row>
    <row r="308" spans="1:4" ht="24" customHeight="1" outlineLevel="2">
      <c r="A308" s="26" t="s">
        <v>1807</v>
      </c>
      <c r="B308" s="26" t="s">
        <v>1850</v>
      </c>
      <c r="C308" s="26" t="s">
        <v>1851</v>
      </c>
      <c r="D308" s="27">
        <v>1180</v>
      </c>
    </row>
    <row r="309" spans="1:4" ht="24" customHeight="1" outlineLevel="2">
      <c r="A309" s="26" t="s">
        <v>1807</v>
      </c>
      <c r="B309" s="26" t="s">
        <v>1852</v>
      </c>
      <c r="C309" s="26" t="s">
        <v>1853</v>
      </c>
      <c r="D309" s="27">
        <v>2980</v>
      </c>
    </row>
    <row r="310" spans="1:4" ht="24" customHeight="1" outlineLevel="2">
      <c r="A310" s="26" t="s">
        <v>1807</v>
      </c>
      <c r="B310" s="26" t="s">
        <v>1854</v>
      </c>
      <c r="C310" s="26" t="s">
        <v>1855</v>
      </c>
      <c r="D310" s="27">
        <v>100</v>
      </c>
    </row>
    <row r="311" spans="1:4" ht="24" customHeight="1" outlineLevel="2">
      <c r="A311" s="26" t="s">
        <v>1807</v>
      </c>
      <c r="B311" s="26" t="s">
        <v>1856</v>
      </c>
      <c r="C311" s="26" t="s">
        <v>1857</v>
      </c>
      <c r="D311" s="27">
        <v>15000</v>
      </c>
    </row>
    <row r="312" spans="1:4" ht="24" customHeight="1" outlineLevel="1">
      <c r="A312" s="28" t="s">
        <v>1858</v>
      </c>
      <c r="B312" s="26"/>
      <c r="C312" s="26"/>
      <c r="D312" s="27">
        <f>SUBTOTAL(9,D277:D311)</f>
        <v>46227</v>
      </c>
    </row>
    <row r="313" spans="1:4" ht="24" customHeight="1" outlineLevel="2">
      <c r="A313" s="26" t="s">
        <v>1859</v>
      </c>
      <c r="B313" s="26" t="s">
        <v>1860</v>
      </c>
      <c r="C313" s="26" t="s">
        <v>1861</v>
      </c>
      <c r="D313" s="27">
        <v>155</v>
      </c>
    </row>
    <row r="314" spans="1:4" ht="24" customHeight="1" outlineLevel="2">
      <c r="A314" s="26" t="s">
        <v>1859</v>
      </c>
      <c r="B314" s="26" t="s">
        <v>1862</v>
      </c>
      <c r="C314" s="26" t="s">
        <v>1863</v>
      </c>
      <c r="D314" s="27">
        <v>230</v>
      </c>
    </row>
    <row r="315" spans="1:4" ht="24" customHeight="1" outlineLevel="1">
      <c r="A315" s="28" t="s">
        <v>1864</v>
      </c>
      <c r="B315" s="26"/>
      <c r="C315" s="26"/>
      <c r="D315" s="27">
        <f>SUBTOTAL(9,D313:D314)</f>
        <v>385</v>
      </c>
    </row>
    <row r="316" spans="1:4" ht="24" customHeight="1" outlineLevel="2">
      <c r="A316" s="26" t="s">
        <v>1865</v>
      </c>
      <c r="B316" s="26" t="s">
        <v>1860</v>
      </c>
      <c r="C316" s="26" t="s">
        <v>1866</v>
      </c>
      <c r="D316" s="27">
        <v>50</v>
      </c>
    </row>
    <row r="317" spans="1:4" ht="24" customHeight="1" outlineLevel="1">
      <c r="A317" s="28" t="s">
        <v>1867</v>
      </c>
      <c r="B317" s="26"/>
      <c r="C317" s="26"/>
      <c r="D317" s="27">
        <f>SUBTOTAL(9,D316)</f>
        <v>50</v>
      </c>
    </row>
    <row r="318" spans="1:4" ht="24" customHeight="1" outlineLevel="2">
      <c r="A318" s="26" t="s">
        <v>1868</v>
      </c>
      <c r="B318" s="26" t="s">
        <v>1869</v>
      </c>
      <c r="C318" s="26" t="s">
        <v>1870</v>
      </c>
      <c r="D318" s="27">
        <v>0</v>
      </c>
    </row>
    <row r="319" spans="1:4" ht="24" customHeight="1" outlineLevel="2">
      <c r="A319" s="26" t="s">
        <v>1868</v>
      </c>
      <c r="B319" s="26" t="s">
        <v>1869</v>
      </c>
      <c r="C319" s="26" t="s">
        <v>1871</v>
      </c>
      <c r="D319" s="27">
        <v>180</v>
      </c>
    </row>
    <row r="320" spans="1:4" ht="24" customHeight="1" outlineLevel="1">
      <c r="A320" s="28" t="s">
        <v>1872</v>
      </c>
      <c r="B320" s="26"/>
      <c r="C320" s="26"/>
      <c r="D320" s="27">
        <f>SUBTOTAL(9,D318:D319)</f>
        <v>180</v>
      </c>
    </row>
    <row r="321" spans="1:4" ht="24" customHeight="1" outlineLevel="2">
      <c r="A321" s="26" t="s">
        <v>1873</v>
      </c>
      <c r="B321" s="26" t="s">
        <v>1874</v>
      </c>
      <c r="C321" s="26" t="s">
        <v>1875</v>
      </c>
      <c r="D321" s="27">
        <v>80</v>
      </c>
    </row>
    <row r="322" spans="1:4" ht="24" customHeight="1" outlineLevel="1">
      <c r="A322" s="28" t="s">
        <v>1876</v>
      </c>
      <c r="B322" s="26"/>
      <c r="C322" s="26"/>
      <c r="D322" s="27">
        <f>SUBTOTAL(9,D321)</f>
        <v>80</v>
      </c>
    </row>
    <row r="323" spans="1:4" ht="24" customHeight="1" outlineLevel="2">
      <c r="A323" s="26" t="s">
        <v>1877</v>
      </c>
      <c r="B323" s="26" t="s">
        <v>1878</v>
      </c>
      <c r="C323" s="26" t="s">
        <v>1879</v>
      </c>
      <c r="D323" s="27">
        <v>90</v>
      </c>
    </row>
    <row r="324" spans="1:4" ht="24" customHeight="1" outlineLevel="2">
      <c r="A324" s="26" t="s">
        <v>1877</v>
      </c>
      <c r="B324" s="26" t="s">
        <v>1878</v>
      </c>
      <c r="C324" s="26" t="s">
        <v>1880</v>
      </c>
      <c r="D324" s="27">
        <v>90</v>
      </c>
    </row>
    <row r="325" spans="1:4" ht="24" customHeight="1" outlineLevel="1">
      <c r="A325" s="28" t="s">
        <v>1881</v>
      </c>
      <c r="B325" s="26"/>
      <c r="C325" s="26"/>
      <c r="D325" s="27">
        <f>SUBTOTAL(9,D323:D324)</f>
        <v>180</v>
      </c>
    </row>
    <row r="326" spans="1:4" ht="24" customHeight="1" outlineLevel="2">
      <c r="A326" s="26" t="s">
        <v>1882</v>
      </c>
      <c r="B326" s="26" t="s">
        <v>1883</v>
      </c>
      <c r="C326" s="26" t="s">
        <v>1884</v>
      </c>
      <c r="D326" s="27">
        <v>70</v>
      </c>
    </row>
    <row r="327" spans="1:4" ht="24" customHeight="1" outlineLevel="2">
      <c r="A327" s="26" t="s">
        <v>1882</v>
      </c>
      <c r="B327" s="26" t="s">
        <v>1883</v>
      </c>
      <c r="C327" s="26" t="s">
        <v>1885</v>
      </c>
      <c r="D327" s="27">
        <v>100</v>
      </c>
    </row>
    <row r="328" spans="1:4" ht="24" customHeight="1" outlineLevel="1">
      <c r="A328" s="28" t="s">
        <v>1886</v>
      </c>
      <c r="B328" s="26"/>
      <c r="C328" s="26"/>
      <c r="D328" s="27">
        <f>SUBTOTAL(9,D326:D327)</f>
        <v>170</v>
      </c>
    </row>
    <row r="329" spans="1:4" ht="24" customHeight="1" outlineLevel="2">
      <c r="A329" s="26" t="s">
        <v>1887</v>
      </c>
      <c r="B329" s="26" t="s">
        <v>1888</v>
      </c>
      <c r="C329" s="26" t="s">
        <v>1889</v>
      </c>
      <c r="D329" s="27">
        <v>800</v>
      </c>
    </row>
    <row r="330" spans="1:4" ht="24" customHeight="1" outlineLevel="2">
      <c r="A330" s="26" t="s">
        <v>1887</v>
      </c>
      <c r="B330" s="26" t="s">
        <v>1890</v>
      </c>
      <c r="C330" s="26" t="s">
        <v>1891</v>
      </c>
      <c r="D330" s="27">
        <v>100</v>
      </c>
    </row>
    <row r="331" spans="1:4" ht="24" customHeight="1" outlineLevel="2">
      <c r="A331" s="26" t="s">
        <v>1887</v>
      </c>
      <c r="B331" s="26" t="s">
        <v>1890</v>
      </c>
      <c r="C331" s="26" t="s">
        <v>1892</v>
      </c>
      <c r="D331" s="27">
        <v>100</v>
      </c>
    </row>
    <row r="332" spans="1:4" ht="24" customHeight="1" outlineLevel="2">
      <c r="A332" s="26" t="s">
        <v>1887</v>
      </c>
      <c r="B332" s="26" t="s">
        <v>1890</v>
      </c>
      <c r="C332" s="26" t="s">
        <v>1893</v>
      </c>
      <c r="D332" s="27">
        <v>100</v>
      </c>
    </row>
    <row r="333" spans="1:4" ht="24" customHeight="1" outlineLevel="2">
      <c r="A333" s="26" t="s">
        <v>1887</v>
      </c>
      <c r="B333" s="26" t="s">
        <v>1894</v>
      </c>
      <c r="C333" s="26" t="s">
        <v>1895</v>
      </c>
      <c r="D333" s="27">
        <v>100</v>
      </c>
    </row>
    <row r="334" spans="1:4" ht="24" customHeight="1" outlineLevel="1">
      <c r="A334" s="28" t="s">
        <v>1896</v>
      </c>
      <c r="B334" s="26"/>
      <c r="C334" s="26"/>
      <c r="D334" s="27">
        <f>SUBTOTAL(9,D329:D333)</f>
        <v>1200</v>
      </c>
    </row>
    <row r="335" spans="1:4" ht="24" customHeight="1" outlineLevel="2">
      <c r="A335" s="26" t="s">
        <v>1897</v>
      </c>
      <c r="B335" s="26" t="s">
        <v>1860</v>
      </c>
      <c r="C335" s="26" t="s">
        <v>1898</v>
      </c>
      <c r="D335" s="27">
        <v>110</v>
      </c>
    </row>
    <row r="336" spans="1:4" ht="24" customHeight="1" outlineLevel="2">
      <c r="A336" s="26" t="s">
        <v>1897</v>
      </c>
      <c r="B336" s="26" t="s">
        <v>1860</v>
      </c>
      <c r="C336" s="26" t="s">
        <v>1899</v>
      </c>
      <c r="D336" s="27">
        <v>32.5</v>
      </c>
    </row>
    <row r="337" spans="1:4" ht="24" customHeight="1" outlineLevel="2">
      <c r="A337" s="26" t="s">
        <v>1897</v>
      </c>
      <c r="B337" s="26" t="s">
        <v>1860</v>
      </c>
      <c r="C337" s="26" t="s">
        <v>1900</v>
      </c>
      <c r="D337" s="27">
        <v>200</v>
      </c>
    </row>
    <row r="338" spans="1:4" ht="24" customHeight="1" outlineLevel="2">
      <c r="A338" s="26" t="s">
        <v>1897</v>
      </c>
      <c r="B338" s="26" t="s">
        <v>1860</v>
      </c>
      <c r="C338" s="26" t="s">
        <v>1901</v>
      </c>
      <c r="D338" s="27">
        <v>67.5</v>
      </c>
    </row>
    <row r="339" spans="1:4" ht="24" customHeight="1" outlineLevel="1">
      <c r="A339" s="28" t="s">
        <v>1902</v>
      </c>
      <c r="B339" s="26"/>
      <c r="C339" s="26"/>
      <c r="D339" s="27">
        <f>SUBTOTAL(9,D335:D338)</f>
        <v>410</v>
      </c>
    </row>
    <row r="340" spans="1:4" ht="24" customHeight="1" outlineLevel="2">
      <c r="A340" s="26" t="s">
        <v>1903</v>
      </c>
      <c r="B340" s="26" t="s">
        <v>1904</v>
      </c>
      <c r="C340" s="26" t="s">
        <v>1905</v>
      </c>
      <c r="D340" s="27">
        <v>650</v>
      </c>
    </row>
    <row r="341" spans="1:4" ht="24" customHeight="1" outlineLevel="2">
      <c r="A341" s="26" t="s">
        <v>1903</v>
      </c>
      <c r="B341" s="26" t="s">
        <v>1904</v>
      </c>
      <c r="C341" s="26" t="s">
        <v>1906</v>
      </c>
      <c r="D341" s="27">
        <v>150</v>
      </c>
    </row>
    <row r="342" spans="1:4" ht="24" customHeight="1" outlineLevel="1">
      <c r="A342" s="28" t="s">
        <v>1907</v>
      </c>
      <c r="B342" s="26"/>
      <c r="C342" s="26"/>
      <c r="D342" s="27">
        <f>SUBTOTAL(9,D340:D341)</f>
        <v>800</v>
      </c>
    </row>
    <row r="343" spans="1:4" ht="24" customHeight="1" outlineLevel="2">
      <c r="A343" s="26" t="s">
        <v>1908</v>
      </c>
      <c r="B343" s="26" t="s">
        <v>1909</v>
      </c>
      <c r="C343" s="26" t="s">
        <v>1910</v>
      </c>
      <c r="D343" s="27">
        <v>50</v>
      </c>
    </row>
    <row r="344" spans="1:4" ht="24" customHeight="1" outlineLevel="2">
      <c r="A344" s="26" t="s">
        <v>1908</v>
      </c>
      <c r="B344" s="26" t="s">
        <v>1909</v>
      </c>
      <c r="C344" s="26" t="s">
        <v>1911</v>
      </c>
      <c r="D344" s="27">
        <v>200</v>
      </c>
    </row>
    <row r="345" spans="1:4" ht="24" customHeight="1" outlineLevel="2">
      <c r="A345" s="26" t="s">
        <v>1908</v>
      </c>
      <c r="B345" s="26" t="s">
        <v>1909</v>
      </c>
      <c r="C345" s="26" t="s">
        <v>1912</v>
      </c>
      <c r="D345" s="27">
        <v>50</v>
      </c>
    </row>
    <row r="346" spans="1:4" ht="24" customHeight="1" outlineLevel="2">
      <c r="A346" s="26" t="s">
        <v>1908</v>
      </c>
      <c r="B346" s="26" t="s">
        <v>1913</v>
      </c>
      <c r="C346" s="26" t="s">
        <v>1914</v>
      </c>
      <c r="D346" s="27">
        <v>200</v>
      </c>
    </row>
    <row r="347" spans="1:4" ht="24" customHeight="1" outlineLevel="2">
      <c r="A347" s="26" t="s">
        <v>1908</v>
      </c>
      <c r="B347" s="26" t="s">
        <v>1913</v>
      </c>
      <c r="C347" s="26" t="s">
        <v>1915</v>
      </c>
      <c r="D347" s="27">
        <v>350</v>
      </c>
    </row>
    <row r="348" spans="1:4" ht="24" customHeight="1" outlineLevel="2">
      <c r="A348" s="26" t="s">
        <v>1908</v>
      </c>
      <c r="B348" s="26" t="s">
        <v>1913</v>
      </c>
      <c r="C348" s="26" t="s">
        <v>1916</v>
      </c>
      <c r="D348" s="27">
        <v>100</v>
      </c>
    </row>
    <row r="349" spans="1:4" ht="24" customHeight="1" outlineLevel="2">
      <c r="A349" s="26" t="s">
        <v>1908</v>
      </c>
      <c r="B349" s="26" t="s">
        <v>1913</v>
      </c>
      <c r="C349" s="26" t="s">
        <v>1917</v>
      </c>
      <c r="D349" s="27">
        <v>50</v>
      </c>
    </row>
    <row r="350" spans="1:4" ht="24" customHeight="1" outlineLevel="1">
      <c r="A350" s="28" t="s">
        <v>1918</v>
      </c>
      <c r="B350" s="26"/>
      <c r="C350" s="26"/>
      <c r="D350" s="27">
        <f>SUBTOTAL(9,D343:D349)</f>
        <v>1000</v>
      </c>
    </row>
    <row r="351" spans="1:4" ht="24" customHeight="1" outlineLevel="2">
      <c r="A351" s="26" t="s">
        <v>1919</v>
      </c>
      <c r="B351" s="26" t="s">
        <v>1536</v>
      </c>
      <c r="C351" s="26" t="s">
        <v>1920</v>
      </c>
      <c r="D351" s="27">
        <v>0</v>
      </c>
    </row>
    <row r="352" spans="1:4" ht="24" customHeight="1" outlineLevel="2">
      <c r="A352" s="26" t="s">
        <v>1919</v>
      </c>
      <c r="B352" s="26" t="s">
        <v>1536</v>
      </c>
      <c r="C352" s="26" t="s">
        <v>1921</v>
      </c>
      <c r="D352" s="27">
        <v>0</v>
      </c>
    </row>
    <row r="353" spans="1:4" ht="24" customHeight="1" outlineLevel="2">
      <c r="A353" s="26" t="s">
        <v>1919</v>
      </c>
      <c r="B353" s="26" t="s">
        <v>1536</v>
      </c>
      <c r="C353" s="26" t="s">
        <v>1922</v>
      </c>
      <c r="D353" s="27">
        <v>50</v>
      </c>
    </row>
    <row r="354" spans="1:4" ht="24" customHeight="1" outlineLevel="2">
      <c r="A354" s="26" t="s">
        <v>1919</v>
      </c>
      <c r="B354" s="26" t="s">
        <v>1536</v>
      </c>
      <c r="C354" s="26" t="s">
        <v>1923</v>
      </c>
      <c r="D354" s="27">
        <v>30</v>
      </c>
    </row>
    <row r="355" spans="1:4" ht="24" customHeight="1" outlineLevel="2">
      <c r="A355" s="26" t="s">
        <v>1919</v>
      </c>
      <c r="B355" s="26" t="s">
        <v>1536</v>
      </c>
      <c r="C355" s="26" t="s">
        <v>1924</v>
      </c>
      <c r="D355" s="27">
        <v>60</v>
      </c>
    </row>
    <row r="356" spans="1:4" ht="24" customHeight="1" outlineLevel="2">
      <c r="A356" s="26" t="s">
        <v>1919</v>
      </c>
      <c r="B356" s="26" t="s">
        <v>1536</v>
      </c>
      <c r="C356" s="26" t="s">
        <v>1925</v>
      </c>
      <c r="D356" s="27">
        <v>200</v>
      </c>
    </row>
    <row r="357" spans="1:4" ht="24" customHeight="1" outlineLevel="2">
      <c r="A357" s="26" t="s">
        <v>1919</v>
      </c>
      <c r="B357" s="26" t="s">
        <v>1536</v>
      </c>
      <c r="C357" s="26" t="s">
        <v>1926</v>
      </c>
      <c r="D357" s="27">
        <v>190</v>
      </c>
    </row>
    <row r="358" spans="1:4" ht="24" customHeight="1" outlineLevel="2">
      <c r="A358" s="26" t="s">
        <v>1919</v>
      </c>
      <c r="B358" s="26" t="s">
        <v>1536</v>
      </c>
      <c r="C358" s="26" t="s">
        <v>1927</v>
      </c>
      <c r="D358" s="27">
        <v>360</v>
      </c>
    </row>
    <row r="359" spans="1:4" ht="24" customHeight="1" outlineLevel="2">
      <c r="A359" s="26" t="s">
        <v>1919</v>
      </c>
      <c r="B359" s="26" t="s">
        <v>1536</v>
      </c>
      <c r="C359" s="26" t="s">
        <v>1928</v>
      </c>
      <c r="D359" s="27">
        <v>60</v>
      </c>
    </row>
    <row r="360" spans="1:4" ht="24" customHeight="1" outlineLevel="2">
      <c r="A360" s="26" t="s">
        <v>1919</v>
      </c>
      <c r="B360" s="26" t="s">
        <v>1536</v>
      </c>
      <c r="C360" s="26" t="s">
        <v>1929</v>
      </c>
      <c r="D360" s="27">
        <v>50</v>
      </c>
    </row>
    <row r="361" spans="1:4" ht="24" customHeight="1" outlineLevel="1">
      <c r="A361" s="28" t="s">
        <v>1930</v>
      </c>
      <c r="B361" s="26"/>
      <c r="C361" s="26"/>
      <c r="D361" s="27">
        <f>SUBTOTAL(9,D351:D360)</f>
        <v>1000</v>
      </c>
    </row>
    <row r="362" spans="1:4" ht="24" customHeight="1" outlineLevel="2">
      <c r="A362" s="26" t="s">
        <v>1931</v>
      </c>
      <c r="B362" s="26" t="s">
        <v>1932</v>
      </c>
      <c r="C362" s="26" t="s">
        <v>1933</v>
      </c>
      <c r="D362" s="27">
        <v>100</v>
      </c>
    </row>
    <row r="363" spans="1:4" ht="24" customHeight="1" outlineLevel="2">
      <c r="A363" s="26" t="s">
        <v>1931</v>
      </c>
      <c r="B363" s="26" t="s">
        <v>1932</v>
      </c>
      <c r="C363" s="26" t="s">
        <v>1934</v>
      </c>
      <c r="D363" s="27">
        <v>290.5</v>
      </c>
    </row>
    <row r="364" spans="1:4" ht="24" customHeight="1" outlineLevel="2">
      <c r="A364" s="26" t="s">
        <v>1931</v>
      </c>
      <c r="B364" s="26" t="s">
        <v>1932</v>
      </c>
      <c r="C364" s="26" t="s">
        <v>1935</v>
      </c>
      <c r="D364" s="27">
        <v>400</v>
      </c>
    </row>
    <row r="365" spans="1:4" ht="24" customHeight="1" outlineLevel="2">
      <c r="A365" s="26" t="s">
        <v>1931</v>
      </c>
      <c r="B365" s="26" t="s">
        <v>1932</v>
      </c>
      <c r="C365" s="26" t="s">
        <v>1936</v>
      </c>
      <c r="D365" s="27">
        <v>500</v>
      </c>
    </row>
    <row r="366" spans="1:4" ht="24" customHeight="1" outlineLevel="1">
      <c r="A366" s="28" t="s">
        <v>1937</v>
      </c>
      <c r="B366" s="26"/>
      <c r="C366" s="26"/>
      <c r="D366" s="27">
        <f>SUBTOTAL(9,D362:D365)</f>
        <v>1290.5</v>
      </c>
    </row>
    <row r="367" spans="1:4" ht="24" customHeight="1" outlineLevel="2">
      <c r="A367" s="26" t="s">
        <v>1938</v>
      </c>
      <c r="B367" s="26" t="s">
        <v>1939</v>
      </c>
      <c r="C367" s="26" t="s">
        <v>1940</v>
      </c>
      <c r="D367" s="27">
        <v>250</v>
      </c>
    </row>
    <row r="368" spans="1:4" ht="24" customHeight="1" outlineLevel="2">
      <c r="A368" s="26" t="s">
        <v>1938</v>
      </c>
      <c r="B368" s="26" t="s">
        <v>1939</v>
      </c>
      <c r="C368" s="26" t="s">
        <v>1941</v>
      </c>
      <c r="D368" s="27">
        <v>100</v>
      </c>
    </row>
    <row r="369" spans="1:4" ht="24" customHeight="1" outlineLevel="2">
      <c r="A369" s="26" t="s">
        <v>1938</v>
      </c>
      <c r="B369" s="26" t="s">
        <v>1939</v>
      </c>
      <c r="C369" s="26" t="s">
        <v>1942</v>
      </c>
      <c r="D369" s="27">
        <v>200</v>
      </c>
    </row>
    <row r="370" spans="1:4" ht="24" customHeight="1" outlineLevel="2">
      <c r="A370" s="26" t="s">
        <v>1938</v>
      </c>
      <c r="B370" s="26" t="s">
        <v>1939</v>
      </c>
      <c r="C370" s="26" t="s">
        <v>1943</v>
      </c>
      <c r="D370" s="27">
        <v>0</v>
      </c>
    </row>
    <row r="371" spans="1:4" ht="24" customHeight="1" outlineLevel="2">
      <c r="A371" s="26" t="s">
        <v>1938</v>
      </c>
      <c r="B371" s="26" t="s">
        <v>1481</v>
      </c>
      <c r="C371" s="26" t="s">
        <v>1944</v>
      </c>
      <c r="D371" s="27">
        <v>400</v>
      </c>
    </row>
    <row r="372" spans="1:4" ht="24" customHeight="1" outlineLevel="2">
      <c r="A372" s="26" t="s">
        <v>1938</v>
      </c>
      <c r="B372" s="26" t="s">
        <v>1481</v>
      </c>
      <c r="C372" s="26" t="s">
        <v>1945</v>
      </c>
      <c r="D372" s="27">
        <v>50</v>
      </c>
    </row>
    <row r="373" spans="1:4" ht="24" customHeight="1" outlineLevel="2">
      <c r="A373" s="26" t="s">
        <v>1938</v>
      </c>
      <c r="B373" s="26" t="s">
        <v>1481</v>
      </c>
      <c r="C373" s="26" t="s">
        <v>1946</v>
      </c>
      <c r="D373" s="27">
        <v>100</v>
      </c>
    </row>
    <row r="374" spans="1:4" ht="24" customHeight="1" outlineLevel="2">
      <c r="A374" s="26" t="s">
        <v>1938</v>
      </c>
      <c r="B374" s="26" t="s">
        <v>1947</v>
      </c>
      <c r="C374" s="26" t="s">
        <v>1948</v>
      </c>
      <c r="D374" s="27">
        <v>50</v>
      </c>
    </row>
    <row r="375" spans="1:4" ht="24" customHeight="1" outlineLevel="1">
      <c r="A375" s="28" t="s">
        <v>1949</v>
      </c>
      <c r="B375" s="26"/>
      <c r="C375" s="26"/>
      <c r="D375" s="27">
        <f>SUBTOTAL(9,D367:D374)</f>
        <v>1150</v>
      </c>
    </row>
    <row r="376" spans="1:4" ht="24" customHeight="1" outlineLevel="2">
      <c r="A376" s="26" t="s">
        <v>1950</v>
      </c>
      <c r="B376" s="26" t="s">
        <v>1951</v>
      </c>
      <c r="C376" s="26" t="s">
        <v>1952</v>
      </c>
      <c r="D376" s="27">
        <v>100</v>
      </c>
    </row>
    <row r="377" spans="1:4" ht="24" customHeight="1" outlineLevel="2">
      <c r="A377" s="26" t="s">
        <v>1950</v>
      </c>
      <c r="B377" s="26" t="s">
        <v>1953</v>
      </c>
      <c r="C377" s="26" t="s">
        <v>1954</v>
      </c>
      <c r="D377" s="27">
        <v>1650</v>
      </c>
    </row>
    <row r="378" spans="1:4" ht="24" customHeight="1" outlineLevel="2">
      <c r="A378" s="26" t="s">
        <v>1950</v>
      </c>
      <c r="B378" s="26" t="s">
        <v>1955</v>
      </c>
      <c r="C378" s="26" t="s">
        <v>1956</v>
      </c>
      <c r="D378" s="27">
        <v>0</v>
      </c>
    </row>
    <row r="379" spans="1:4" ht="24" customHeight="1" outlineLevel="2">
      <c r="A379" s="26" t="s">
        <v>1950</v>
      </c>
      <c r="B379" s="26" t="s">
        <v>1955</v>
      </c>
      <c r="C379" s="26" t="s">
        <v>1957</v>
      </c>
      <c r="D379" s="27">
        <v>110</v>
      </c>
    </row>
    <row r="380" spans="1:4" ht="24" customHeight="1" outlineLevel="2">
      <c r="A380" s="26" t="s">
        <v>1950</v>
      </c>
      <c r="B380" s="26" t="s">
        <v>1955</v>
      </c>
      <c r="C380" s="26" t="s">
        <v>1958</v>
      </c>
      <c r="D380" s="27">
        <v>60</v>
      </c>
    </row>
    <row r="381" spans="1:4" ht="24" customHeight="1" outlineLevel="2">
      <c r="A381" s="26" t="s">
        <v>1950</v>
      </c>
      <c r="B381" s="26" t="s">
        <v>1955</v>
      </c>
      <c r="C381" s="26" t="s">
        <v>1959</v>
      </c>
      <c r="D381" s="27">
        <v>70</v>
      </c>
    </row>
    <row r="382" spans="1:4" ht="24" customHeight="1" outlineLevel="2">
      <c r="A382" s="26" t="s">
        <v>1950</v>
      </c>
      <c r="B382" s="26" t="s">
        <v>1955</v>
      </c>
      <c r="C382" s="26" t="s">
        <v>1960</v>
      </c>
      <c r="D382" s="27">
        <v>1040</v>
      </c>
    </row>
    <row r="383" spans="1:4" ht="24" customHeight="1" outlineLevel="2">
      <c r="A383" s="26" t="s">
        <v>1950</v>
      </c>
      <c r="B383" s="26" t="s">
        <v>1955</v>
      </c>
      <c r="C383" s="26" t="s">
        <v>1961</v>
      </c>
      <c r="D383" s="27">
        <v>20</v>
      </c>
    </row>
    <row r="384" spans="1:4" ht="24" customHeight="1" outlineLevel="2">
      <c r="A384" s="26" t="s">
        <v>1950</v>
      </c>
      <c r="B384" s="26" t="s">
        <v>1955</v>
      </c>
      <c r="C384" s="26" t="s">
        <v>1962</v>
      </c>
      <c r="D384" s="27">
        <v>0</v>
      </c>
    </row>
    <row r="385" spans="1:4" ht="24" customHeight="1" outlineLevel="2">
      <c r="A385" s="26" t="s">
        <v>1950</v>
      </c>
      <c r="B385" s="26" t="s">
        <v>1955</v>
      </c>
      <c r="C385" s="26" t="s">
        <v>1963</v>
      </c>
      <c r="D385" s="27">
        <v>0</v>
      </c>
    </row>
    <row r="386" spans="1:4" ht="24" customHeight="1" outlineLevel="2">
      <c r="A386" s="26" t="s">
        <v>1950</v>
      </c>
      <c r="B386" s="26" t="s">
        <v>1955</v>
      </c>
      <c r="C386" s="26" t="s">
        <v>1964</v>
      </c>
      <c r="D386" s="27">
        <v>0</v>
      </c>
    </row>
    <row r="387" spans="1:4" ht="24" customHeight="1" outlineLevel="1">
      <c r="A387" s="28" t="s">
        <v>1965</v>
      </c>
      <c r="B387" s="26"/>
      <c r="C387" s="26"/>
      <c r="D387" s="27">
        <f>SUBTOTAL(9,D376:D386)</f>
        <v>3050</v>
      </c>
    </row>
    <row r="388" spans="1:4" ht="24" customHeight="1" outlineLevel="2">
      <c r="A388" s="26" t="s">
        <v>1966</v>
      </c>
      <c r="B388" s="26" t="s">
        <v>1967</v>
      </c>
      <c r="C388" s="26" t="s">
        <v>1968</v>
      </c>
      <c r="D388" s="27">
        <v>0</v>
      </c>
    </row>
    <row r="389" spans="1:4" ht="24" customHeight="1" outlineLevel="2">
      <c r="A389" s="26" t="s">
        <v>1966</v>
      </c>
      <c r="B389" s="26" t="s">
        <v>1969</v>
      </c>
      <c r="C389" s="26" t="s">
        <v>1970</v>
      </c>
      <c r="D389" s="27">
        <v>180</v>
      </c>
    </row>
    <row r="390" spans="1:4" ht="24" customHeight="1" outlineLevel="2">
      <c r="A390" s="26" t="s">
        <v>1966</v>
      </c>
      <c r="B390" s="26" t="s">
        <v>1971</v>
      </c>
      <c r="C390" s="26" t="s">
        <v>1972</v>
      </c>
      <c r="D390" s="27">
        <v>130</v>
      </c>
    </row>
    <row r="391" spans="1:4" ht="24" customHeight="1" outlineLevel="2">
      <c r="A391" s="26" t="s">
        <v>1966</v>
      </c>
      <c r="B391" s="26" t="s">
        <v>1973</v>
      </c>
      <c r="C391" s="26" t="s">
        <v>1974</v>
      </c>
      <c r="D391" s="27">
        <v>279</v>
      </c>
    </row>
    <row r="392" spans="1:4" ht="24" customHeight="1" outlineLevel="2">
      <c r="A392" s="26" t="s">
        <v>1966</v>
      </c>
      <c r="B392" s="26" t="s">
        <v>1973</v>
      </c>
      <c r="C392" s="26" t="s">
        <v>1975</v>
      </c>
      <c r="D392" s="27">
        <v>241</v>
      </c>
    </row>
    <row r="393" spans="1:4" ht="24" customHeight="1" outlineLevel="2">
      <c r="A393" s="26" t="s">
        <v>1966</v>
      </c>
      <c r="B393" s="26" t="s">
        <v>1973</v>
      </c>
      <c r="C393" s="26" t="s">
        <v>1976</v>
      </c>
      <c r="D393" s="27">
        <v>80</v>
      </c>
    </row>
    <row r="394" spans="1:4" ht="24" customHeight="1" outlineLevel="2">
      <c r="A394" s="26" t="s">
        <v>1966</v>
      </c>
      <c r="B394" s="26" t="s">
        <v>1977</v>
      </c>
      <c r="C394" s="26" t="s">
        <v>1978</v>
      </c>
      <c r="D394" s="27">
        <v>150</v>
      </c>
    </row>
    <row r="395" spans="1:4" ht="24" customHeight="1" outlineLevel="2">
      <c r="A395" s="26" t="s">
        <v>1966</v>
      </c>
      <c r="B395" s="26" t="s">
        <v>1977</v>
      </c>
      <c r="C395" s="26" t="s">
        <v>1979</v>
      </c>
      <c r="D395" s="27">
        <v>300</v>
      </c>
    </row>
    <row r="396" spans="1:4" ht="24" customHeight="1" outlineLevel="2">
      <c r="A396" s="26" t="s">
        <v>1966</v>
      </c>
      <c r="B396" s="26" t="s">
        <v>1980</v>
      </c>
      <c r="C396" s="26" t="s">
        <v>1981</v>
      </c>
      <c r="D396" s="27">
        <v>180</v>
      </c>
    </row>
    <row r="397" spans="1:4" ht="24" customHeight="1" outlineLevel="1">
      <c r="A397" s="28" t="s">
        <v>1982</v>
      </c>
      <c r="B397" s="26"/>
      <c r="C397" s="26"/>
      <c r="D397" s="27">
        <f>SUBTOTAL(9,D388:D396)</f>
        <v>1540</v>
      </c>
    </row>
    <row r="398" spans="1:4" ht="24" customHeight="1" outlineLevel="2">
      <c r="A398" s="26" t="s">
        <v>1983</v>
      </c>
      <c r="B398" s="26" t="s">
        <v>1984</v>
      </c>
      <c r="C398" s="26" t="s">
        <v>1985</v>
      </c>
      <c r="D398" s="27">
        <v>0</v>
      </c>
    </row>
    <row r="399" spans="1:4" ht="24" customHeight="1" outlineLevel="1">
      <c r="A399" s="28" t="s">
        <v>1986</v>
      </c>
      <c r="B399" s="26"/>
      <c r="C399" s="26"/>
      <c r="D399" s="27">
        <f>SUBTOTAL(9,D398)</f>
        <v>0</v>
      </c>
    </row>
    <row r="400" spans="1:4" ht="24" customHeight="1" outlineLevel="2">
      <c r="A400" s="26" t="s">
        <v>1987</v>
      </c>
      <c r="B400" s="26" t="s">
        <v>1939</v>
      </c>
      <c r="C400" s="26" t="s">
        <v>1988</v>
      </c>
      <c r="D400" s="27">
        <v>300</v>
      </c>
    </row>
    <row r="401" spans="1:4" ht="24" customHeight="1" outlineLevel="2">
      <c r="A401" s="26" t="s">
        <v>1987</v>
      </c>
      <c r="B401" s="26" t="s">
        <v>1939</v>
      </c>
      <c r="C401" s="26" t="s">
        <v>1989</v>
      </c>
      <c r="D401" s="27">
        <v>300</v>
      </c>
    </row>
    <row r="402" spans="1:4" ht="24" customHeight="1" outlineLevel="2">
      <c r="A402" s="26" t="s">
        <v>1987</v>
      </c>
      <c r="B402" s="26" t="s">
        <v>1939</v>
      </c>
      <c r="C402" s="26" t="s">
        <v>1990</v>
      </c>
      <c r="D402" s="27">
        <v>200</v>
      </c>
    </row>
    <row r="403" spans="1:4" ht="24" customHeight="1" outlineLevel="2">
      <c r="A403" s="26" t="s">
        <v>1987</v>
      </c>
      <c r="B403" s="26" t="s">
        <v>1939</v>
      </c>
      <c r="C403" s="26" t="s">
        <v>1991</v>
      </c>
      <c r="D403" s="27">
        <v>300</v>
      </c>
    </row>
    <row r="404" spans="1:4" ht="24" customHeight="1" outlineLevel="2">
      <c r="A404" s="26" t="s">
        <v>1987</v>
      </c>
      <c r="B404" s="26" t="s">
        <v>1992</v>
      </c>
      <c r="C404" s="26" t="s">
        <v>1993</v>
      </c>
      <c r="D404" s="27">
        <v>700</v>
      </c>
    </row>
    <row r="405" spans="1:4" ht="24" customHeight="1" outlineLevel="2">
      <c r="A405" s="26" t="s">
        <v>1987</v>
      </c>
      <c r="B405" s="26" t="s">
        <v>1994</v>
      </c>
      <c r="C405" s="26" t="s">
        <v>1995</v>
      </c>
      <c r="D405" s="27">
        <v>0</v>
      </c>
    </row>
    <row r="406" spans="1:4" ht="24" customHeight="1" outlineLevel="1">
      <c r="A406" s="28" t="s">
        <v>1996</v>
      </c>
      <c r="B406" s="26"/>
      <c r="C406" s="26"/>
      <c r="D406" s="27">
        <f>SUBTOTAL(9,D400:D405)</f>
        <v>1800</v>
      </c>
    </row>
    <row r="407" spans="1:4" ht="24" customHeight="1" outlineLevel="2">
      <c r="A407" s="26" t="s">
        <v>1997</v>
      </c>
      <c r="B407" s="26" t="s">
        <v>1998</v>
      </c>
      <c r="C407" s="26" t="s">
        <v>1999</v>
      </c>
      <c r="D407" s="27">
        <v>52</v>
      </c>
    </row>
    <row r="408" spans="1:4" ht="24" customHeight="1" outlineLevel="2">
      <c r="A408" s="26" t="s">
        <v>1997</v>
      </c>
      <c r="B408" s="26" t="s">
        <v>1998</v>
      </c>
      <c r="C408" s="26" t="s">
        <v>2000</v>
      </c>
      <c r="D408" s="27">
        <v>137</v>
      </c>
    </row>
    <row r="409" spans="1:4" ht="24" customHeight="1" outlineLevel="2">
      <c r="A409" s="26" t="s">
        <v>1997</v>
      </c>
      <c r="B409" s="26" t="s">
        <v>1998</v>
      </c>
      <c r="C409" s="26" t="s">
        <v>2001</v>
      </c>
      <c r="D409" s="27">
        <v>100</v>
      </c>
    </row>
    <row r="410" spans="1:4" ht="24" customHeight="1" outlineLevel="1">
      <c r="A410" s="28" t="s">
        <v>2002</v>
      </c>
      <c r="B410" s="26"/>
      <c r="C410" s="26"/>
      <c r="D410" s="27">
        <f>SUBTOTAL(9,D407:D409)</f>
        <v>289</v>
      </c>
    </row>
    <row r="411" spans="1:4" ht="24" customHeight="1" outlineLevel="2">
      <c r="A411" s="26" t="s">
        <v>2003</v>
      </c>
      <c r="B411" s="26" t="s">
        <v>2004</v>
      </c>
      <c r="C411" s="26" t="s">
        <v>2005</v>
      </c>
      <c r="D411" s="27">
        <v>0</v>
      </c>
    </row>
    <row r="412" spans="1:4" ht="24" customHeight="1" outlineLevel="2">
      <c r="A412" s="26" t="s">
        <v>2003</v>
      </c>
      <c r="B412" s="26" t="s">
        <v>2004</v>
      </c>
      <c r="C412" s="26" t="s">
        <v>2006</v>
      </c>
      <c r="D412" s="27">
        <v>0</v>
      </c>
    </row>
    <row r="413" spans="1:4" ht="24" customHeight="1" outlineLevel="2">
      <c r="A413" s="26" t="s">
        <v>2003</v>
      </c>
      <c r="B413" s="26" t="s">
        <v>2007</v>
      </c>
      <c r="C413" s="26" t="s">
        <v>2008</v>
      </c>
      <c r="D413" s="27">
        <v>1000</v>
      </c>
    </row>
    <row r="414" spans="1:4" ht="24" customHeight="1" outlineLevel="2">
      <c r="A414" s="26" t="s">
        <v>2003</v>
      </c>
      <c r="B414" s="26" t="s">
        <v>2007</v>
      </c>
      <c r="C414" s="26" t="s">
        <v>2009</v>
      </c>
      <c r="D414" s="27">
        <v>50</v>
      </c>
    </row>
    <row r="415" spans="1:4" ht="24" customHeight="1" outlineLevel="2">
      <c r="A415" s="26" t="s">
        <v>2003</v>
      </c>
      <c r="B415" s="26" t="s">
        <v>2007</v>
      </c>
      <c r="C415" s="26" t="s">
        <v>1960</v>
      </c>
      <c r="D415" s="27">
        <v>3900</v>
      </c>
    </row>
    <row r="416" spans="1:4" ht="24" customHeight="1" outlineLevel="2">
      <c r="A416" s="26" t="s">
        <v>2003</v>
      </c>
      <c r="B416" s="26" t="s">
        <v>2007</v>
      </c>
      <c r="C416" s="26" t="s">
        <v>2010</v>
      </c>
      <c r="D416" s="27">
        <v>300</v>
      </c>
    </row>
    <row r="417" spans="1:4" ht="24" customHeight="1" outlineLevel="1">
      <c r="A417" s="28" t="s">
        <v>2011</v>
      </c>
      <c r="B417" s="26"/>
      <c r="C417" s="26"/>
      <c r="D417" s="27">
        <f>SUBTOTAL(9,D411:D416)</f>
        <v>5250</v>
      </c>
    </row>
    <row r="418" spans="1:4" ht="24" customHeight="1" outlineLevel="2">
      <c r="A418" s="26" t="s">
        <v>2012</v>
      </c>
      <c r="B418" s="26" t="s">
        <v>2007</v>
      </c>
      <c r="C418" s="26" t="s">
        <v>2013</v>
      </c>
      <c r="D418" s="27">
        <v>160</v>
      </c>
    </row>
    <row r="419" spans="1:4" ht="24" customHeight="1" outlineLevel="2">
      <c r="A419" s="26" t="s">
        <v>2012</v>
      </c>
      <c r="B419" s="26" t="s">
        <v>2007</v>
      </c>
      <c r="C419" s="26" t="s">
        <v>2014</v>
      </c>
      <c r="D419" s="27">
        <v>182</v>
      </c>
    </row>
    <row r="420" spans="1:4" ht="24" customHeight="1" outlineLevel="2">
      <c r="A420" s="26" t="s">
        <v>2012</v>
      </c>
      <c r="B420" s="26" t="s">
        <v>2007</v>
      </c>
      <c r="C420" s="26" t="s">
        <v>2015</v>
      </c>
      <c r="D420" s="27">
        <v>130</v>
      </c>
    </row>
    <row r="421" spans="1:4" ht="24" customHeight="1" outlineLevel="2">
      <c r="A421" s="26" t="s">
        <v>2012</v>
      </c>
      <c r="B421" s="26" t="s">
        <v>2007</v>
      </c>
      <c r="C421" s="26" t="s">
        <v>2016</v>
      </c>
      <c r="D421" s="27">
        <v>30</v>
      </c>
    </row>
    <row r="422" spans="1:4" ht="24" customHeight="1" outlineLevel="2">
      <c r="A422" s="26" t="s">
        <v>2012</v>
      </c>
      <c r="B422" s="26" t="s">
        <v>2007</v>
      </c>
      <c r="C422" s="26" t="s">
        <v>2017</v>
      </c>
      <c r="D422" s="27">
        <v>2377</v>
      </c>
    </row>
    <row r="423" spans="1:4" ht="24" customHeight="1" outlineLevel="1">
      <c r="A423" s="28" t="s">
        <v>2018</v>
      </c>
      <c r="B423" s="26"/>
      <c r="C423" s="26"/>
      <c r="D423" s="27">
        <f>SUBTOTAL(9,D418:D422)</f>
        <v>2879</v>
      </c>
    </row>
    <row r="424" spans="1:4" ht="24" customHeight="1" outlineLevel="2">
      <c r="A424" s="26" t="s">
        <v>2019</v>
      </c>
      <c r="B424" s="26" t="s">
        <v>1932</v>
      </c>
      <c r="C424" s="26" t="s">
        <v>2020</v>
      </c>
      <c r="D424" s="27">
        <v>340</v>
      </c>
    </row>
    <row r="425" spans="1:4" ht="24" customHeight="1" outlineLevel="2">
      <c r="A425" s="26" t="s">
        <v>2019</v>
      </c>
      <c r="B425" s="26" t="s">
        <v>1932</v>
      </c>
      <c r="C425" s="26" t="s">
        <v>2021</v>
      </c>
      <c r="D425" s="27">
        <v>260</v>
      </c>
    </row>
    <row r="426" spans="1:4" ht="24" customHeight="1" outlineLevel="2">
      <c r="A426" s="26" t="s">
        <v>2019</v>
      </c>
      <c r="B426" s="26" t="s">
        <v>1932</v>
      </c>
      <c r="C426" s="26" t="s">
        <v>2022</v>
      </c>
      <c r="D426" s="27">
        <v>85</v>
      </c>
    </row>
    <row r="427" spans="1:4" ht="24" customHeight="1" outlineLevel="2">
      <c r="A427" s="26" t="s">
        <v>2019</v>
      </c>
      <c r="B427" s="26" t="s">
        <v>1932</v>
      </c>
      <c r="C427" s="26" t="s">
        <v>2023</v>
      </c>
      <c r="D427" s="27">
        <v>250</v>
      </c>
    </row>
    <row r="428" spans="1:4" ht="24" customHeight="1" outlineLevel="2">
      <c r="A428" s="26" t="s">
        <v>2019</v>
      </c>
      <c r="B428" s="26" t="s">
        <v>1932</v>
      </c>
      <c r="C428" s="26" t="s">
        <v>2024</v>
      </c>
      <c r="D428" s="27">
        <v>415</v>
      </c>
    </row>
    <row r="429" spans="1:4" ht="24" customHeight="1" outlineLevel="2">
      <c r="A429" s="26" t="s">
        <v>2019</v>
      </c>
      <c r="B429" s="26" t="s">
        <v>1932</v>
      </c>
      <c r="C429" s="26" t="s">
        <v>2025</v>
      </c>
      <c r="D429" s="27">
        <v>350</v>
      </c>
    </row>
    <row r="430" spans="1:4" ht="24" customHeight="1" outlineLevel="2">
      <c r="A430" s="26" t="s">
        <v>2019</v>
      </c>
      <c r="B430" s="26" t="s">
        <v>1955</v>
      </c>
      <c r="C430" s="26" t="s">
        <v>2026</v>
      </c>
      <c r="D430" s="27">
        <v>300</v>
      </c>
    </row>
    <row r="431" spans="1:4" ht="24" customHeight="1" outlineLevel="1">
      <c r="A431" s="28" t="s">
        <v>2027</v>
      </c>
      <c r="B431" s="26"/>
      <c r="C431" s="26"/>
      <c r="D431" s="27">
        <f>SUBTOTAL(9,D424:D430)</f>
        <v>2000</v>
      </c>
    </row>
    <row r="432" spans="1:4" ht="24" customHeight="1" outlineLevel="2">
      <c r="A432" s="26" t="s">
        <v>2028</v>
      </c>
      <c r="B432" s="26" t="s">
        <v>1998</v>
      </c>
      <c r="C432" s="26" t="s">
        <v>2029</v>
      </c>
      <c r="D432" s="27">
        <v>200</v>
      </c>
    </row>
    <row r="433" spans="1:4" ht="24" customHeight="1" outlineLevel="2">
      <c r="A433" s="26" t="s">
        <v>2028</v>
      </c>
      <c r="B433" s="26" t="s">
        <v>1998</v>
      </c>
      <c r="C433" s="26" t="s">
        <v>2030</v>
      </c>
      <c r="D433" s="27">
        <v>60</v>
      </c>
    </row>
    <row r="434" spans="1:4" ht="24" customHeight="1" outlineLevel="2">
      <c r="A434" s="26" t="s">
        <v>2028</v>
      </c>
      <c r="B434" s="26" t="s">
        <v>1998</v>
      </c>
      <c r="C434" s="26" t="s">
        <v>2031</v>
      </c>
      <c r="D434" s="27">
        <v>1100</v>
      </c>
    </row>
    <row r="435" spans="1:4" ht="24" customHeight="1" outlineLevel="2">
      <c r="A435" s="26" t="s">
        <v>2028</v>
      </c>
      <c r="B435" s="26" t="s">
        <v>1998</v>
      </c>
      <c r="C435" s="26" t="s">
        <v>2032</v>
      </c>
      <c r="D435" s="27">
        <v>300</v>
      </c>
    </row>
    <row r="436" spans="1:4" ht="24" customHeight="1" outlineLevel="2">
      <c r="A436" s="26" t="s">
        <v>2028</v>
      </c>
      <c r="B436" s="26" t="s">
        <v>1998</v>
      </c>
      <c r="C436" s="26" t="s">
        <v>2033</v>
      </c>
      <c r="D436" s="27">
        <v>0</v>
      </c>
    </row>
    <row r="437" spans="1:4" ht="24" customHeight="1" outlineLevel="1">
      <c r="A437" s="28" t="s">
        <v>2034</v>
      </c>
      <c r="B437" s="26"/>
      <c r="C437" s="26"/>
      <c r="D437" s="27">
        <f>SUBTOTAL(9,D432:D436)</f>
        <v>1660</v>
      </c>
    </row>
    <row r="438" spans="1:4" ht="24" customHeight="1" outlineLevel="2">
      <c r="A438" s="26" t="s">
        <v>2035</v>
      </c>
      <c r="B438" s="26" t="s">
        <v>2036</v>
      </c>
      <c r="C438" s="26" t="s">
        <v>2037</v>
      </c>
      <c r="D438" s="27">
        <v>300</v>
      </c>
    </row>
    <row r="439" spans="1:4" ht="24" customHeight="1" outlineLevel="2">
      <c r="A439" s="26" t="s">
        <v>2035</v>
      </c>
      <c r="B439" s="26" t="s">
        <v>2036</v>
      </c>
      <c r="C439" s="26" t="s">
        <v>2038</v>
      </c>
      <c r="D439" s="27">
        <v>480</v>
      </c>
    </row>
    <row r="440" spans="1:4" ht="24" customHeight="1" outlineLevel="2">
      <c r="A440" s="26" t="s">
        <v>2035</v>
      </c>
      <c r="B440" s="26" t="s">
        <v>2036</v>
      </c>
      <c r="C440" s="26" t="s">
        <v>2039</v>
      </c>
      <c r="D440" s="27">
        <v>50</v>
      </c>
    </row>
    <row r="441" spans="1:4" ht="24" customHeight="1" outlineLevel="2">
      <c r="A441" s="26" t="s">
        <v>2035</v>
      </c>
      <c r="B441" s="26" t="s">
        <v>2036</v>
      </c>
      <c r="C441" s="26" t="s">
        <v>2040</v>
      </c>
      <c r="D441" s="27">
        <v>70</v>
      </c>
    </row>
    <row r="442" spans="1:4" ht="24" customHeight="1" outlineLevel="1">
      <c r="A442" s="28" t="s">
        <v>2041</v>
      </c>
      <c r="B442" s="26"/>
      <c r="C442" s="26"/>
      <c r="D442" s="27">
        <f>SUBTOTAL(9,D438:D441)</f>
        <v>900</v>
      </c>
    </row>
    <row r="443" spans="1:4" ht="24" customHeight="1" outlineLevel="2">
      <c r="A443" s="26" t="s">
        <v>2042</v>
      </c>
      <c r="B443" s="26" t="s">
        <v>2043</v>
      </c>
      <c r="C443" s="26" t="s">
        <v>2044</v>
      </c>
      <c r="D443" s="27">
        <v>100</v>
      </c>
    </row>
    <row r="444" spans="1:4" ht="24" customHeight="1" outlineLevel="2">
      <c r="A444" s="26" t="s">
        <v>2042</v>
      </c>
      <c r="B444" s="26" t="s">
        <v>2043</v>
      </c>
      <c r="C444" s="26" t="s">
        <v>1940</v>
      </c>
      <c r="D444" s="27">
        <v>150</v>
      </c>
    </row>
    <row r="445" spans="1:4" ht="24" customHeight="1" outlineLevel="2">
      <c r="A445" s="26" t="s">
        <v>2042</v>
      </c>
      <c r="B445" s="26" t="s">
        <v>2043</v>
      </c>
      <c r="C445" s="26" t="s">
        <v>2045</v>
      </c>
      <c r="D445" s="27">
        <v>200</v>
      </c>
    </row>
    <row r="446" spans="1:4" ht="24" customHeight="1" outlineLevel="2">
      <c r="A446" s="26" t="s">
        <v>2042</v>
      </c>
      <c r="B446" s="26" t="s">
        <v>2043</v>
      </c>
      <c r="C446" s="26" t="s">
        <v>2046</v>
      </c>
      <c r="D446" s="27">
        <v>50</v>
      </c>
    </row>
    <row r="447" spans="1:4" ht="24" customHeight="1" outlineLevel="2">
      <c r="A447" s="26" t="s">
        <v>2042</v>
      </c>
      <c r="B447" s="26" t="s">
        <v>2043</v>
      </c>
      <c r="C447" s="26" t="s">
        <v>2047</v>
      </c>
      <c r="D447" s="27">
        <v>200</v>
      </c>
    </row>
    <row r="448" spans="1:4" ht="24" customHeight="1" outlineLevel="2">
      <c r="A448" s="26" t="s">
        <v>2042</v>
      </c>
      <c r="B448" s="26" t="s">
        <v>2043</v>
      </c>
      <c r="C448" s="26" t="s">
        <v>2048</v>
      </c>
      <c r="D448" s="27">
        <v>0</v>
      </c>
    </row>
    <row r="449" spans="1:4" ht="24" customHeight="1" outlineLevel="2">
      <c r="A449" s="26" t="s">
        <v>2042</v>
      </c>
      <c r="B449" s="26" t="s">
        <v>2043</v>
      </c>
      <c r="C449" s="26" t="s">
        <v>2049</v>
      </c>
      <c r="D449" s="27">
        <v>0</v>
      </c>
    </row>
    <row r="450" spans="1:4" ht="24" customHeight="1" outlineLevel="1">
      <c r="A450" s="28" t="s">
        <v>2050</v>
      </c>
      <c r="B450" s="26"/>
      <c r="C450" s="26"/>
      <c r="D450" s="27">
        <f>SUBTOTAL(9,D443:D449)</f>
        <v>700</v>
      </c>
    </row>
    <row r="451" spans="1:4" ht="24" customHeight="1" outlineLevel="2">
      <c r="A451" s="26" t="s">
        <v>2051</v>
      </c>
      <c r="B451" s="26" t="s">
        <v>2052</v>
      </c>
      <c r="C451" s="26" t="s">
        <v>2053</v>
      </c>
      <c r="D451" s="27">
        <v>0</v>
      </c>
    </row>
    <row r="452" spans="1:4" ht="24" customHeight="1" outlineLevel="2">
      <c r="A452" s="26" t="s">
        <v>2051</v>
      </c>
      <c r="B452" s="26" t="s">
        <v>2052</v>
      </c>
      <c r="C452" s="26" t="s">
        <v>2054</v>
      </c>
      <c r="D452" s="27">
        <v>170</v>
      </c>
    </row>
    <row r="453" spans="1:4" ht="24" customHeight="1" outlineLevel="2">
      <c r="A453" s="26" t="s">
        <v>2051</v>
      </c>
      <c r="B453" s="26" t="s">
        <v>2052</v>
      </c>
      <c r="C453" s="26" t="s">
        <v>2055</v>
      </c>
      <c r="D453" s="27">
        <v>160</v>
      </c>
    </row>
    <row r="454" spans="1:4" ht="24" customHeight="1" outlineLevel="2">
      <c r="A454" s="26" t="s">
        <v>2051</v>
      </c>
      <c r="B454" s="26" t="s">
        <v>2052</v>
      </c>
      <c r="C454" s="26" t="s">
        <v>2056</v>
      </c>
      <c r="D454" s="27">
        <v>150</v>
      </c>
    </row>
    <row r="455" spans="1:4" ht="24" customHeight="1" outlineLevel="2">
      <c r="A455" s="26" t="s">
        <v>2051</v>
      </c>
      <c r="B455" s="26" t="s">
        <v>2052</v>
      </c>
      <c r="C455" s="26" t="s">
        <v>2057</v>
      </c>
      <c r="D455" s="27">
        <v>0</v>
      </c>
    </row>
    <row r="456" spans="1:4" ht="24" customHeight="1" outlineLevel="2">
      <c r="A456" s="26" t="s">
        <v>2051</v>
      </c>
      <c r="B456" s="26" t="s">
        <v>2052</v>
      </c>
      <c r="C456" s="26" t="s">
        <v>2058</v>
      </c>
      <c r="D456" s="27">
        <v>0</v>
      </c>
    </row>
    <row r="457" spans="1:4" ht="24" customHeight="1" outlineLevel="1">
      <c r="A457" s="28" t="s">
        <v>2059</v>
      </c>
      <c r="B457" s="26"/>
      <c r="C457" s="26"/>
      <c r="D457" s="27">
        <f>SUBTOTAL(9,D451:D456)</f>
        <v>480</v>
      </c>
    </row>
    <row r="458" spans="1:4" ht="24" customHeight="1" outlineLevel="2">
      <c r="A458" s="26" t="s">
        <v>2060</v>
      </c>
      <c r="B458" s="26" t="s">
        <v>2061</v>
      </c>
      <c r="C458" s="26" t="s">
        <v>1957</v>
      </c>
      <c r="D458" s="27">
        <v>390</v>
      </c>
    </row>
    <row r="459" spans="1:4" ht="24" customHeight="1" outlineLevel="2">
      <c r="A459" s="26" t="s">
        <v>2060</v>
      </c>
      <c r="B459" s="26" t="s">
        <v>2061</v>
      </c>
      <c r="C459" s="26" t="s">
        <v>2062</v>
      </c>
      <c r="D459" s="27">
        <v>0</v>
      </c>
    </row>
    <row r="460" spans="1:4" ht="24" customHeight="1" outlineLevel="2">
      <c r="A460" s="26" t="s">
        <v>2060</v>
      </c>
      <c r="B460" s="26" t="s">
        <v>2061</v>
      </c>
      <c r="C460" s="26" t="s">
        <v>2063</v>
      </c>
      <c r="D460" s="27">
        <v>400</v>
      </c>
    </row>
    <row r="461" spans="1:4" ht="24" customHeight="1" outlineLevel="1">
      <c r="A461" s="28" t="s">
        <v>2064</v>
      </c>
      <c r="B461" s="26"/>
      <c r="C461" s="26"/>
      <c r="D461" s="27">
        <f>SUBTOTAL(9,D458:D460)</f>
        <v>790</v>
      </c>
    </row>
    <row r="462" spans="1:4" ht="24" customHeight="1" outlineLevel="2">
      <c r="A462" s="26" t="s">
        <v>2065</v>
      </c>
      <c r="B462" s="26" t="s">
        <v>1992</v>
      </c>
      <c r="C462" s="26" t="s">
        <v>2066</v>
      </c>
      <c r="D462" s="27">
        <v>346.6</v>
      </c>
    </row>
    <row r="463" spans="1:4" ht="24" customHeight="1" outlineLevel="2">
      <c r="A463" s="26" t="s">
        <v>2065</v>
      </c>
      <c r="B463" s="26" t="s">
        <v>1992</v>
      </c>
      <c r="C463" s="26" t="s">
        <v>2067</v>
      </c>
      <c r="D463" s="27">
        <v>140.4</v>
      </c>
    </row>
    <row r="464" spans="1:4" ht="24" customHeight="1" outlineLevel="1">
      <c r="A464" s="28" t="s">
        <v>2068</v>
      </c>
      <c r="B464" s="26"/>
      <c r="C464" s="26"/>
      <c r="D464" s="27">
        <f>SUBTOTAL(9,D462:D463)</f>
        <v>487</v>
      </c>
    </row>
    <row r="465" spans="1:4" ht="24" customHeight="1" outlineLevel="2">
      <c r="A465" s="26" t="s">
        <v>2069</v>
      </c>
      <c r="B465" s="26" t="s">
        <v>2070</v>
      </c>
      <c r="C465" s="26" t="s">
        <v>2071</v>
      </c>
      <c r="D465" s="27">
        <v>30</v>
      </c>
    </row>
    <row r="466" spans="1:4" ht="24" customHeight="1" outlineLevel="2">
      <c r="A466" s="26" t="s">
        <v>2069</v>
      </c>
      <c r="B466" s="26" t="s">
        <v>2070</v>
      </c>
      <c r="C466" s="26" t="s">
        <v>1905</v>
      </c>
      <c r="D466" s="27">
        <v>1254</v>
      </c>
    </row>
    <row r="467" spans="1:4" ht="24" customHeight="1" outlineLevel="2">
      <c r="A467" s="26" t="s">
        <v>2069</v>
      </c>
      <c r="B467" s="26" t="s">
        <v>2072</v>
      </c>
      <c r="C467" s="26" t="s">
        <v>2073</v>
      </c>
      <c r="D467" s="27">
        <v>100</v>
      </c>
    </row>
    <row r="468" spans="1:4" ht="24" customHeight="1" outlineLevel="2">
      <c r="A468" s="26" t="s">
        <v>2069</v>
      </c>
      <c r="B468" s="26" t="s">
        <v>2072</v>
      </c>
      <c r="C468" s="26" t="s">
        <v>2074</v>
      </c>
      <c r="D468" s="27">
        <v>150</v>
      </c>
    </row>
    <row r="469" spans="1:4" ht="24" customHeight="1" outlineLevel="2">
      <c r="A469" s="26" t="s">
        <v>2069</v>
      </c>
      <c r="B469" s="26" t="s">
        <v>2075</v>
      </c>
      <c r="C469" s="26" t="s">
        <v>2076</v>
      </c>
      <c r="D469" s="27">
        <v>340</v>
      </c>
    </row>
    <row r="470" spans="1:4" ht="24" customHeight="1" outlineLevel="2">
      <c r="A470" s="26" t="s">
        <v>2069</v>
      </c>
      <c r="B470" s="26" t="s">
        <v>2075</v>
      </c>
      <c r="C470" s="26" t="s">
        <v>2077</v>
      </c>
      <c r="D470" s="27">
        <v>300</v>
      </c>
    </row>
    <row r="471" spans="1:4" ht="24" customHeight="1" outlineLevel="2">
      <c r="A471" s="26" t="s">
        <v>2069</v>
      </c>
      <c r="B471" s="26" t="s">
        <v>2078</v>
      </c>
      <c r="C471" s="26" t="s">
        <v>2079</v>
      </c>
      <c r="D471" s="27">
        <v>0</v>
      </c>
    </row>
    <row r="472" spans="1:4" ht="24" customHeight="1" outlineLevel="2">
      <c r="A472" s="26" t="s">
        <v>2069</v>
      </c>
      <c r="B472" s="26" t="s">
        <v>2078</v>
      </c>
      <c r="C472" s="26" t="s">
        <v>2080</v>
      </c>
      <c r="D472" s="27">
        <v>0</v>
      </c>
    </row>
    <row r="473" spans="1:4" ht="24" customHeight="1" outlineLevel="2">
      <c r="A473" s="26" t="s">
        <v>2069</v>
      </c>
      <c r="B473" s="26" t="s">
        <v>2078</v>
      </c>
      <c r="C473" s="26" t="s">
        <v>2081</v>
      </c>
      <c r="D473" s="27">
        <v>50</v>
      </c>
    </row>
    <row r="474" spans="1:4" ht="24" customHeight="1" outlineLevel="2">
      <c r="A474" s="26" t="s">
        <v>2069</v>
      </c>
      <c r="B474" s="26" t="s">
        <v>2078</v>
      </c>
      <c r="C474" s="26" t="s">
        <v>2082</v>
      </c>
      <c r="D474" s="27">
        <v>150</v>
      </c>
    </row>
    <row r="475" spans="1:4" ht="24" customHeight="1" outlineLevel="2">
      <c r="A475" s="26" t="s">
        <v>2069</v>
      </c>
      <c r="B475" s="26" t="s">
        <v>2078</v>
      </c>
      <c r="C475" s="26" t="s">
        <v>2083</v>
      </c>
      <c r="D475" s="27">
        <v>40.840000000000003</v>
      </c>
    </row>
    <row r="476" spans="1:4" ht="24" customHeight="1" outlineLevel="2">
      <c r="A476" s="26" t="s">
        <v>2069</v>
      </c>
      <c r="B476" s="26" t="s">
        <v>2078</v>
      </c>
      <c r="C476" s="26" t="s">
        <v>2084</v>
      </c>
      <c r="D476" s="27">
        <v>263.45999999999998</v>
      </c>
    </row>
    <row r="477" spans="1:4" ht="24" customHeight="1" outlineLevel="2">
      <c r="A477" s="26" t="s">
        <v>2069</v>
      </c>
      <c r="B477" s="26" t="s">
        <v>2078</v>
      </c>
      <c r="C477" s="26" t="s">
        <v>2085</v>
      </c>
      <c r="D477" s="27">
        <v>0</v>
      </c>
    </row>
    <row r="478" spans="1:4" ht="24" customHeight="1" outlineLevel="2">
      <c r="A478" s="26" t="s">
        <v>2069</v>
      </c>
      <c r="B478" s="26" t="s">
        <v>2078</v>
      </c>
      <c r="C478" s="26" t="s">
        <v>2086</v>
      </c>
      <c r="D478" s="27">
        <v>100</v>
      </c>
    </row>
    <row r="479" spans="1:4" ht="24" customHeight="1" outlineLevel="1">
      <c r="A479" s="28" t="s">
        <v>2087</v>
      </c>
      <c r="B479" s="26"/>
      <c r="C479" s="26"/>
      <c r="D479" s="27">
        <f>SUBTOTAL(9,D465:D478)</f>
        <v>2778.3</v>
      </c>
    </row>
    <row r="480" spans="1:4" ht="24" customHeight="1" outlineLevel="2">
      <c r="A480" s="26" t="s">
        <v>2088</v>
      </c>
      <c r="B480" s="26" t="s">
        <v>2089</v>
      </c>
      <c r="C480" s="26" t="s">
        <v>2090</v>
      </c>
      <c r="D480" s="27">
        <v>100</v>
      </c>
    </row>
    <row r="481" spans="1:4" ht="24" customHeight="1" outlineLevel="2">
      <c r="A481" s="26" t="s">
        <v>2088</v>
      </c>
      <c r="B481" s="26" t="s">
        <v>2089</v>
      </c>
      <c r="C481" s="26" t="s">
        <v>2091</v>
      </c>
      <c r="D481" s="27">
        <v>116</v>
      </c>
    </row>
    <row r="482" spans="1:4" ht="24" customHeight="1" outlineLevel="2">
      <c r="A482" s="26" t="s">
        <v>2088</v>
      </c>
      <c r="B482" s="26" t="s">
        <v>2089</v>
      </c>
      <c r="C482" s="26" t="s">
        <v>2092</v>
      </c>
      <c r="D482" s="27">
        <v>100</v>
      </c>
    </row>
    <row r="483" spans="1:4" ht="24" customHeight="1" outlineLevel="2">
      <c r="A483" s="26" t="s">
        <v>2088</v>
      </c>
      <c r="B483" s="26" t="s">
        <v>2089</v>
      </c>
      <c r="C483" s="26" t="s">
        <v>1870</v>
      </c>
      <c r="D483" s="27">
        <v>0</v>
      </c>
    </row>
    <row r="484" spans="1:4" ht="24" customHeight="1" outlineLevel="2">
      <c r="A484" s="26" t="s">
        <v>2088</v>
      </c>
      <c r="B484" s="26" t="s">
        <v>2089</v>
      </c>
      <c r="C484" s="26" t="s">
        <v>2093</v>
      </c>
      <c r="D484" s="27">
        <v>100</v>
      </c>
    </row>
    <row r="485" spans="1:4" ht="24" customHeight="1" outlineLevel="2">
      <c r="A485" s="26" t="s">
        <v>2088</v>
      </c>
      <c r="B485" s="26" t="s">
        <v>2089</v>
      </c>
      <c r="C485" s="26" t="s">
        <v>2094</v>
      </c>
      <c r="D485" s="27">
        <v>0</v>
      </c>
    </row>
    <row r="486" spans="1:4" ht="24" customHeight="1" outlineLevel="2">
      <c r="A486" s="26" t="s">
        <v>2088</v>
      </c>
      <c r="B486" s="26" t="s">
        <v>2089</v>
      </c>
      <c r="C486" s="26" t="s">
        <v>2095</v>
      </c>
      <c r="D486" s="27">
        <v>50</v>
      </c>
    </row>
    <row r="487" spans="1:4" ht="24" customHeight="1" outlineLevel="2">
      <c r="A487" s="26" t="s">
        <v>2088</v>
      </c>
      <c r="B487" s="26" t="s">
        <v>2089</v>
      </c>
      <c r="C487" s="26" t="s">
        <v>2096</v>
      </c>
      <c r="D487" s="27">
        <v>50</v>
      </c>
    </row>
    <row r="488" spans="1:4" ht="24" customHeight="1" outlineLevel="2">
      <c r="A488" s="26" t="s">
        <v>2088</v>
      </c>
      <c r="B488" s="26" t="s">
        <v>2089</v>
      </c>
      <c r="C488" s="26" t="s">
        <v>2097</v>
      </c>
      <c r="D488" s="27">
        <v>80</v>
      </c>
    </row>
    <row r="489" spans="1:4" ht="24" customHeight="1" outlineLevel="2">
      <c r="A489" s="26" t="s">
        <v>2088</v>
      </c>
      <c r="B489" s="26" t="s">
        <v>2089</v>
      </c>
      <c r="C489" s="26" t="s">
        <v>2098</v>
      </c>
      <c r="D489" s="27">
        <v>404</v>
      </c>
    </row>
    <row r="490" spans="1:4" ht="24" customHeight="1" outlineLevel="1">
      <c r="A490" s="28" t="s">
        <v>2099</v>
      </c>
      <c r="B490" s="26"/>
      <c r="C490" s="26"/>
      <c r="D490" s="27">
        <f>SUBTOTAL(9,D480:D489)</f>
        <v>1000</v>
      </c>
    </row>
    <row r="491" spans="1:4" ht="24" customHeight="1" outlineLevel="2">
      <c r="A491" s="26" t="s">
        <v>2100</v>
      </c>
      <c r="B491" s="26" t="s">
        <v>2101</v>
      </c>
      <c r="C491" s="26" t="s">
        <v>1565</v>
      </c>
      <c r="D491" s="27">
        <v>100</v>
      </c>
    </row>
    <row r="492" spans="1:4" ht="24" customHeight="1" outlineLevel="2">
      <c r="A492" s="26" t="s">
        <v>2100</v>
      </c>
      <c r="B492" s="26" t="s">
        <v>2102</v>
      </c>
      <c r="C492" s="26" t="s">
        <v>2103</v>
      </c>
      <c r="D492" s="27">
        <v>0</v>
      </c>
    </row>
    <row r="493" spans="1:4" ht="24" customHeight="1" outlineLevel="2">
      <c r="A493" s="26" t="s">
        <v>2100</v>
      </c>
      <c r="B493" s="26" t="s">
        <v>2104</v>
      </c>
      <c r="C493" s="26" t="s">
        <v>2105</v>
      </c>
      <c r="D493" s="27">
        <v>150</v>
      </c>
    </row>
    <row r="494" spans="1:4" ht="24" customHeight="1" outlineLevel="2">
      <c r="A494" s="26" t="s">
        <v>2100</v>
      </c>
      <c r="B494" s="26" t="s">
        <v>2104</v>
      </c>
      <c r="C494" s="26" t="s">
        <v>2106</v>
      </c>
      <c r="D494" s="27">
        <v>50</v>
      </c>
    </row>
    <row r="495" spans="1:4" ht="24" customHeight="1" outlineLevel="2">
      <c r="A495" s="26" t="s">
        <v>2100</v>
      </c>
      <c r="B495" s="26" t="s">
        <v>2107</v>
      </c>
      <c r="C495" s="26" t="s">
        <v>2108</v>
      </c>
      <c r="D495" s="27">
        <v>191.5</v>
      </c>
    </row>
    <row r="496" spans="1:4" ht="24" customHeight="1" outlineLevel="2">
      <c r="A496" s="26" t="s">
        <v>2100</v>
      </c>
      <c r="B496" s="26" t="s">
        <v>2107</v>
      </c>
      <c r="C496" s="26" t="s">
        <v>2109</v>
      </c>
      <c r="D496" s="27">
        <v>650</v>
      </c>
    </row>
    <row r="497" spans="1:4" ht="24" customHeight="1" outlineLevel="2">
      <c r="A497" s="26" t="s">
        <v>2100</v>
      </c>
      <c r="B497" s="26" t="s">
        <v>2110</v>
      </c>
      <c r="C497" s="26" t="s">
        <v>2111</v>
      </c>
      <c r="D497" s="27">
        <v>104.83</v>
      </c>
    </row>
    <row r="498" spans="1:4" ht="24" customHeight="1" outlineLevel="2">
      <c r="A498" s="26" t="s">
        <v>2100</v>
      </c>
      <c r="B498" s="26" t="s">
        <v>2110</v>
      </c>
      <c r="C498" s="26" t="s">
        <v>2112</v>
      </c>
      <c r="D498" s="27">
        <v>54</v>
      </c>
    </row>
    <row r="499" spans="1:4" ht="24" customHeight="1" outlineLevel="1">
      <c r="A499" s="28" t="s">
        <v>2113</v>
      </c>
      <c r="B499" s="26"/>
      <c r="C499" s="26"/>
      <c r="D499" s="27">
        <f>SUBTOTAL(9,D491:D498)</f>
        <v>1300.33</v>
      </c>
    </row>
    <row r="500" spans="1:4" ht="24" customHeight="1" outlineLevel="2">
      <c r="A500" s="26" t="s">
        <v>2114</v>
      </c>
      <c r="B500" s="26" t="s">
        <v>2104</v>
      </c>
      <c r="C500" s="26" t="s">
        <v>2115</v>
      </c>
      <c r="D500" s="27">
        <v>150</v>
      </c>
    </row>
    <row r="501" spans="1:4" ht="24" customHeight="1" outlineLevel="2">
      <c r="A501" s="26" t="s">
        <v>2114</v>
      </c>
      <c r="B501" s="26" t="s">
        <v>2104</v>
      </c>
      <c r="C501" s="26" t="s">
        <v>2116</v>
      </c>
      <c r="D501" s="27">
        <v>30</v>
      </c>
    </row>
    <row r="502" spans="1:4" ht="24" customHeight="1" outlineLevel="2">
      <c r="A502" s="26" t="s">
        <v>2114</v>
      </c>
      <c r="B502" s="26" t="s">
        <v>2104</v>
      </c>
      <c r="C502" s="26" t="s">
        <v>1870</v>
      </c>
      <c r="D502" s="27">
        <v>0</v>
      </c>
    </row>
    <row r="503" spans="1:4" ht="24" customHeight="1" outlineLevel="2">
      <c r="A503" s="26" t="s">
        <v>2114</v>
      </c>
      <c r="B503" s="26" t="s">
        <v>2104</v>
      </c>
      <c r="C503" s="26" t="s">
        <v>2117</v>
      </c>
      <c r="D503" s="27">
        <v>20</v>
      </c>
    </row>
    <row r="504" spans="1:4" ht="24" customHeight="1" outlineLevel="2">
      <c r="A504" s="26" t="s">
        <v>2114</v>
      </c>
      <c r="B504" s="26" t="s">
        <v>2104</v>
      </c>
      <c r="C504" s="26" t="s">
        <v>2118</v>
      </c>
      <c r="D504" s="27">
        <v>30</v>
      </c>
    </row>
    <row r="505" spans="1:4" ht="24" customHeight="1" outlineLevel="1">
      <c r="A505" s="28" t="s">
        <v>2119</v>
      </c>
      <c r="B505" s="26"/>
      <c r="C505" s="26"/>
      <c r="D505" s="27">
        <f>SUBTOTAL(9,D500:D504)</f>
        <v>230</v>
      </c>
    </row>
    <row r="506" spans="1:4" ht="24" customHeight="1" outlineLevel="2">
      <c r="A506" s="26" t="s">
        <v>2120</v>
      </c>
      <c r="B506" s="26" t="s">
        <v>2104</v>
      </c>
      <c r="C506" s="26" t="s">
        <v>2121</v>
      </c>
      <c r="D506" s="27">
        <v>0</v>
      </c>
    </row>
    <row r="507" spans="1:4" ht="24" customHeight="1" outlineLevel="2">
      <c r="A507" s="26" t="s">
        <v>2120</v>
      </c>
      <c r="B507" s="26" t="s">
        <v>2104</v>
      </c>
      <c r="C507" s="26" t="s">
        <v>2122</v>
      </c>
      <c r="D507" s="27">
        <v>50</v>
      </c>
    </row>
    <row r="508" spans="1:4" ht="24" customHeight="1" outlineLevel="2">
      <c r="A508" s="26" t="s">
        <v>2120</v>
      </c>
      <c r="B508" s="26" t="s">
        <v>2123</v>
      </c>
      <c r="C508" s="26" t="s">
        <v>2124</v>
      </c>
      <c r="D508" s="27">
        <v>47</v>
      </c>
    </row>
    <row r="509" spans="1:4" ht="24" customHeight="1" outlineLevel="2">
      <c r="A509" s="26" t="s">
        <v>2120</v>
      </c>
      <c r="B509" s="26" t="s">
        <v>2123</v>
      </c>
      <c r="C509" s="26" t="s">
        <v>2125</v>
      </c>
      <c r="D509" s="27">
        <v>153</v>
      </c>
    </row>
    <row r="510" spans="1:4" ht="24" customHeight="1" outlineLevel="1">
      <c r="A510" s="28" t="s">
        <v>2126</v>
      </c>
      <c r="B510" s="26"/>
      <c r="C510" s="26"/>
      <c r="D510" s="27">
        <f>SUBTOTAL(9,D506:D509)</f>
        <v>250</v>
      </c>
    </row>
    <row r="511" spans="1:4" ht="24" customHeight="1" outlineLevel="2">
      <c r="A511" s="26" t="s">
        <v>2127</v>
      </c>
      <c r="B511" s="26" t="s">
        <v>2101</v>
      </c>
      <c r="C511" s="26" t="s">
        <v>1565</v>
      </c>
      <c r="D511" s="27">
        <v>600</v>
      </c>
    </row>
    <row r="512" spans="1:4" ht="24" customHeight="1" outlineLevel="2">
      <c r="A512" s="26" t="s">
        <v>2127</v>
      </c>
      <c r="B512" s="26" t="s">
        <v>2101</v>
      </c>
      <c r="C512" s="26" t="s">
        <v>2128</v>
      </c>
      <c r="D512" s="27">
        <v>300</v>
      </c>
    </row>
    <row r="513" spans="1:4" ht="24" customHeight="1" outlineLevel="1">
      <c r="A513" s="28" t="s">
        <v>2129</v>
      </c>
      <c r="B513" s="26"/>
      <c r="C513" s="26"/>
      <c r="D513" s="27">
        <f>SUBTOTAL(9,D511:D512)</f>
        <v>900</v>
      </c>
    </row>
    <row r="514" spans="1:4" ht="24" customHeight="1" outlineLevel="2">
      <c r="A514" s="26" t="s">
        <v>2130</v>
      </c>
      <c r="B514" s="26" t="s">
        <v>2131</v>
      </c>
      <c r="C514" s="26" t="s">
        <v>1426</v>
      </c>
      <c r="D514" s="27">
        <v>0</v>
      </c>
    </row>
    <row r="515" spans="1:4" ht="24" customHeight="1" outlineLevel="2">
      <c r="A515" s="26" t="s">
        <v>2130</v>
      </c>
      <c r="B515" s="26" t="s">
        <v>2131</v>
      </c>
      <c r="C515" s="26" t="s">
        <v>2132</v>
      </c>
      <c r="D515" s="27">
        <v>18.5</v>
      </c>
    </row>
    <row r="516" spans="1:4" ht="24" customHeight="1" outlineLevel="2">
      <c r="A516" s="26" t="s">
        <v>2130</v>
      </c>
      <c r="B516" s="26" t="s">
        <v>2131</v>
      </c>
      <c r="C516" s="26" t="s">
        <v>2133</v>
      </c>
      <c r="D516" s="27">
        <v>200</v>
      </c>
    </row>
    <row r="517" spans="1:4" ht="24" customHeight="1" outlineLevel="2">
      <c r="A517" s="26" t="s">
        <v>2130</v>
      </c>
      <c r="B517" s="26" t="s">
        <v>2131</v>
      </c>
      <c r="C517" s="26" t="s">
        <v>2134</v>
      </c>
      <c r="D517" s="27">
        <v>0</v>
      </c>
    </row>
    <row r="518" spans="1:4" ht="24" customHeight="1" outlineLevel="2">
      <c r="A518" s="26" t="s">
        <v>2130</v>
      </c>
      <c r="B518" s="26" t="s">
        <v>2131</v>
      </c>
      <c r="C518" s="26" t="s">
        <v>1549</v>
      </c>
      <c r="D518" s="27">
        <v>0</v>
      </c>
    </row>
    <row r="519" spans="1:4" ht="24" customHeight="1" outlineLevel="2">
      <c r="A519" s="26" t="s">
        <v>2130</v>
      </c>
      <c r="B519" s="26" t="s">
        <v>2135</v>
      </c>
      <c r="C519" s="26" t="s">
        <v>2136</v>
      </c>
      <c r="D519" s="27">
        <v>20</v>
      </c>
    </row>
    <row r="520" spans="1:4" ht="24" customHeight="1" outlineLevel="2">
      <c r="A520" s="26" t="s">
        <v>2130</v>
      </c>
      <c r="B520" s="26" t="s">
        <v>2137</v>
      </c>
      <c r="C520" s="26" t="s">
        <v>2138</v>
      </c>
      <c r="D520" s="27">
        <v>169.2</v>
      </c>
    </row>
    <row r="521" spans="1:4" ht="24" customHeight="1" outlineLevel="2">
      <c r="A521" s="26" t="s">
        <v>2130</v>
      </c>
      <c r="B521" s="26" t="s">
        <v>2137</v>
      </c>
      <c r="C521" s="26" t="s">
        <v>2139</v>
      </c>
      <c r="D521" s="27">
        <v>91</v>
      </c>
    </row>
    <row r="522" spans="1:4" ht="24" customHeight="1" outlineLevel="2">
      <c r="A522" s="26" t="s">
        <v>2130</v>
      </c>
      <c r="B522" s="26" t="s">
        <v>2137</v>
      </c>
      <c r="C522" s="26" t="s">
        <v>2140</v>
      </c>
      <c r="D522" s="27">
        <v>64</v>
      </c>
    </row>
    <row r="523" spans="1:4" ht="24" customHeight="1" outlineLevel="2">
      <c r="A523" s="26" t="s">
        <v>2130</v>
      </c>
      <c r="B523" s="26" t="s">
        <v>2137</v>
      </c>
      <c r="C523" s="26" t="s">
        <v>2141</v>
      </c>
      <c r="D523" s="27">
        <v>28</v>
      </c>
    </row>
    <row r="524" spans="1:4" ht="24" customHeight="1" outlineLevel="2">
      <c r="A524" s="26" t="s">
        <v>2130</v>
      </c>
      <c r="B524" s="26" t="s">
        <v>2137</v>
      </c>
      <c r="C524" s="26" t="s">
        <v>2142</v>
      </c>
      <c r="D524" s="27">
        <v>190</v>
      </c>
    </row>
    <row r="525" spans="1:4" ht="24" customHeight="1" outlineLevel="2">
      <c r="A525" s="26" t="s">
        <v>2130</v>
      </c>
      <c r="B525" s="26" t="s">
        <v>2137</v>
      </c>
      <c r="C525" s="26" t="s">
        <v>2143</v>
      </c>
      <c r="D525" s="27">
        <v>0</v>
      </c>
    </row>
    <row r="526" spans="1:4" ht="24" customHeight="1" outlineLevel="2">
      <c r="A526" s="26" t="s">
        <v>2130</v>
      </c>
      <c r="B526" s="26" t="s">
        <v>2144</v>
      </c>
      <c r="C526" s="26" t="s">
        <v>2145</v>
      </c>
      <c r="D526" s="27">
        <v>0</v>
      </c>
    </row>
    <row r="527" spans="1:4" ht="24" customHeight="1" outlineLevel="2">
      <c r="A527" s="26" t="s">
        <v>2130</v>
      </c>
      <c r="B527" s="26" t="s">
        <v>2146</v>
      </c>
      <c r="C527" s="26" t="s">
        <v>2147</v>
      </c>
      <c r="D527" s="27">
        <v>0</v>
      </c>
    </row>
    <row r="528" spans="1:4" ht="24" customHeight="1" outlineLevel="1">
      <c r="A528" s="28" t="s">
        <v>2148</v>
      </c>
      <c r="B528" s="26"/>
      <c r="C528" s="26"/>
      <c r="D528" s="27">
        <f>SUBTOTAL(9,D514:D527)</f>
        <v>780.7</v>
      </c>
    </row>
    <row r="529" spans="1:4" ht="24" customHeight="1" outlineLevel="2">
      <c r="A529" s="26" t="s">
        <v>2149</v>
      </c>
      <c r="B529" s="26" t="s">
        <v>2150</v>
      </c>
      <c r="C529" s="26" t="s">
        <v>2151</v>
      </c>
      <c r="D529" s="27">
        <v>587.29999999999995</v>
      </c>
    </row>
    <row r="530" spans="1:4" ht="24" customHeight="1" outlineLevel="2">
      <c r="A530" s="26" t="s">
        <v>2149</v>
      </c>
      <c r="B530" s="26" t="s">
        <v>2150</v>
      </c>
      <c r="C530" s="26" t="s">
        <v>2152</v>
      </c>
      <c r="D530" s="27">
        <v>0</v>
      </c>
    </row>
    <row r="531" spans="1:4" ht="24" customHeight="1" outlineLevel="2">
      <c r="A531" s="26" t="s">
        <v>2149</v>
      </c>
      <c r="B531" s="26" t="s">
        <v>2150</v>
      </c>
      <c r="C531" s="26" t="s">
        <v>2153</v>
      </c>
      <c r="D531" s="27">
        <v>0</v>
      </c>
    </row>
    <row r="532" spans="1:4" ht="24" customHeight="1" outlineLevel="1">
      <c r="A532" s="28" t="s">
        <v>2154</v>
      </c>
      <c r="B532" s="26"/>
      <c r="C532" s="26"/>
      <c r="D532" s="27">
        <f>SUBTOTAL(9,D529:D531)</f>
        <v>587.29999999999995</v>
      </c>
    </row>
    <row r="533" spans="1:4" ht="24" customHeight="1" outlineLevel="2">
      <c r="A533" s="26" t="s">
        <v>2155</v>
      </c>
      <c r="B533" s="26" t="s">
        <v>2137</v>
      </c>
      <c r="C533" s="26" t="s">
        <v>2156</v>
      </c>
      <c r="D533" s="27">
        <v>100</v>
      </c>
    </row>
    <row r="534" spans="1:4" ht="24" customHeight="1" outlineLevel="2">
      <c r="A534" s="26" t="s">
        <v>2155</v>
      </c>
      <c r="B534" s="26" t="s">
        <v>2137</v>
      </c>
      <c r="C534" s="26" t="s">
        <v>2157</v>
      </c>
      <c r="D534" s="27">
        <v>0</v>
      </c>
    </row>
    <row r="535" spans="1:4" ht="24" customHeight="1" outlineLevel="1">
      <c r="A535" s="28" t="s">
        <v>2158</v>
      </c>
      <c r="B535" s="26"/>
      <c r="C535" s="26"/>
      <c r="D535" s="27">
        <f>SUBTOTAL(9,D533:D534)</f>
        <v>100</v>
      </c>
    </row>
    <row r="536" spans="1:4" ht="24" customHeight="1" outlineLevel="2">
      <c r="A536" s="26" t="s">
        <v>2159</v>
      </c>
      <c r="B536" s="26" t="s">
        <v>2160</v>
      </c>
      <c r="C536" s="26" t="s">
        <v>2161</v>
      </c>
      <c r="D536" s="27">
        <v>30</v>
      </c>
    </row>
    <row r="537" spans="1:4" ht="24" customHeight="1" outlineLevel="2">
      <c r="A537" s="26" t="s">
        <v>2159</v>
      </c>
      <c r="B537" s="26" t="s">
        <v>2162</v>
      </c>
      <c r="C537" s="26" t="s">
        <v>2163</v>
      </c>
      <c r="D537" s="27">
        <v>32</v>
      </c>
    </row>
    <row r="538" spans="1:4" ht="24" customHeight="1" outlineLevel="2">
      <c r="A538" s="26" t="s">
        <v>2159</v>
      </c>
      <c r="B538" s="26" t="s">
        <v>2164</v>
      </c>
      <c r="C538" s="26" t="s">
        <v>2165</v>
      </c>
      <c r="D538" s="27">
        <v>15</v>
      </c>
    </row>
    <row r="539" spans="1:4" ht="24" customHeight="1" outlineLevel="2">
      <c r="A539" s="26" t="s">
        <v>2159</v>
      </c>
      <c r="B539" s="26" t="s">
        <v>2166</v>
      </c>
      <c r="C539" s="26" t="s">
        <v>2167</v>
      </c>
      <c r="D539" s="27">
        <v>23</v>
      </c>
    </row>
    <row r="540" spans="1:4" ht="24" customHeight="1" outlineLevel="1">
      <c r="A540" s="28" t="s">
        <v>2168</v>
      </c>
      <c r="B540" s="26"/>
      <c r="C540" s="26"/>
      <c r="D540" s="27">
        <f>SUBTOTAL(9,D536:D539)</f>
        <v>100</v>
      </c>
    </row>
    <row r="541" spans="1:4" ht="24" customHeight="1" outlineLevel="2">
      <c r="A541" s="26" t="s">
        <v>2169</v>
      </c>
      <c r="B541" s="26" t="s">
        <v>2170</v>
      </c>
      <c r="C541" s="26" t="s">
        <v>2171</v>
      </c>
      <c r="D541" s="27">
        <v>70</v>
      </c>
    </row>
    <row r="542" spans="1:4" ht="24" customHeight="1" outlineLevel="2">
      <c r="A542" s="26" t="s">
        <v>2169</v>
      </c>
      <c r="B542" s="26" t="s">
        <v>2170</v>
      </c>
      <c r="C542" s="26" t="s">
        <v>2172</v>
      </c>
      <c r="D542" s="27">
        <v>180</v>
      </c>
    </row>
    <row r="543" spans="1:4" ht="24" customHeight="1" outlineLevel="2">
      <c r="A543" s="26" t="s">
        <v>2169</v>
      </c>
      <c r="B543" s="26" t="s">
        <v>2170</v>
      </c>
      <c r="C543" s="26" t="s">
        <v>2173</v>
      </c>
      <c r="D543" s="27">
        <v>135.5</v>
      </c>
    </row>
    <row r="544" spans="1:4" ht="24" customHeight="1" outlineLevel="2">
      <c r="A544" s="26" t="s">
        <v>2169</v>
      </c>
      <c r="B544" s="26" t="s">
        <v>2170</v>
      </c>
      <c r="C544" s="26" t="s">
        <v>2174</v>
      </c>
      <c r="D544" s="27">
        <v>80</v>
      </c>
    </row>
    <row r="545" spans="1:4" ht="24" customHeight="1" outlineLevel="2">
      <c r="A545" s="26" t="s">
        <v>2169</v>
      </c>
      <c r="B545" s="26" t="s">
        <v>2170</v>
      </c>
      <c r="C545" s="26" t="s">
        <v>2175</v>
      </c>
      <c r="D545" s="27">
        <v>150</v>
      </c>
    </row>
    <row r="546" spans="1:4" ht="24" customHeight="1" outlineLevel="2">
      <c r="A546" s="26" t="s">
        <v>2169</v>
      </c>
      <c r="B546" s="26" t="s">
        <v>2170</v>
      </c>
      <c r="C546" s="26" t="s">
        <v>2176</v>
      </c>
      <c r="D546" s="27">
        <v>100</v>
      </c>
    </row>
    <row r="547" spans="1:4" ht="24" customHeight="1" outlineLevel="2">
      <c r="A547" s="26" t="s">
        <v>2169</v>
      </c>
      <c r="B547" s="26" t="s">
        <v>2170</v>
      </c>
      <c r="C547" s="26" t="s">
        <v>2177</v>
      </c>
      <c r="D547" s="27">
        <v>100</v>
      </c>
    </row>
    <row r="548" spans="1:4" ht="24" customHeight="1" outlineLevel="2">
      <c r="A548" s="26" t="s">
        <v>2169</v>
      </c>
      <c r="B548" s="26" t="s">
        <v>2170</v>
      </c>
      <c r="C548" s="26" t="s">
        <v>2178</v>
      </c>
      <c r="D548" s="27">
        <v>80</v>
      </c>
    </row>
    <row r="549" spans="1:4" ht="24" customHeight="1" outlineLevel="2">
      <c r="A549" s="26" t="s">
        <v>2169</v>
      </c>
      <c r="B549" s="26" t="s">
        <v>2170</v>
      </c>
      <c r="C549" s="26" t="s">
        <v>2121</v>
      </c>
      <c r="D549" s="27">
        <v>200</v>
      </c>
    </row>
    <row r="550" spans="1:4" ht="24" customHeight="1" outlineLevel="2">
      <c r="A550" s="26" t="s">
        <v>2169</v>
      </c>
      <c r="B550" s="26" t="s">
        <v>2170</v>
      </c>
      <c r="C550" s="26" t="s">
        <v>1557</v>
      </c>
      <c r="D550" s="27">
        <v>100</v>
      </c>
    </row>
    <row r="551" spans="1:4" ht="24" customHeight="1" outlineLevel="2">
      <c r="A551" s="26" t="s">
        <v>2169</v>
      </c>
      <c r="B551" s="26" t="s">
        <v>2170</v>
      </c>
      <c r="C551" s="26" t="s">
        <v>2179</v>
      </c>
      <c r="D551" s="27">
        <v>80</v>
      </c>
    </row>
    <row r="552" spans="1:4" ht="24" customHeight="1" outlineLevel="2">
      <c r="A552" s="26" t="s">
        <v>2169</v>
      </c>
      <c r="B552" s="26" t="s">
        <v>2170</v>
      </c>
      <c r="C552" s="26" t="s">
        <v>2180</v>
      </c>
      <c r="D552" s="27">
        <v>54.5</v>
      </c>
    </row>
    <row r="553" spans="1:4" ht="24" customHeight="1" outlineLevel="2">
      <c r="A553" s="26" t="s">
        <v>2169</v>
      </c>
      <c r="B553" s="26" t="s">
        <v>2170</v>
      </c>
      <c r="C553" s="26" t="s">
        <v>2181</v>
      </c>
      <c r="D553" s="27">
        <v>0</v>
      </c>
    </row>
    <row r="554" spans="1:4" ht="24" customHeight="1" outlineLevel="2">
      <c r="A554" s="26" t="s">
        <v>2169</v>
      </c>
      <c r="B554" s="26" t="s">
        <v>2170</v>
      </c>
      <c r="C554" s="26" t="s">
        <v>2182</v>
      </c>
      <c r="D554" s="27">
        <v>50</v>
      </c>
    </row>
    <row r="555" spans="1:4" ht="24" customHeight="1" outlineLevel="1">
      <c r="A555" s="28" t="s">
        <v>2183</v>
      </c>
      <c r="B555" s="26"/>
      <c r="C555" s="26"/>
      <c r="D555" s="27">
        <f>SUBTOTAL(9,D541:D554)</f>
        <v>1380</v>
      </c>
    </row>
    <row r="556" spans="1:4" ht="24" customHeight="1" outlineLevel="2">
      <c r="A556" s="26" t="s">
        <v>2184</v>
      </c>
      <c r="B556" s="26" t="s">
        <v>2185</v>
      </c>
      <c r="C556" s="26" t="s">
        <v>2186</v>
      </c>
      <c r="D556" s="27">
        <v>120</v>
      </c>
    </row>
    <row r="557" spans="1:4" ht="24" customHeight="1" outlineLevel="2">
      <c r="A557" s="26" t="s">
        <v>2184</v>
      </c>
      <c r="B557" s="26" t="s">
        <v>2185</v>
      </c>
      <c r="C557" s="26" t="s">
        <v>2187</v>
      </c>
      <c r="D557" s="27">
        <v>350</v>
      </c>
    </row>
    <row r="558" spans="1:4" ht="24" customHeight="1" outlineLevel="2">
      <c r="A558" s="26" t="s">
        <v>2184</v>
      </c>
      <c r="B558" s="26" t="s">
        <v>2185</v>
      </c>
      <c r="C558" s="26" t="s">
        <v>2188</v>
      </c>
      <c r="D558" s="27">
        <v>367</v>
      </c>
    </row>
    <row r="559" spans="1:4" ht="24" customHeight="1" outlineLevel="2">
      <c r="A559" s="26" t="s">
        <v>2184</v>
      </c>
      <c r="B559" s="26" t="s">
        <v>2185</v>
      </c>
      <c r="C559" s="26" t="s">
        <v>2189</v>
      </c>
      <c r="D559" s="27">
        <v>106</v>
      </c>
    </row>
    <row r="560" spans="1:4" ht="24" customHeight="1" outlineLevel="2">
      <c r="A560" s="26" t="s">
        <v>2184</v>
      </c>
      <c r="B560" s="26" t="s">
        <v>2185</v>
      </c>
      <c r="C560" s="26" t="s">
        <v>2190</v>
      </c>
      <c r="D560" s="27">
        <v>140</v>
      </c>
    </row>
    <row r="561" spans="1:4" ht="24" customHeight="1" outlineLevel="2">
      <c r="A561" s="26" t="s">
        <v>2184</v>
      </c>
      <c r="B561" s="26" t="s">
        <v>2185</v>
      </c>
      <c r="C561" s="26" t="s">
        <v>2191</v>
      </c>
      <c r="D561" s="27">
        <v>99.5</v>
      </c>
    </row>
    <row r="562" spans="1:4" ht="24" customHeight="1" outlineLevel="1">
      <c r="A562" s="28" t="s">
        <v>2192</v>
      </c>
      <c r="B562" s="26"/>
      <c r="C562" s="26"/>
      <c r="D562" s="27">
        <f>SUBTOTAL(9,D556:D561)</f>
        <v>1182.5</v>
      </c>
    </row>
    <row r="563" spans="1:4" ht="24" customHeight="1" outlineLevel="2">
      <c r="A563" s="26" t="s">
        <v>2193</v>
      </c>
      <c r="B563" s="26" t="s">
        <v>2185</v>
      </c>
      <c r="C563" s="26" t="s">
        <v>2194</v>
      </c>
      <c r="D563" s="27">
        <v>40</v>
      </c>
    </row>
    <row r="564" spans="1:4" ht="24" customHeight="1" outlineLevel="2">
      <c r="A564" s="26" t="s">
        <v>2193</v>
      </c>
      <c r="B564" s="26" t="s">
        <v>2185</v>
      </c>
      <c r="C564" s="26" t="s">
        <v>2195</v>
      </c>
      <c r="D564" s="27">
        <v>90</v>
      </c>
    </row>
    <row r="565" spans="1:4" ht="24" customHeight="1" outlineLevel="2">
      <c r="A565" s="26" t="s">
        <v>2193</v>
      </c>
      <c r="B565" s="26" t="s">
        <v>2185</v>
      </c>
      <c r="C565" s="26" t="s">
        <v>2196</v>
      </c>
      <c r="D565" s="27">
        <v>80</v>
      </c>
    </row>
    <row r="566" spans="1:4" ht="24" customHeight="1" outlineLevel="2">
      <c r="A566" s="26" t="s">
        <v>2193</v>
      </c>
      <c r="B566" s="26" t="s">
        <v>2185</v>
      </c>
      <c r="C566" s="26" t="s">
        <v>2197</v>
      </c>
      <c r="D566" s="27">
        <v>70</v>
      </c>
    </row>
    <row r="567" spans="1:4" ht="24" customHeight="1" outlineLevel="1">
      <c r="A567" s="28" t="s">
        <v>2198</v>
      </c>
      <c r="B567" s="26"/>
      <c r="C567" s="26"/>
      <c r="D567" s="27">
        <f>SUBTOTAL(9,D563:D566)</f>
        <v>280</v>
      </c>
    </row>
    <row r="568" spans="1:4" ht="24" customHeight="1" outlineLevel="2">
      <c r="A568" s="26" t="s">
        <v>2199</v>
      </c>
      <c r="B568" s="26" t="s">
        <v>2170</v>
      </c>
      <c r="C568" s="26" t="s">
        <v>2200</v>
      </c>
      <c r="D568" s="27">
        <v>216</v>
      </c>
    </row>
    <row r="569" spans="1:4" ht="24" customHeight="1" outlineLevel="2">
      <c r="A569" s="26" t="s">
        <v>2199</v>
      </c>
      <c r="B569" s="26" t="s">
        <v>2170</v>
      </c>
      <c r="C569" s="26" t="s">
        <v>2201</v>
      </c>
      <c r="D569" s="27">
        <v>114</v>
      </c>
    </row>
    <row r="570" spans="1:4" ht="24" customHeight="1" outlineLevel="2">
      <c r="A570" s="26" t="s">
        <v>2199</v>
      </c>
      <c r="B570" s="26" t="s">
        <v>2170</v>
      </c>
      <c r="C570" s="26" t="s">
        <v>2121</v>
      </c>
      <c r="D570" s="27">
        <v>70</v>
      </c>
    </row>
    <row r="571" spans="1:4" ht="24" customHeight="1" outlineLevel="1">
      <c r="A571" s="28" t="s">
        <v>2202</v>
      </c>
      <c r="B571" s="26"/>
      <c r="C571" s="26"/>
      <c r="D571" s="27">
        <f>SUBTOTAL(9,D568:D570)</f>
        <v>400</v>
      </c>
    </row>
    <row r="572" spans="1:4" ht="24" customHeight="1" outlineLevel="2">
      <c r="A572" s="26" t="s">
        <v>2203</v>
      </c>
      <c r="B572" s="26" t="s">
        <v>2185</v>
      </c>
      <c r="C572" s="26" t="s">
        <v>2204</v>
      </c>
      <c r="D572" s="27">
        <v>145</v>
      </c>
    </row>
    <row r="573" spans="1:4" ht="24" customHeight="1" outlineLevel="2">
      <c r="A573" s="26" t="s">
        <v>2203</v>
      </c>
      <c r="B573" s="26" t="s">
        <v>2185</v>
      </c>
      <c r="C573" s="26" t="s">
        <v>2205</v>
      </c>
      <c r="D573" s="27">
        <v>170</v>
      </c>
    </row>
    <row r="574" spans="1:4" ht="24" customHeight="1" outlineLevel="2">
      <c r="A574" s="26" t="s">
        <v>2203</v>
      </c>
      <c r="B574" s="26" t="s">
        <v>2185</v>
      </c>
      <c r="C574" s="26" t="s">
        <v>2206</v>
      </c>
      <c r="D574" s="27">
        <v>800</v>
      </c>
    </row>
    <row r="575" spans="1:4" ht="24" customHeight="1" outlineLevel="2">
      <c r="A575" s="26" t="s">
        <v>2203</v>
      </c>
      <c r="B575" s="26" t="s">
        <v>2185</v>
      </c>
      <c r="C575" s="26" t="s">
        <v>2207</v>
      </c>
      <c r="D575" s="27">
        <v>105</v>
      </c>
    </row>
    <row r="576" spans="1:4" ht="24" customHeight="1" outlineLevel="1">
      <c r="A576" s="28" t="s">
        <v>2208</v>
      </c>
      <c r="B576" s="26"/>
      <c r="C576" s="26"/>
      <c r="D576" s="27">
        <f>SUBTOTAL(9,D572:D575)</f>
        <v>1220</v>
      </c>
    </row>
    <row r="577" spans="1:4" ht="24" customHeight="1" outlineLevel="2">
      <c r="A577" s="26" t="s">
        <v>2209</v>
      </c>
      <c r="B577" s="26" t="s">
        <v>2185</v>
      </c>
      <c r="C577" s="26" t="s">
        <v>2210</v>
      </c>
      <c r="D577" s="27">
        <v>200</v>
      </c>
    </row>
    <row r="578" spans="1:4" ht="24" customHeight="1" outlineLevel="2">
      <c r="A578" s="26" t="s">
        <v>2209</v>
      </c>
      <c r="B578" s="26" t="s">
        <v>2185</v>
      </c>
      <c r="C578" s="26" t="s">
        <v>2211</v>
      </c>
      <c r="D578" s="27">
        <v>30</v>
      </c>
    </row>
    <row r="579" spans="1:4" ht="24" customHeight="1" outlineLevel="2">
      <c r="A579" s="26" t="s">
        <v>2209</v>
      </c>
      <c r="B579" s="26" t="s">
        <v>2185</v>
      </c>
      <c r="C579" s="26" t="s">
        <v>2212</v>
      </c>
      <c r="D579" s="27">
        <v>160</v>
      </c>
    </row>
    <row r="580" spans="1:4" ht="24" customHeight="1" outlineLevel="2">
      <c r="A580" s="26" t="s">
        <v>2209</v>
      </c>
      <c r="B580" s="26" t="s">
        <v>2185</v>
      </c>
      <c r="C580" s="26" t="s">
        <v>2213</v>
      </c>
      <c r="D580" s="27">
        <v>100</v>
      </c>
    </row>
    <row r="581" spans="1:4" ht="24" customHeight="1" outlineLevel="2">
      <c r="A581" s="26" t="s">
        <v>2209</v>
      </c>
      <c r="B581" s="26" t="s">
        <v>2185</v>
      </c>
      <c r="C581" s="26" t="s">
        <v>2194</v>
      </c>
      <c r="D581" s="27">
        <v>190</v>
      </c>
    </row>
    <row r="582" spans="1:4" ht="24" customHeight="1" outlineLevel="1">
      <c r="A582" s="28" t="s">
        <v>2214</v>
      </c>
      <c r="B582" s="26"/>
      <c r="C582" s="26"/>
      <c r="D582" s="27">
        <f>SUBTOTAL(9,D577:D581)</f>
        <v>680</v>
      </c>
    </row>
    <row r="583" spans="1:4" ht="24" customHeight="1" outlineLevel="2">
      <c r="A583" s="26" t="s">
        <v>2215</v>
      </c>
      <c r="B583" s="26" t="s">
        <v>2185</v>
      </c>
      <c r="C583" s="26" t="s">
        <v>2216</v>
      </c>
      <c r="D583" s="27">
        <v>0</v>
      </c>
    </row>
    <row r="584" spans="1:4" ht="24" customHeight="1" outlineLevel="2">
      <c r="A584" s="26" t="s">
        <v>2215</v>
      </c>
      <c r="B584" s="26" t="s">
        <v>2185</v>
      </c>
      <c r="C584" s="26" t="s">
        <v>2217</v>
      </c>
      <c r="D584" s="27">
        <v>72</v>
      </c>
    </row>
    <row r="585" spans="1:4" ht="24" customHeight="1" outlineLevel="2">
      <c r="A585" s="26" t="s">
        <v>2215</v>
      </c>
      <c r="B585" s="26" t="s">
        <v>2185</v>
      </c>
      <c r="C585" s="26" t="s">
        <v>2194</v>
      </c>
      <c r="D585" s="27">
        <v>15</v>
      </c>
    </row>
    <row r="586" spans="1:4" ht="24" customHeight="1" outlineLevel="2">
      <c r="A586" s="26" t="s">
        <v>2215</v>
      </c>
      <c r="B586" s="26" t="s">
        <v>2185</v>
      </c>
      <c r="C586" s="26" t="s">
        <v>2218</v>
      </c>
      <c r="D586" s="27">
        <v>81</v>
      </c>
    </row>
    <row r="587" spans="1:4" ht="24" customHeight="1" outlineLevel="2">
      <c r="A587" s="26" t="s">
        <v>2215</v>
      </c>
      <c r="B587" s="26" t="s">
        <v>2185</v>
      </c>
      <c r="C587" s="26" t="s">
        <v>2219</v>
      </c>
      <c r="D587" s="27">
        <v>72</v>
      </c>
    </row>
    <row r="588" spans="1:4" ht="24" customHeight="1" outlineLevel="2">
      <c r="A588" s="26" t="s">
        <v>2215</v>
      </c>
      <c r="B588" s="26" t="s">
        <v>2185</v>
      </c>
      <c r="C588" s="26" t="s">
        <v>2220</v>
      </c>
      <c r="D588" s="27">
        <v>50</v>
      </c>
    </row>
    <row r="589" spans="1:4" ht="24" customHeight="1" outlineLevel="1">
      <c r="A589" s="28" t="s">
        <v>2221</v>
      </c>
      <c r="B589" s="26"/>
      <c r="C589" s="26"/>
      <c r="D589" s="27">
        <f>SUBTOTAL(9,D583:D588)</f>
        <v>290</v>
      </c>
    </row>
    <row r="590" spans="1:4" ht="24" customHeight="1" outlineLevel="2">
      <c r="A590" s="26" t="s">
        <v>2222</v>
      </c>
      <c r="B590" s="26" t="s">
        <v>2223</v>
      </c>
      <c r="C590" s="26" t="s">
        <v>2224</v>
      </c>
      <c r="D590" s="27">
        <v>200</v>
      </c>
    </row>
    <row r="591" spans="1:4" ht="24" customHeight="1" outlineLevel="2">
      <c r="A591" s="26" t="s">
        <v>2222</v>
      </c>
      <c r="B591" s="26" t="s">
        <v>2223</v>
      </c>
      <c r="C591" s="26" t="s">
        <v>2225</v>
      </c>
      <c r="D591" s="27">
        <v>52</v>
      </c>
    </row>
    <row r="592" spans="1:4" ht="24" customHeight="1" outlineLevel="2">
      <c r="A592" s="26" t="s">
        <v>2222</v>
      </c>
      <c r="B592" s="26" t="s">
        <v>2223</v>
      </c>
      <c r="C592" s="26" t="s">
        <v>2226</v>
      </c>
      <c r="D592" s="27">
        <v>166</v>
      </c>
    </row>
    <row r="593" spans="1:4" ht="24" customHeight="1" outlineLevel="2">
      <c r="A593" s="26" t="s">
        <v>2222</v>
      </c>
      <c r="B593" s="26" t="s">
        <v>2223</v>
      </c>
      <c r="C593" s="26" t="s">
        <v>2227</v>
      </c>
      <c r="D593" s="27">
        <v>40</v>
      </c>
    </row>
    <row r="594" spans="1:4" ht="24" customHeight="1" outlineLevel="2">
      <c r="A594" s="26" t="s">
        <v>2222</v>
      </c>
      <c r="B594" s="26" t="s">
        <v>2223</v>
      </c>
      <c r="C594" s="26" t="s">
        <v>2228</v>
      </c>
      <c r="D594" s="27">
        <v>250</v>
      </c>
    </row>
    <row r="595" spans="1:4" ht="24" customHeight="1" outlineLevel="2">
      <c r="A595" s="26" t="s">
        <v>2222</v>
      </c>
      <c r="B595" s="26" t="s">
        <v>2223</v>
      </c>
      <c r="C595" s="26" t="s">
        <v>2229</v>
      </c>
      <c r="D595" s="27">
        <v>55</v>
      </c>
    </row>
    <row r="596" spans="1:4" ht="24" customHeight="1" outlineLevel="2">
      <c r="A596" s="26" t="s">
        <v>2222</v>
      </c>
      <c r="B596" s="26" t="s">
        <v>2223</v>
      </c>
      <c r="C596" s="26" t="s">
        <v>2230</v>
      </c>
      <c r="D596" s="27">
        <v>300</v>
      </c>
    </row>
    <row r="597" spans="1:4" ht="24" customHeight="1" outlineLevel="2">
      <c r="A597" s="26" t="s">
        <v>2222</v>
      </c>
      <c r="B597" s="26" t="s">
        <v>2223</v>
      </c>
      <c r="C597" s="26" t="s">
        <v>2231</v>
      </c>
      <c r="D597" s="27">
        <v>150</v>
      </c>
    </row>
    <row r="598" spans="1:4" ht="24" customHeight="1" outlineLevel="2">
      <c r="A598" s="26" t="s">
        <v>2222</v>
      </c>
      <c r="B598" s="26" t="s">
        <v>2223</v>
      </c>
      <c r="C598" s="26" t="s">
        <v>2232</v>
      </c>
      <c r="D598" s="27">
        <v>717</v>
      </c>
    </row>
    <row r="599" spans="1:4" ht="24" customHeight="1" outlineLevel="2">
      <c r="A599" s="26" t="s">
        <v>2222</v>
      </c>
      <c r="B599" s="26" t="s">
        <v>2223</v>
      </c>
      <c r="C599" s="26" t="s">
        <v>2233</v>
      </c>
      <c r="D599" s="27">
        <v>20</v>
      </c>
    </row>
    <row r="600" spans="1:4" ht="24" customHeight="1" outlineLevel="2">
      <c r="A600" s="26" t="s">
        <v>2222</v>
      </c>
      <c r="B600" s="26" t="s">
        <v>2223</v>
      </c>
      <c r="C600" s="26" t="s">
        <v>2234</v>
      </c>
      <c r="D600" s="27">
        <v>260</v>
      </c>
    </row>
    <row r="601" spans="1:4" ht="24" customHeight="1" outlineLevel="2">
      <c r="A601" s="26" t="s">
        <v>2222</v>
      </c>
      <c r="B601" s="26" t="s">
        <v>2223</v>
      </c>
      <c r="C601" s="26" t="s">
        <v>1811</v>
      </c>
      <c r="D601" s="27">
        <v>60</v>
      </c>
    </row>
    <row r="602" spans="1:4" ht="24" customHeight="1" outlineLevel="2">
      <c r="A602" s="26" t="s">
        <v>2222</v>
      </c>
      <c r="B602" s="26" t="s">
        <v>2223</v>
      </c>
      <c r="C602" s="26" t="s">
        <v>2235</v>
      </c>
      <c r="D602" s="27">
        <v>200</v>
      </c>
    </row>
    <row r="603" spans="1:4" ht="24" customHeight="1" outlineLevel="2">
      <c r="A603" s="26" t="s">
        <v>2222</v>
      </c>
      <c r="B603" s="26" t="s">
        <v>2223</v>
      </c>
      <c r="C603" s="26" t="s">
        <v>2236</v>
      </c>
      <c r="D603" s="27">
        <v>60</v>
      </c>
    </row>
    <row r="604" spans="1:4" ht="24" customHeight="1" outlineLevel="2">
      <c r="A604" s="26" t="s">
        <v>2222</v>
      </c>
      <c r="B604" s="26" t="s">
        <v>2223</v>
      </c>
      <c r="C604" s="26" t="s">
        <v>2237</v>
      </c>
      <c r="D604" s="27">
        <v>210</v>
      </c>
    </row>
    <row r="605" spans="1:4" ht="24" customHeight="1" outlineLevel="2">
      <c r="A605" s="26" t="s">
        <v>2222</v>
      </c>
      <c r="B605" s="26" t="s">
        <v>2223</v>
      </c>
      <c r="C605" s="26" t="s">
        <v>2238</v>
      </c>
      <c r="D605" s="27">
        <v>40</v>
      </c>
    </row>
    <row r="606" spans="1:4" ht="24" customHeight="1" outlineLevel="2">
      <c r="A606" s="26" t="s">
        <v>2222</v>
      </c>
      <c r="B606" s="26" t="s">
        <v>2239</v>
      </c>
      <c r="C606" s="26" t="s">
        <v>2240</v>
      </c>
      <c r="D606" s="27">
        <v>50</v>
      </c>
    </row>
    <row r="607" spans="1:4" ht="24" customHeight="1" outlineLevel="2">
      <c r="A607" s="26" t="s">
        <v>2222</v>
      </c>
      <c r="B607" s="26" t="s">
        <v>2239</v>
      </c>
      <c r="C607" s="26" t="s">
        <v>2241</v>
      </c>
      <c r="D607" s="27">
        <v>300</v>
      </c>
    </row>
    <row r="608" spans="1:4" ht="24" customHeight="1" outlineLevel="2">
      <c r="A608" s="26" t="s">
        <v>2222</v>
      </c>
      <c r="B608" s="26" t="s">
        <v>2239</v>
      </c>
      <c r="C608" s="26" t="s">
        <v>2242</v>
      </c>
      <c r="D608" s="27">
        <v>135</v>
      </c>
    </row>
    <row r="609" spans="1:4" ht="24" customHeight="1" outlineLevel="2">
      <c r="A609" s="26" t="s">
        <v>2222</v>
      </c>
      <c r="B609" s="26" t="s">
        <v>2239</v>
      </c>
      <c r="C609" s="26" t="s">
        <v>2243</v>
      </c>
      <c r="D609" s="27">
        <v>140</v>
      </c>
    </row>
    <row r="610" spans="1:4" ht="24" customHeight="1" outlineLevel="2">
      <c r="A610" s="26" t="s">
        <v>2222</v>
      </c>
      <c r="B610" s="26" t="s">
        <v>2239</v>
      </c>
      <c r="C610" s="26" t="s">
        <v>2244</v>
      </c>
      <c r="D610" s="27">
        <v>50</v>
      </c>
    </row>
    <row r="611" spans="1:4" ht="24" customHeight="1" outlineLevel="2">
      <c r="A611" s="26" t="s">
        <v>2222</v>
      </c>
      <c r="B611" s="26" t="s">
        <v>2239</v>
      </c>
      <c r="C611" s="26" t="s">
        <v>2245</v>
      </c>
      <c r="D611" s="27">
        <v>400</v>
      </c>
    </row>
    <row r="612" spans="1:4" ht="24" customHeight="1" outlineLevel="2">
      <c r="A612" s="26" t="s">
        <v>2222</v>
      </c>
      <c r="B612" s="26" t="s">
        <v>2239</v>
      </c>
      <c r="C612" s="26" t="s">
        <v>2246</v>
      </c>
      <c r="D612" s="27">
        <v>60</v>
      </c>
    </row>
    <row r="613" spans="1:4" ht="24" customHeight="1" outlineLevel="2">
      <c r="A613" s="26" t="s">
        <v>2222</v>
      </c>
      <c r="B613" s="26" t="s">
        <v>2239</v>
      </c>
      <c r="C613" s="26" t="s">
        <v>2247</v>
      </c>
      <c r="D613" s="27">
        <v>150</v>
      </c>
    </row>
    <row r="614" spans="1:4" ht="24" customHeight="1" outlineLevel="2">
      <c r="A614" s="26" t="s">
        <v>2222</v>
      </c>
      <c r="B614" s="26" t="s">
        <v>2239</v>
      </c>
      <c r="C614" s="26" t="s">
        <v>2248</v>
      </c>
      <c r="D614" s="27">
        <v>50</v>
      </c>
    </row>
    <row r="615" spans="1:4" ht="24" customHeight="1" outlineLevel="2">
      <c r="A615" s="26" t="s">
        <v>2222</v>
      </c>
      <c r="B615" s="26" t="s">
        <v>2239</v>
      </c>
      <c r="C615" s="26" t="s">
        <v>2249</v>
      </c>
      <c r="D615" s="27">
        <v>200</v>
      </c>
    </row>
    <row r="616" spans="1:4" ht="24" customHeight="1" outlineLevel="2">
      <c r="A616" s="26" t="s">
        <v>2222</v>
      </c>
      <c r="B616" s="26" t="s">
        <v>2239</v>
      </c>
      <c r="C616" s="26" t="s">
        <v>2250</v>
      </c>
      <c r="D616" s="27">
        <v>300</v>
      </c>
    </row>
    <row r="617" spans="1:4" ht="24" customHeight="1" outlineLevel="2">
      <c r="A617" s="26" t="s">
        <v>2222</v>
      </c>
      <c r="B617" s="26" t="s">
        <v>2239</v>
      </c>
      <c r="C617" s="26" t="s">
        <v>2251</v>
      </c>
      <c r="D617" s="27">
        <v>450</v>
      </c>
    </row>
    <row r="618" spans="1:4" ht="24" customHeight="1" outlineLevel="1">
      <c r="A618" s="28" t="s">
        <v>2252</v>
      </c>
      <c r="B618" s="26"/>
      <c r="C618" s="26"/>
      <c r="D618" s="27">
        <f>SUBTOTAL(9,D590:D617)</f>
        <v>5065</v>
      </c>
    </row>
    <row r="619" spans="1:4" ht="24" customHeight="1" outlineLevel="2">
      <c r="A619" s="26" t="s">
        <v>2253</v>
      </c>
      <c r="B619" s="26" t="s">
        <v>2223</v>
      </c>
      <c r="C619" s="26" t="s">
        <v>2254</v>
      </c>
      <c r="D619" s="27">
        <v>100</v>
      </c>
    </row>
    <row r="620" spans="1:4" ht="24" customHeight="1" outlineLevel="2">
      <c r="A620" s="26" t="s">
        <v>2253</v>
      </c>
      <c r="B620" s="26" t="s">
        <v>2223</v>
      </c>
      <c r="C620" s="26" t="s">
        <v>2255</v>
      </c>
      <c r="D620" s="27">
        <v>350</v>
      </c>
    </row>
    <row r="621" spans="1:4" ht="24" customHeight="1" outlineLevel="2">
      <c r="A621" s="26" t="s">
        <v>2253</v>
      </c>
      <c r="B621" s="26" t="s">
        <v>2223</v>
      </c>
      <c r="C621" s="26" t="s">
        <v>2256</v>
      </c>
      <c r="D621" s="27">
        <v>30</v>
      </c>
    </row>
    <row r="622" spans="1:4" ht="24" customHeight="1" outlineLevel="2">
      <c r="A622" s="26" t="s">
        <v>2253</v>
      </c>
      <c r="B622" s="26" t="s">
        <v>2223</v>
      </c>
      <c r="C622" s="26" t="s">
        <v>2257</v>
      </c>
      <c r="D622" s="27">
        <v>50</v>
      </c>
    </row>
    <row r="623" spans="1:4" ht="24" customHeight="1" outlineLevel="2">
      <c r="A623" s="26" t="s">
        <v>2253</v>
      </c>
      <c r="B623" s="26" t="s">
        <v>2223</v>
      </c>
      <c r="C623" s="26" t="s">
        <v>2258</v>
      </c>
      <c r="D623" s="27">
        <v>100</v>
      </c>
    </row>
    <row r="624" spans="1:4" ht="24" customHeight="1" outlineLevel="2">
      <c r="A624" s="26" t="s">
        <v>2253</v>
      </c>
      <c r="B624" s="26" t="s">
        <v>2223</v>
      </c>
      <c r="C624" s="26" t="s">
        <v>2259</v>
      </c>
      <c r="D624" s="27">
        <v>100</v>
      </c>
    </row>
    <row r="625" spans="1:4" ht="24" customHeight="1" outlineLevel="2">
      <c r="A625" s="26" t="s">
        <v>2253</v>
      </c>
      <c r="B625" s="26" t="s">
        <v>2223</v>
      </c>
      <c r="C625" s="26" t="s">
        <v>2260</v>
      </c>
      <c r="D625" s="27">
        <v>50</v>
      </c>
    </row>
    <row r="626" spans="1:4" ht="24" customHeight="1" outlineLevel="1">
      <c r="A626" s="28" t="s">
        <v>2261</v>
      </c>
      <c r="B626" s="26"/>
      <c r="C626" s="26"/>
      <c r="D626" s="27">
        <f>SUBTOTAL(9,D619:D625)</f>
        <v>780</v>
      </c>
    </row>
    <row r="627" spans="1:4" ht="24" customHeight="1" outlineLevel="2">
      <c r="A627" s="26" t="s">
        <v>2262</v>
      </c>
      <c r="B627" s="26" t="s">
        <v>2223</v>
      </c>
      <c r="C627" s="26" t="s">
        <v>2263</v>
      </c>
      <c r="D627" s="27">
        <v>108</v>
      </c>
    </row>
    <row r="628" spans="1:4" ht="24" customHeight="1" outlineLevel="2">
      <c r="A628" s="26" t="s">
        <v>2262</v>
      </c>
      <c r="B628" s="26" t="s">
        <v>2264</v>
      </c>
      <c r="C628" s="26" t="s">
        <v>2265</v>
      </c>
      <c r="D628" s="27">
        <v>47</v>
      </c>
    </row>
    <row r="629" spans="1:4" ht="24" customHeight="1" outlineLevel="2">
      <c r="A629" s="26" t="s">
        <v>2262</v>
      </c>
      <c r="B629" s="26" t="s">
        <v>2264</v>
      </c>
      <c r="C629" s="26" t="s">
        <v>2266</v>
      </c>
      <c r="D629" s="27">
        <v>50</v>
      </c>
    </row>
    <row r="630" spans="1:4" ht="24" customHeight="1" outlineLevel="2">
      <c r="A630" s="26" t="s">
        <v>2262</v>
      </c>
      <c r="B630" s="26" t="s">
        <v>2264</v>
      </c>
      <c r="C630" s="26" t="s">
        <v>2267</v>
      </c>
      <c r="D630" s="27">
        <v>33</v>
      </c>
    </row>
    <row r="631" spans="1:4" ht="24" customHeight="1" outlineLevel="2">
      <c r="A631" s="26" t="s">
        <v>2262</v>
      </c>
      <c r="B631" s="26" t="s">
        <v>2264</v>
      </c>
      <c r="C631" s="26" t="s">
        <v>2268</v>
      </c>
      <c r="D631" s="27">
        <v>20</v>
      </c>
    </row>
    <row r="632" spans="1:4" ht="24" customHeight="1" outlineLevel="2">
      <c r="A632" s="26" t="s">
        <v>2262</v>
      </c>
      <c r="B632" s="26" t="s">
        <v>2264</v>
      </c>
      <c r="C632" s="26" t="s">
        <v>2269</v>
      </c>
      <c r="D632" s="27">
        <v>50</v>
      </c>
    </row>
    <row r="633" spans="1:4" ht="24" customHeight="1" outlineLevel="2">
      <c r="A633" s="26" t="s">
        <v>2262</v>
      </c>
      <c r="B633" s="26" t="s">
        <v>2264</v>
      </c>
      <c r="C633" s="26" t="s">
        <v>2270</v>
      </c>
      <c r="D633" s="27">
        <v>150</v>
      </c>
    </row>
    <row r="634" spans="1:4" ht="24" customHeight="1" outlineLevel="2">
      <c r="A634" s="26" t="s">
        <v>2262</v>
      </c>
      <c r="B634" s="26" t="s">
        <v>2264</v>
      </c>
      <c r="C634" s="26" t="s">
        <v>2271</v>
      </c>
      <c r="D634" s="27">
        <v>50</v>
      </c>
    </row>
    <row r="635" spans="1:4" ht="24" customHeight="1" outlineLevel="1">
      <c r="A635" s="28" t="s">
        <v>2272</v>
      </c>
      <c r="B635" s="26"/>
      <c r="C635" s="26"/>
      <c r="D635" s="27">
        <f>SUBTOTAL(9,D627:D634)</f>
        <v>508</v>
      </c>
    </row>
    <row r="636" spans="1:4" ht="24" customHeight="1" outlineLevel="2">
      <c r="A636" s="26" t="s">
        <v>2273</v>
      </c>
      <c r="B636" s="26" t="s">
        <v>2274</v>
      </c>
      <c r="C636" s="26" t="s">
        <v>2275</v>
      </c>
      <c r="D636" s="27">
        <v>150</v>
      </c>
    </row>
    <row r="637" spans="1:4" ht="24" customHeight="1" outlineLevel="2">
      <c r="A637" s="26" t="s">
        <v>2273</v>
      </c>
      <c r="B637" s="26" t="s">
        <v>2274</v>
      </c>
      <c r="C637" s="26" t="s">
        <v>2276</v>
      </c>
      <c r="D637" s="27">
        <v>50</v>
      </c>
    </row>
    <row r="638" spans="1:4" ht="24" customHeight="1" outlineLevel="2">
      <c r="A638" s="26" t="s">
        <v>2273</v>
      </c>
      <c r="B638" s="26" t="s">
        <v>2274</v>
      </c>
      <c r="C638" s="26" t="s">
        <v>2277</v>
      </c>
      <c r="D638" s="27">
        <v>50</v>
      </c>
    </row>
    <row r="639" spans="1:4" ht="24" customHeight="1" outlineLevel="2">
      <c r="A639" s="26" t="s">
        <v>2273</v>
      </c>
      <c r="B639" s="26" t="s">
        <v>2274</v>
      </c>
      <c r="C639" s="26" t="s">
        <v>2278</v>
      </c>
      <c r="D639" s="27">
        <v>400</v>
      </c>
    </row>
    <row r="640" spans="1:4" ht="24" customHeight="1" outlineLevel="2">
      <c r="A640" s="26" t="s">
        <v>2273</v>
      </c>
      <c r="B640" s="26" t="s">
        <v>2274</v>
      </c>
      <c r="C640" s="26" t="s">
        <v>2279</v>
      </c>
      <c r="D640" s="27">
        <v>140</v>
      </c>
    </row>
    <row r="641" spans="1:4" ht="24" customHeight="1" outlineLevel="2">
      <c r="A641" s="26" t="s">
        <v>2273</v>
      </c>
      <c r="B641" s="26" t="s">
        <v>2274</v>
      </c>
      <c r="C641" s="26" t="s">
        <v>2280</v>
      </c>
      <c r="D641" s="27">
        <v>150</v>
      </c>
    </row>
    <row r="642" spans="1:4" ht="24" customHeight="1" outlineLevel="2">
      <c r="A642" s="26" t="s">
        <v>2273</v>
      </c>
      <c r="B642" s="26" t="s">
        <v>2274</v>
      </c>
      <c r="C642" s="26" t="s">
        <v>2281</v>
      </c>
      <c r="D642" s="27">
        <v>20</v>
      </c>
    </row>
    <row r="643" spans="1:4" ht="24" customHeight="1" outlineLevel="2">
      <c r="A643" s="26" t="s">
        <v>2273</v>
      </c>
      <c r="B643" s="26" t="s">
        <v>2274</v>
      </c>
      <c r="C643" s="26" t="s">
        <v>2282</v>
      </c>
      <c r="D643" s="27">
        <v>30</v>
      </c>
    </row>
    <row r="644" spans="1:4" ht="24" customHeight="1" outlineLevel="2">
      <c r="A644" s="26" t="s">
        <v>2273</v>
      </c>
      <c r="B644" s="26" t="s">
        <v>2274</v>
      </c>
      <c r="C644" s="26" t="s">
        <v>2283</v>
      </c>
      <c r="D644" s="27">
        <v>1450</v>
      </c>
    </row>
    <row r="645" spans="1:4" ht="24" customHeight="1" outlineLevel="2">
      <c r="A645" s="26" t="s">
        <v>2273</v>
      </c>
      <c r="B645" s="26" t="s">
        <v>2274</v>
      </c>
      <c r="C645" s="26" t="s">
        <v>2284</v>
      </c>
      <c r="D645" s="27">
        <v>10</v>
      </c>
    </row>
    <row r="646" spans="1:4" ht="24" customHeight="1" outlineLevel="2">
      <c r="A646" s="26" t="s">
        <v>2273</v>
      </c>
      <c r="B646" s="26" t="s">
        <v>2274</v>
      </c>
      <c r="C646" s="26" t="s">
        <v>2285</v>
      </c>
      <c r="D646" s="27">
        <v>50</v>
      </c>
    </row>
    <row r="647" spans="1:4" ht="24" customHeight="1" outlineLevel="2">
      <c r="A647" s="26" t="s">
        <v>2273</v>
      </c>
      <c r="B647" s="26" t="s">
        <v>2274</v>
      </c>
      <c r="C647" s="26" t="s">
        <v>2286</v>
      </c>
      <c r="D647" s="27">
        <v>200</v>
      </c>
    </row>
    <row r="648" spans="1:4" ht="24" customHeight="1" outlineLevel="2">
      <c r="A648" s="26" t="s">
        <v>2273</v>
      </c>
      <c r="B648" s="26" t="s">
        <v>2274</v>
      </c>
      <c r="C648" s="26" t="s">
        <v>2287</v>
      </c>
      <c r="D648" s="27">
        <v>80</v>
      </c>
    </row>
    <row r="649" spans="1:4" ht="24" customHeight="1" outlineLevel="2">
      <c r="A649" s="26" t="s">
        <v>2273</v>
      </c>
      <c r="B649" s="26" t="s">
        <v>2274</v>
      </c>
      <c r="C649" s="26" t="s">
        <v>2288</v>
      </c>
      <c r="D649" s="27">
        <v>70</v>
      </c>
    </row>
    <row r="650" spans="1:4" ht="24" customHeight="1" outlineLevel="2">
      <c r="A650" s="26" t="s">
        <v>2273</v>
      </c>
      <c r="B650" s="26" t="s">
        <v>2274</v>
      </c>
      <c r="C650" s="26" t="s">
        <v>2289</v>
      </c>
      <c r="D650" s="27">
        <v>500</v>
      </c>
    </row>
    <row r="651" spans="1:4" ht="24" customHeight="1" outlineLevel="2">
      <c r="A651" s="26" t="s">
        <v>2273</v>
      </c>
      <c r="B651" s="26" t="s">
        <v>2274</v>
      </c>
      <c r="C651" s="26" t="s">
        <v>2290</v>
      </c>
      <c r="D651" s="27">
        <v>0</v>
      </c>
    </row>
    <row r="652" spans="1:4" ht="24" customHeight="1" outlineLevel="1">
      <c r="A652" s="28" t="s">
        <v>2291</v>
      </c>
      <c r="B652" s="26"/>
      <c r="C652" s="26"/>
      <c r="D652" s="27">
        <f>SUBTOTAL(9,D636:D651)</f>
        <v>3350</v>
      </c>
    </row>
    <row r="653" spans="1:4" ht="24" customHeight="1" outlineLevel="2">
      <c r="A653" s="26" t="s">
        <v>2292</v>
      </c>
      <c r="B653" s="26" t="s">
        <v>2293</v>
      </c>
      <c r="C653" s="26" t="s">
        <v>2294</v>
      </c>
      <c r="D653" s="27">
        <v>0</v>
      </c>
    </row>
    <row r="654" spans="1:4" ht="24" customHeight="1" outlineLevel="2">
      <c r="A654" s="26" t="s">
        <v>2292</v>
      </c>
      <c r="B654" s="26" t="s">
        <v>2295</v>
      </c>
      <c r="C654" s="26" t="s">
        <v>2216</v>
      </c>
      <c r="D654" s="27">
        <v>0</v>
      </c>
    </row>
    <row r="655" spans="1:4" ht="24" customHeight="1" outlineLevel="2">
      <c r="A655" s="26" t="s">
        <v>2292</v>
      </c>
      <c r="B655" s="26" t="s">
        <v>2295</v>
      </c>
      <c r="C655" s="26" t="s">
        <v>2296</v>
      </c>
      <c r="D655" s="27">
        <v>100</v>
      </c>
    </row>
    <row r="656" spans="1:4" ht="24" customHeight="1" outlineLevel="2">
      <c r="A656" s="26" t="s">
        <v>2292</v>
      </c>
      <c r="B656" s="26" t="s">
        <v>2295</v>
      </c>
      <c r="C656" s="26" t="s">
        <v>2297</v>
      </c>
      <c r="D656" s="27">
        <v>100</v>
      </c>
    </row>
    <row r="657" spans="1:4" ht="24" customHeight="1" outlineLevel="2">
      <c r="A657" s="26" t="s">
        <v>2292</v>
      </c>
      <c r="B657" s="26" t="s">
        <v>2295</v>
      </c>
      <c r="C657" s="26" t="s">
        <v>2298</v>
      </c>
      <c r="D657" s="27">
        <v>25</v>
      </c>
    </row>
    <row r="658" spans="1:4" ht="24" customHeight="1" outlineLevel="2">
      <c r="A658" s="26" t="s">
        <v>2292</v>
      </c>
      <c r="B658" s="26" t="s">
        <v>2295</v>
      </c>
      <c r="C658" s="26" t="s">
        <v>2299</v>
      </c>
      <c r="D658" s="27">
        <v>0</v>
      </c>
    </row>
    <row r="659" spans="1:4" ht="24" customHeight="1" outlineLevel="2">
      <c r="A659" s="26" t="s">
        <v>2292</v>
      </c>
      <c r="B659" s="26" t="s">
        <v>2295</v>
      </c>
      <c r="C659" s="26" t="s">
        <v>2300</v>
      </c>
      <c r="D659" s="27">
        <v>100</v>
      </c>
    </row>
    <row r="660" spans="1:4" ht="24" customHeight="1" outlineLevel="2">
      <c r="A660" s="26" t="s">
        <v>2292</v>
      </c>
      <c r="B660" s="26" t="s">
        <v>2295</v>
      </c>
      <c r="C660" s="26" t="s">
        <v>2301</v>
      </c>
      <c r="D660" s="27">
        <v>600</v>
      </c>
    </row>
    <row r="661" spans="1:4" ht="24" customHeight="1" outlineLevel="2">
      <c r="A661" s="26" t="s">
        <v>2292</v>
      </c>
      <c r="B661" s="26" t="s">
        <v>2295</v>
      </c>
      <c r="C661" s="26" t="s">
        <v>2302</v>
      </c>
      <c r="D661" s="27">
        <v>0</v>
      </c>
    </row>
    <row r="662" spans="1:4" ht="24" customHeight="1" outlineLevel="2">
      <c r="A662" s="26" t="s">
        <v>2292</v>
      </c>
      <c r="B662" s="26" t="s">
        <v>2295</v>
      </c>
      <c r="C662" s="26" t="s">
        <v>2303</v>
      </c>
      <c r="D662" s="27">
        <v>50</v>
      </c>
    </row>
    <row r="663" spans="1:4" ht="24" customHeight="1" outlineLevel="2">
      <c r="A663" s="26" t="s">
        <v>2292</v>
      </c>
      <c r="B663" s="26" t="s">
        <v>2304</v>
      </c>
      <c r="C663" s="26" t="s">
        <v>2305</v>
      </c>
      <c r="D663" s="27">
        <v>0</v>
      </c>
    </row>
    <row r="664" spans="1:4" ht="24" customHeight="1" outlineLevel="2">
      <c r="A664" s="26" t="s">
        <v>2292</v>
      </c>
      <c r="B664" s="26" t="s">
        <v>2306</v>
      </c>
      <c r="C664" s="26" t="s">
        <v>2307</v>
      </c>
      <c r="D664" s="27">
        <v>50</v>
      </c>
    </row>
    <row r="665" spans="1:4" ht="24" customHeight="1" outlineLevel="2">
      <c r="A665" s="26" t="s">
        <v>2292</v>
      </c>
      <c r="B665" s="26" t="s">
        <v>2306</v>
      </c>
      <c r="C665" s="26" t="s">
        <v>2308</v>
      </c>
      <c r="D665" s="27">
        <v>0</v>
      </c>
    </row>
    <row r="666" spans="1:4" ht="24" customHeight="1" outlineLevel="2">
      <c r="A666" s="26" t="s">
        <v>2292</v>
      </c>
      <c r="B666" s="26" t="s">
        <v>2306</v>
      </c>
      <c r="C666" s="26" t="s">
        <v>2309</v>
      </c>
      <c r="D666" s="27">
        <v>0</v>
      </c>
    </row>
    <row r="667" spans="1:4" ht="24" customHeight="1" outlineLevel="2">
      <c r="A667" s="26" t="s">
        <v>2292</v>
      </c>
      <c r="B667" s="26" t="s">
        <v>2306</v>
      </c>
      <c r="C667" s="26" t="s">
        <v>2310</v>
      </c>
      <c r="D667" s="27">
        <v>0</v>
      </c>
    </row>
    <row r="668" spans="1:4" ht="24" customHeight="1" outlineLevel="2">
      <c r="A668" s="26" t="s">
        <v>2292</v>
      </c>
      <c r="B668" s="26" t="s">
        <v>2311</v>
      </c>
      <c r="C668" s="26" t="s">
        <v>2312</v>
      </c>
      <c r="D668" s="27">
        <v>0</v>
      </c>
    </row>
    <row r="669" spans="1:4" ht="24" customHeight="1" outlineLevel="2">
      <c r="A669" s="26" t="s">
        <v>2292</v>
      </c>
      <c r="B669" s="26" t="s">
        <v>2311</v>
      </c>
      <c r="C669" s="26" t="s">
        <v>2313</v>
      </c>
      <c r="D669" s="27">
        <v>0</v>
      </c>
    </row>
    <row r="670" spans="1:4" ht="24" customHeight="1" outlineLevel="1">
      <c r="A670" s="28" t="s">
        <v>2314</v>
      </c>
      <c r="B670" s="26"/>
      <c r="C670" s="26"/>
      <c r="D670" s="27">
        <f>SUBTOTAL(9,D653:D669)</f>
        <v>1025</v>
      </c>
    </row>
    <row r="671" spans="1:4" ht="24" customHeight="1" outlineLevel="2">
      <c r="A671" s="26" t="s">
        <v>2315</v>
      </c>
      <c r="B671" s="26" t="s">
        <v>2316</v>
      </c>
      <c r="C671" s="26" t="s">
        <v>1322</v>
      </c>
      <c r="D671" s="27">
        <v>0</v>
      </c>
    </row>
    <row r="672" spans="1:4" ht="24" customHeight="1" outlineLevel="2">
      <c r="A672" s="26" t="s">
        <v>2315</v>
      </c>
      <c r="B672" s="26" t="s">
        <v>2316</v>
      </c>
      <c r="C672" s="26" t="s">
        <v>2317</v>
      </c>
      <c r="D672" s="27">
        <v>0</v>
      </c>
    </row>
    <row r="673" spans="1:4" ht="24" customHeight="1" outlineLevel="2">
      <c r="A673" s="26" t="s">
        <v>2315</v>
      </c>
      <c r="B673" s="26" t="s">
        <v>2316</v>
      </c>
      <c r="C673" s="26" t="s">
        <v>2318</v>
      </c>
      <c r="D673" s="27">
        <v>0</v>
      </c>
    </row>
    <row r="674" spans="1:4" ht="24" customHeight="1" outlineLevel="2">
      <c r="A674" s="26" t="s">
        <v>2315</v>
      </c>
      <c r="B674" s="26" t="s">
        <v>2316</v>
      </c>
      <c r="C674" s="26" t="s">
        <v>2319</v>
      </c>
      <c r="D674" s="27">
        <v>750</v>
      </c>
    </row>
    <row r="675" spans="1:4" ht="24" customHeight="1" outlineLevel="2">
      <c r="A675" s="26" t="s">
        <v>2315</v>
      </c>
      <c r="B675" s="26" t="s">
        <v>2316</v>
      </c>
      <c r="C675" s="26" t="s">
        <v>2320</v>
      </c>
      <c r="D675" s="27">
        <v>0</v>
      </c>
    </row>
    <row r="676" spans="1:4" ht="24" customHeight="1" outlineLevel="2">
      <c r="A676" s="26" t="s">
        <v>2315</v>
      </c>
      <c r="B676" s="26" t="s">
        <v>2316</v>
      </c>
      <c r="C676" s="26" t="s">
        <v>2321</v>
      </c>
      <c r="D676" s="27">
        <v>0</v>
      </c>
    </row>
    <row r="677" spans="1:4" ht="24" customHeight="1" outlineLevel="1">
      <c r="A677" s="28" t="s">
        <v>2322</v>
      </c>
      <c r="B677" s="26"/>
      <c r="C677" s="26"/>
      <c r="D677" s="27">
        <f>SUBTOTAL(9,D671:D676)</f>
        <v>750</v>
      </c>
    </row>
    <row r="678" spans="1:4" ht="24" customHeight="1" outlineLevel="2">
      <c r="A678" s="26" t="s">
        <v>2323</v>
      </c>
      <c r="B678" s="26" t="s">
        <v>2324</v>
      </c>
      <c r="C678" s="26" t="s">
        <v>2325</v>
      </c>
      <c r="D678" s="27">
        <v>200</v>
      </c>
    </row>
    <row r="679" spans="1:4" ht="24" customHeight="1" outlineLevel="2">
      <c r="A679" s="26" t="s">
        <v>2323</v>
      </c>
      <c r="B679" s="26" t="s">
        <v>2324</v>
      </c>
      <c r="C679" s="26" t="s">
        <v>2326</v>
      </c>
      <c r="D679" s="27">
        <v>0</v>
      </c>
    </row>
    <row r="680" spans="1:4" ht="24" customHeight="1" outlineLevel="1">
      <c r="A680" s="28" t="s">
        <v>2327</v>
      </c>
      <c r="B680" s="26"/>
      <c r="C680" s="26"/>
      <c r="D680" s="27">
        <f>SUBTOTAL(9,D678:D679)</f>
        <v>200</v>
      </c>
    </row>
    <row r="681" spans="1:4" ht="24" customHeight="1" outlineLevel="2">
      <c r="A681" s="26" t="s">
        <v>2328</v>
      </c>
      <c r="B681" s="26" t="s">
        <v>2223</v>
      </c>
      <c r="C681" s="26" t="s">
        <v>2329</v>
      </c>
      <c r="D681" s="27">
        <v>380</v>
      </c>
    </row>
    <row r="682" spans="1:4" ht="24" customHeight="1" outlineLevel="2">
      <c r="A682" s="26" t="s">
        <v>2328</v>
      </c>
      <c r="B682" s="26" t="s">
        <v>2223</v>
      </c>
      <c r="C682" s="26" t="s">
        <v>2330</v>
      </c>
      <c r="D682" s="27">
        <v>3200</v>
      </c>
    </row>
    <row r="683" spans="1:4" ht="24" customHeight="1" outlineLevel="2">
      <c r="A683" s="26" t="s">
        <v>2328</v>
      </c>
      <c r="B683" s="26" t="s">
        <v>2223</v>
      </c>
      <c r="C683" s="26" t="s">
        <v>2331</v>
      </c>
      <c r="D683" s="27">
        <v>660</v>
      </c>
    </row>
    <row r="684" spans="1:4" ht="24" customHeight="1" outlineLevel="2">
      <c r="A684" s="26" t="s">
        <v>2328</v>
      </c>
      <c r="B684" s="26" t="s">
        <v>2223</v>
      </c>
      <c r="C684" s="26" t="s">
        <v>2332</v>
      </c>
      <c r="D684" s="27">
        <v>1058</v>
      </c>
    </row>
    <row r="685" spans="1:4" ht="24" customHeight="1" outlineLevel="2">
      <c r="A685" s="26" t="s">
        <v>2328</v>
      </c>
      <c r="B685" s="26" t="s">
        <v>2223</v>
      </c>
      <c r="C685" s="26" t="s">
        <v>2333</v>
      </c>
      <c r="D685" s="27">
        <v>710</v>
      </c>
    </row>
    <row r="686" spans="1:4" ht="24" customHeight="1" outlineLevel="2">
      <c r="A686" s="26" t="s">
        <v>2328</v>
      </c>
      <c r="B686" s="26" t="s">
        <v>2223</v>
      </c>
      <c r="C686" s="26" t="s">
        <v>2334</v>
      </c>
      <c r="D686" s="27">
        <v>200</v>
      </c>
    </row>
    <row r="687" spans="1:4" ht="24" customHeight="1" outlineLevel="2">
      <c r="A687" s="26" t="s">
        <v>2328</v>
      </c>
      <c r="B687" s="26" t="s">
        <v>2223</v>
      </c>
      <c r="C687" s="26" t="s">
        <v>2335</v>
      </c>
      <c r="D687" s="27">
        <v>100</v>
      </c>
    </row>
    <row r="688" spans="1:4" ht="24" customHeight="1" outlineLevel="1">
      <c r="A688" s="28" t="s">
        <v>2336</v>
      </c>
      <c r="B688" s="26"/>
      <c r="C688" s="26"/>
      <c r="D688" s="27">
        <f>SUBTOTAL(9,D681:D687)</f>
        <v>6308</v>
      </c>
    </row>
    <row r="689" spans="1:4" ht="24" customHeight="1" outlineLevel="2">
      <c r="A689" s="26" t="s">
        <v>2337</v>
      </c>
      <c r="B689" s="26" t="s">
        <v>2338</v>
      </c>
      <c r="C689" s="26" t="s">
        <v>1549</v>
      </c>
      <c r="D689" s="27">
        <v>250</v>
      </c>
    </row>
    <row r="690" spans="1:4" ht="24" customHeight="1" outlineLevel="2">
      <c r="A690" s="26" t="s">
        <v>2337</v>
      </c>
      <c r="B690" s="26" t="s">
        <v>2339</v>
      </c>
      <c r="C690" s="26" t="s">
        <v>2340</v>
      </c>
      <c r="D690" s="27">
        <v>40</v>
      </c>
    </row>
    <row r="691" spans="1:4" ht="24" customHeight="1" outlineLevel="1">
      <c r="A691" s="28" t="s">
        <v>2341</v>
      </c>
      <c r="B691" s="26"/>
      <c r="C691" s="26"/>
      <c r="D691" s="27">
        <f>SUBTOTAL(9,D689:D690)</f>
        <v>290</v>
      </c>
    </row>
    <row r="692" spans="1:4" ht="24" customHeight="1" outlineLevel="2">
      <c r="A692" s="26" t="s">
        <v>2342</v>
      </c>
      <c r="B692" s="26" t="s">
        <v>2343</v>
      </c>
      <c r="C692" s="26" t="s">
        <v>1940</v>
      </c>
      <c r="D692" s="27">
        <v>100</v>
      </c>
    </row>
    <row r="693" spans="1:4" ht="24" customHeight="1" outlineLevel="2">
      <c r="A693" s="26" t="s">
        <v>2342</v>
      </c>
      <c r="B693" s="26" t="s">
        <v>2343</v>
      </c>
      <c r="C693" s="26" t="s">
        <v>2344</v>
      </c>
      <c r="D693" s="27">
        <v>50</v>
      </c>
    </row>
    <row r="694" spans="1:4" ht="24" customHeight="1" outlineLevel="2">
      <c r="A694" s="26" t="s">
        <v>2342</v>
      </c>
      <c r="B694" s="26" t="s">
        <v>2343</v>
      </c>
      <c r="C694" s="26" t="s">
        <v>2345</v>
      </c>
      <c r="D694" s="27">
        <v>100</v>
      </c>
    </row>
    <row r="695" spans="1:4" ht="24" customHeight="1" outlineLevel="2">
      <c r="A695" s="26" t="s">
        <v>2342</v>
      </c>
      <c r="B695" s="26" t="s">
        <v>2343</v>
      </c>
      <c r="C695" s="26" t="s">
        <v>2346</v>
      </c>
      <c r="D695" s="27">
        <v>50</v>
      </c>
    </row>
    <row r="696" spans="1:4" ht="24" customHeight="1" outlineLevel="2">
      <c r="A696" s="26" t="s">
        <v>2342</v>
      </c>
      <c r="B696" s="26" t="s">
        <v>2343</v>
      </c>
      <c r="C696" s="26" t="s">
        <v>2347</v>
      </c>
      <c r="D696" s="27">
        <v>100</v>
      </c>
    </row>
    <row r="697" spans="1:4" ht="24" customHeight="1" outlineLevel="2">
      <c r="A697" s="26" t="s">
        <v>2342</v>
      </c>
      <c r="B697" s="26" t="s">
        <v>2343</v>
      </c>
      <c r="C697" s="26" t="s">
        <v>2348</v>
      </c>
      <c r="D697" s="27">
        <v>220</v>
      </c>
    </row>
    <row r="698" spans="1:4" ht="24" customHeight="1" outlineLevel="2">
      <c r="A698" s="26" t="s">
        <v>2342</v>
      </c>
      <c r="B698" s="26" t="s">
        <v>2343</v>
      </c>
      <c r="C698" s="26" t="s">
        <v>2349</v>
      </c>
      <c r="D698" s="27">
        <v>150</v>
      </c>
    </row>
    <row r="699" spans="1:4" ht="24" customHeight="1" outlineLevel="2">
      <c r="A699" s="26" t="s">
        <v>2342</v>
      </c>
      <c r="B699" s="26" t="s">
        <v>2343</v>
      </c>
      <c r="C699" s="26" t="s">
        <v>2350</v>
      </c>
      <c r="D699" s="27">
        <v>60</v>
      </c>
    </row>
    <row r="700" spans="1:4" ht="24" customHeight="1" outlineLevel="2">
      <c r="A700" s="26" t="s">
        <v>2342</v>
      </c>
      <c r="B700" s="26" t="s">
        <v>2343</v>
      </c>
      <c r="C700" s="26" t="s">
        <v>2351</v>
      </c>
      <c r="D700" s="27">
        <v>0</v>
      </c>
    </row>
    <row r="701" spans="1:4" ht="24" customHeight="1" outlineLevel="2">
      <c r="A701" s="26" t="s">
        <v>2342</v>
      </c>
      <c r="B701" s="26" t="s">
        <v>2352</v>
      </c>
      <c r="C701" s="26" t="s">
        <v>2353</v>
      </c>
      <c r="D701" s="27">
        <v>60</v>
      </c>
    </row>
    <row r="702" spans="1:4" ht="24" customHeight="1" outlineLevel="1">
      <c r="A702" s="28" t="s">
        <v>2354</v>
      </c>
      <c r="B702" s="26"/>
      <c r="C702" s="26"/>
      <c r="D702" s="27">
        <f>SUBTOTAL(9,D692:D701)</f>
        <v>890</v>
      </c>
    </row>
    <row r="703" spans="1:4" ht="24" customHeight="1" outlineLevel="2">
      <c r="A703" s="26" t="s">
        <v>2355</v>
      </c>
      <c r="B703" s="26" t="s">
        <v>2356</v>
      </c>
      <c r="C703" s="26" t="s">
        <v>2357</v>
      </c>
      <c r="D703" s="27">
        <v>50</v>
      </c>
    </row>
    <row r="704" spans="1:4" ht="24" customHeight="1" outlineLevel="2">
      <c r="A704" s="26" t="s">
        <v>2355</v>
      </c>
      <c r="B704" s="26" t="s">
        <v>2358</v>
      </c>
      <c r="C704" s="26" t="s">
        <v>2359</v>
      </c>
      <c r="D704" s="27">
        <v>50</v>
      </c>
    </row>
    <row r="705" spans="1:4" ht="24" customHeight="1" outlineLevel="2">
      <c r="A705" s="26" t="s">
        <v>2355</v>
      </c>
      <c r="B705" s="26" t="s">
        <v>2360</v>
      </c>
      <c r="C705" s="26" t="s">
        <v>2361</v>
      </c>
      <c r="D705" s="27">
        <v>12.5</v>
      </c>
    </row>
    <row r="706" spans="1:4" ht="24" customHeight="1" outlineLevel="2">
      <c r="A706" s="26" t="s">
        <v>2355</v>
      </c>
      <c r="B706" s="26" t="s">
        <v>2360</v>
      </c>
      <c r="C706" s="26" t="s">
        <v>2362</v>
      </c>
      <c r="D706" s="27">
        <v>130</v>
      </c>
    </row>
    <row r="707" spans="1:4" ht="24" customHeight="1" outlineLevel="2">
      <c r="A707" s="26" t="s">
        <v>2355</v>
      </c>
      <c r="B707" s="26" t="s">
        <v>2363</v>
      </c>
      <c r="C707" s="26" t="s">
        <v>2364</v>
      </c>
      <c r="D707" s="27">
        <v>57.5</v>
      </c>
    </row>
    <row r="708" spans="1:4" ht="24" customHeight="1" outlineLevel="1">
      <c r="A708" s="28" t="s">
        <v>2365</v>
      </c>
      <c r="B708" s="26"/>
      <c r="C708" s="26"/>
      <c r="D708" s="27">
        <f>SUBTOTAL(9,D703:D707)</f>
        <v>300</v>
      </c>
    </row>
    <row r="709" spans="1:4" ht="24" customHeight="1" outlineLevel="2">
      <c r="A709" s="26" t="s">
        <v>2366</v>
      </c>
      <c r="B709" s="26" t="s">
        <v>1984</v>
      </c>
      <c r="C709" s="26" t="s">
        <v>2367</v>
      </c>
      <c r="D709" s="27">
        <v>1500</v>
      </c>
    </row>
    <row r="710" spans="1:4" ht="24" customHeight="1" outlineLevel="1">
      <c r="A710" s="28" t="s">
        <v>2368</v>
      </c>
      <c r="B710" s="26"/>
      <c r="C710" s="26"/>
      <c r="D710" s="27">
        <f>SUBTOTAL(9,D709)</f>
        <v>1500</v>
      </c>
    </row>
    <row r="711" spans="1:4" ht="24" customHeight="1" outlineLevel="2">
      <c r="A711" s="26" t="s">
        <v>2369</v>
      </c>
      <c r="B711" s="26" t="s">
        <v>2352</v>
      </c>
      <c r="C711" s="26" t="s">
        <v>2370</v>
      </c>
      <c r="D711" s="27">
        <v>67.5</v>
      </c>
    </row>
    <row r="712" spans="1:4" ht="24" customHeight="1" outlineLevel="2">
      <c r="A712" s="26" t="s">
        <v>2369</v>
      </c>
      <c r="B712" s="26" t="s">
        <v>2352</v>
      </c>
      <c r="C712" s="26" t="s">
        <v>2371</v>
      </c>
      <c r="D712" s="27">
        <v>98</v>
      </c>
    </row>
    <row r="713" spans="1:4" ht="24" customHeight="1" outlineLevel="2">
      <c r="A713" s="26" t="s">
        <v>2369</v>
      </c>
      <c r="B713" s="26" t="s">
        <v>2352</v>
      </c>
      <c r="C713" s="26" t="s">
        <v>2372</v>
      </c>
      <c r="D713" s="27">
        <v>14.5</v>
      </c>
    </row>
    <row r="714" spans="1:4" ht="24" customHeight="1" outlineLevel="1">
      <c r="A714" s="28" t="s">
        <v>2373</v>
      </c>
      <c r="B714" s="26"/>
      <c r="C714" s="26"/>
      <c r="D714" s="27">
        <f>SUBTOTAL(9,D711:D713)</f>
        <v>180</v>
      </c>
    </row>
    <row r="715" spans="1:4" ht="24" customHeight="1" outlineLevel="2">
      <c r="A715" s="26" t="s">
        <v>2374</v>
      </c>
      <c r="B715" s="26" t="s">
        <v>2375</v>
      </c>
      <c r="C715" s="26" t="s">
        <v>2376</v>
      </c>
      <c r="D715" s="27">
        <v>0</v>
      </c>
    </row>
    <row r="716" spans="1:4" ht="24" customHeight="1" outlineLevel="2">
      <c r="A716" s="26" t="s">
        <v>2374</v>
      </c>
      <c r="B716" s="26" t="s">
        <v>2375</v>
      </c>
      <c r="C716" s="26" t="s">
        <v>2377</v>
      </c>
      <c r="D716" s="27">
        <v>108</v>
      </c>
    </row>
    <row r="717" spans="1:4" ht="24" customHeight="1" outlineLevel="1">
      <c r="A717" s="28" t="s">
        <v>2378</v>
      </c>
      <c r="B717" s="26"/>
      <c r="C717" s="26"/>
      <c r="D717" s="27">
        <f>SUBTOTAL(9,D715:D716)</f>
        <v>108</v>
      </c>
    </row>
    <row r="718" spans="1:4" ht="24" customHeight="1" outlineLevel="2">
      <c r="A718" s="26" t="s">
        <v>2379</v>
      </c>
      <c r="B718" s="26" t="s">
        <v>2380</v>
      </c>
      <c r="C718" s="26" t="s">
        <v>2381</v>
      </c>
      <c r="D718" s="27">
        <v>200</v>
      </c>
    </row>
    <row r="719" spans="1:4" ht="24" customHeight="1" outlineLevel="2">
      <c r="A719" s="26" t="s">
        <v>2379</v>
      </c>
      <c r="B719" s="26" t="s">
        <v>2380</v>
      </c>
      <c r="C719" s="26" t="s">
        <v>2382</v>
      </c>
      <c r="D719" s="27">
        <v>200</v>
      </c>
    </row>
    <row r="720" spans="1:4" ht="24" customHeight="1" outlineLevel="1">
      <c r="A720" s="28" t="s">
        <v>2383</v>
      </c>
      <c r="B720" s="26"/>
      <c r="C720" s="26"/>
      <c r="D720" s="27">
        <f>SUBTOTAL(9,D718:D719)</f>
        <v>400</v>
      </c>
    </row>
    <row r="721" spans="1:4" ht="24" customHeight="1" outlineLevel="2">
      <c r="A721" s="26" t="s">
        <v>2384</v>
      </c>
      <c r="B721" s="26" t="s">
        <v>2343</v>
      </c>
      <c r="C721" s="26" t="s">
        <v>2385</v>
      </c>
      <c r="D721" s="27">
        <v>250</v>
      </c>
    </row>
    <row r="722" spans="1:4" ht="24" customHeight="1" outlineLevel="2">
      <c r="A722" s="26" t="s">
        <v>2384</v>
      </c>
      <c r="B722" s="26" t="s">
        <v>2343</v>
      </c>
      <c r="C722" s="26" t="s">
        <v>2386</v>
      </c>
      <c r="D722" s="27">
        <v>120</v>
      </c>
    </row>
    <row r="723" spans="1:4" ht="24" customHeight="1" outlineLevel="1">
      <c r="A723" s="28" t="s">
        <v>2387</v>
      </c>
      <c r="B723" s="26"/>
      <c r="C723" s="26"/>
      <c r="D723" s="27">
        <f>SUBTOTAL(9,D721:D722)</f>
        <v>370</v>
      </c>
    </row>
    <row r="724" spans="1:4" ht="24" customHeight="1" outlineLevel="2">
      <c r="A724" s="26" t="s">
        <v>2388</v>
      </c>
      <c r="B724" s="26" t="s">
        <v>1984</v>
      </c>
      <c r="C724" s="26" t="s">
        <v>2389</v>
      </c>
      <c r="D724" s="27">
        <v>0</v>
      </c>
    </row>
    <row r="725" spans="1:4" ht="24" customHeight="1" outlineLevel="2">
      <c r="A725" s="26" t="s">
        <v>2388</v>
      </c>
      <c r="B725" s="26" t="s">
        <v>1984</v>
      </c>
      <c r="C725" s="26" t="s">
        <v>2390</v>
      </c>
      <c r="D725" s="27">
        <v>0</v>
      </c>
    </row>
    <row r="726" spans="1:4" ht="24" customHeight="1" outlineLevel="2">
      <c r="A726" s="26" t="s">
        <v>2388</v>
      </c>
      <c r="B726" s="26" t="s">
        <v>1984</v>
      </c>
      <c r="C726" s="26" t="s">
        <v>2391</v>
      </c>
      <c r="D726" s="27">
        <v>0</v>
      </c>
    </row>
    <row r="727" spans="1:4" ht="24" customHeight="1" outlineLevel="2">
      <c r="A727" s="26" t="s">
        <v>2388</v>
      </c>
      <c r="B727" s="26" t="s">
        <v>2343</v>
      </c>
      <c r="C727" s="26" t="s">
        <v>2392</v>
      </c>
      <c r="D727" s="27">
        <v>453</v>
      </c>
    </row>
    <row r="728" spans="1:4" ht="24" customHeight="1" outlineLevel="2">
      <c r="A728" s="26" t="s">
        <v>2388</v>
      </c>
      <c r="B728" s="26" t="s">
        <v>2343</v>
      </c>
      <c r="C728" s="26" t="s">
        <v>2393</v>
      </c>
      <c r="D728" s="27">
        <v>50</v>
      </c>
    </row>
    <row r="729" spans="1:4" ht="24" customHeight="1" outlineLevel="2">
      <c r="A729" s="26" t="s">
        <v>2388</v>
      </c>
      <c r="B729" s="26" t="s">
        <v>2352</v>
      </c>
      <c r="C729" s="26" t="s">
        <v>2394</v>
      </c>
      <c r="D729" s="27">
        <v>150</v>
      </c>
    </row>
    <row r="730" spans="1:4" ht="24" customHeight="1" outlineLevel="2">
      <c r="A730" s="26" t="s">
        <v>2388</v>
      </c>
      <c r="B730" s="26" t="s">
        <v>2352</v>
      </c>
      <c r="C730" s="26" t="s">
        <v>2395</v>
      </c>
      <c r="D730" s="27">
        <v>100</v>
      </c>
    </row>
    <row r="731" spans="1:4" ht="24" customHeight="1" outlineLevel="2">
      <c r="A731" s="26" t="s">
        <v>2388</v>
      </c>
      <c r="B731" s="26" t="s">
        <v>2396</v>
      </c>
      <c r="C731" s="26" t="s">
        <v>2397</v>
      </c>
      <c r="D731" s="27">
        <v>50</v>
      </c>
    </row>
    <row r="732" spans="1:4" ht="24" customHeight="1" outlineLevel="2">
      <c r="A732" s="26" t="s">
        <v>2388</v>
      </c>
      <c r="B732" s="26" t="s">
        <v>2396</v>
      </c>
      <c r="C732" s="26" t="s">
        <v>2398</v>
      </c>
      <c r="D732" s="27">
        <v>200</v>
      </c>
    </row>
    <row r="733" spans="1:4" ht="24" customHeight="1" outlineLevel="1">
      <c r="A733" s="28" t="s">
        <v>2399</v>
      </c>
      <c r="B733" s="26"/>
      <c r="C733" s="26"/>
      <c r="D733" s="27">
        <f>SUBTOTAL(9,D724:D732)</f>
        <v>1003</v>
      </c>
    </row>
    <row r="734" spans="1:4" ht="24" customHeight="1" outlineLevel="2">
      <c r="A734" s="26" t="s">
        <v>2400</v>
      </c>
      <c r="B734" s="26" t="s">
        <v>2343</v>
      </c>
      <c r="C734" s="26" t="s">
        <v>2401</v>
      </c>
      <c r="D734" s="27">
        <v>100</v>
      </c>
    </row>
    <row r="735" spans="1:4" ht="24" customHeight="1" outlineLevel="2">
      <c r="A735" s="26" t="s">
        <v>2400</v>
      </c>
      <c r="B735" s="26" t="s">
        <v>2343</v>
      </c>
      <c r="C735" s="26" t="s">
        <v>2402</v>
      </c>
      <c r="D735" s="27">
        <v>100</v>
      </c>
    </row>
    <row r="736" spans="1:4" ht="24" customHeight="1" outlineLevel="2">
      <c r="A736" s="26" t="s">
        <v>2400</v>
      </c>
      <c r="B736" s="26" t="s">
        <v>2343</v>
      </c>
      <c r="C736" s="26" t="s">
        <v>1518</v>
      </c>
      <c r="D736" s="27">
        <v>0</v>
      </c>
    </row>
    <row r="737" spans="1:4" ht="24" customHeight="1" outlineLevel="2">
      <c r="A737" s="26" t="s">
        <v>2400</v>
      </c>
      <c r="B737" s="26" t="s">
        <v>2403</v>
      </c>
      <c r="C737" s="26" t="s">
        <v>2404</v>
      </c>
      <c r="D737" s="27">
        <v>300</v>
      </c>
    </row>
    <row r="738" spans="1:4" ht="24" customHeight="1" outlineLevel="2">
      <c r="A738" s="26" t="s">
        <v>2400</v>
      </c>
      <c r="B738" s="26" t="s">
        <v>2396</v>
      </c>
      <c r="C738" s="26" t="s">
        <v>2405</v>
      </c>
      <c r="D738" s="27">
        <v>200</v>
      </c>
    </row>
    <row r="739" spans="1:4" ht="24" customHeight="1" outlineLevel="2">
      <c r="A739" s="26" t="s">
        <v>2400</v>
      </c>
      <c r="B739" s="26" t="s">
        <v>2396</v>
      </c>
      <c r="C739" s="26" t="s">
        <v>2406</v>
      </c>
      <c r="D739" s="27">
        <v>70</v>
      </c>
    </row>
    <row r="740" spans="1:4" ht="24" customHeight="1" outlineLevel="2">
      <c r="A740" s="26" t="s">
        <v>2400</v>
      </c>
      <c r="B740" s="26" t="s">
        <v>2396</v>
      </c>
      <c r="C740" s="26" t="s">
        <v>2407</v>
      </c>
      <c r="D740" s="27">
        <v>70</v>
      </c>
    </row>
    <row r="741" spans="1:4" ht="24" customHeight="1" outlineLevel="1">
      <c r="A741" s="28" t="s">
        <v>2408</v>
      </c>
      <c r="B741" s="26"/>
      <c r="C741" s="26"/>
      <c r="D741" s="27">
        <f>SUBTOTAL(9,D734:D740)</f>
        <v>840</v>
      </c>
    </row>
    <row r="742" spans="1:4" ht="24" customHeight="1" outlineLevel="2">
      <c r="A742" s="26" t="s">
        <v>2409</v>
      </c>
      <c r="B742" s="26" t="s">
        <v>2410</v>
      </c>
      <c r="C742" s="26" t="s">
        <v>2411</v>
      </c>
      <c r="D742" s="27">
        <v>50</v>
      </c>
    </row>
    <row r="743" spans="1:4" ht="24" customHeight="1" outlineLevel="2">
      <c r="A743" s="26" t="s">
        <v>2409</v>
      </c>
      <c r="B743" s="26" t="s">
        <v>2410</v>
      </c>
      <c r="C743" s="26" t="s">
        <v>2412</v>
      </c>
      <c r="D743" s="27">
        <v>0</v>
      </c>
    </row>
    <row r="744" spans="1:4" ht="24" customHeight="1" outlineLevel="2">
      <c r="A744" s="26" t="s">
        <v>2409</v>
      </c>
      <c r="B744" s="26" t="s">
        <v>2413</v>
      </c>
      <c r="C744" s="26" t="s">
        <v>2414</v>
      </c>
      <c r="D744" s="27">
        <v>0</v>
      </c>
    </row>
    <row r="745" spans="1:4" ht="24" customHeight="1" outlineLevel="2">
      <c r="A745" s="26" t="s">
        <v>2409</v>
      </c>
      <c r="B745" s="26" t="s">
        <v>2415</v>
      </c>
      <c r="C745" s="26" t="s">
        <v>2416</v>
      </c>
      <c r="D745" s="27">
        <v>50</v>
      </c>
    </row>
    <row r="746" spans="1:4" ht="24" customHeight="1" outlineLevel="2">
      <c r="A746" s="26" t="s">
        <v>2409</v>
      </c>
      <c r="B746" s="26" t="s">
        <v>2417</v>
      </c>
      <c r="C746" s="26" t="s">
        <v>2418</v>
      </c>
      <c r="D746" s="27">
        <v>50</v>
      </c>
    </row>
    <row r="747" spans="1:4" ht="24" customHeight="1" outlineLevel="2">
      <c r="A747" s="26" t="s">
        <v>2409</v>
      </c>
      <c r="B747" s="26" t="s">
        <v>2417</v>
      </c>
      <c r="C747" s="26" t="s">
        <v>2419</v>
      </c>
      <c r="D747" s="27">
        <v>50</v>
      </c>
    </row>
    <row r="748" spans="1:4" ht="24" customHeight="1" outlineLevel="2">
      <c r="A748" s="26" t="s">
        <v>2409</v>
      </c>
      <c r="B748" s="26" t="s">
        <v>2420</v>
      </c>
      <c r="C748" s="26" t="s">
        <v>2421</v>
      </c>
      <c r="D748" s="27">
        <v>1780</v>
      </c>
    </row>
    <row r="749" spans="1:4" ht="24" customHeight="1" outlineLevel="1">
      <c r="A749" s="28" t="s">
        <v>2422</v>
      </c>
      <c r="B749" s="26"/>
      <c r="C749" s="26"/>
      <c r="D749" s="27">
        <f>SUBTOTAL(9,D742:D748)</f>
        <v>1980</v>
      </c>
    </row>
    <row r="750" spans="1:4" ht="24" customHeight="1" outlineLevel="2">
      <c r="A750" s="26" t="s">
        <v>2423</v>
      </c>
      <c r="B750" s="26" t="s">
        <v>1754</v>
      </c>
      <c r="C750" s="26" t="s">
        <v>2424</v>
      </c>
      <c r="D750" s="27">
        <v>70</v>
      </c>
    </row>
    <row r="751" spans="1:4" ht="24" customHeight="1" outlineLevel="2">
      <c r="A751" s="26" t="s">
        <v>2423</v>
      </c>
      <c r="B751" s="26" t="s">
        <v>1754</v>
      </c>
      <c r="C751" s="26" t="s">
        <v>2425</v>
      </c>
      <c r="D751" s="27">
        <v>30</v>
      </c>
    </row>
    <row r="752" spans="1:4" ht="24" customHeight="1" outlineLevel="1">
      <c r="A752" s="28" t="s">
        <v>2426</v>
      </c>
      <c r="B752" s="26"/>
      <c r="C752" s="26"/>
      <c r="D752" s="27">
        <f>SUBTOTAL(9,D750:D751)</f>
        <v>100</v>
      </c>
    </row>
    <row r="753" spans="1:4" ht="24" customHeight="1" outlineLevel="2">
      <c r="A753" s="26" t="s">
        <v>2427</v>
      </c>
      <c r="B753" s="26" t="s">
        <v>2428</v>
      </c>
      <c r="C753" s="26" t="s">
        <v>2429</v>
      </c>
      <c r="D753" s="27">
        <v>100</v>
      </c>
    </row>
    <row r="754" spans="1:4" ht="24" customHeight="1" outlineLevel="2">
      <c r="A754" s="26" t="s">
        <v>2427</v>
      </c>
      <c r="B754" s="26" t="s">
        <v>2428</v>
      </c>
      <c r="C754" s="26" t="s">
        <v>2430</v>
      </c>
      <c r="D754" s="27">
        <v>3660</v>
      </c>
    </row>
    <row r="755" spans="1:4" ht="24" customHeight="1" outlineLevel="2">
      <c r="A755" s="26" t="s">
        <v>2427</v>
      </c>
      <c r="B755" s="26" t="s">
        <v>2431</v>
      </c>
      <c r="C755" s="26" t="s">
        <v>2432</v>
      </c>
      <c r="D755" s="27">
        <v>50</v>
      </c>
    </row>
    <row r="756" spans="1:4" ht="24" customHeight="1" outlineLevel="2">
      <c r="A756" s="26" t="s">
        <v>2427</v>
      </c>
      <c r="B756" s="26" t="s">
        <v>2431</v>
      </c>
      <c r="C756" s="26" t="s">
        <v>2433</v>
      </c>
      <c r="D756" s="27">
        <v>200</v>
      </c>
    </row>
    <row r="757" spans="1:4" ht="24" customHeight="1" outlineLevel="2">
      <c r="A757" s="26" t="s">
        <v>2427</v>
      </c>
      <c r="B757" s="26" t="s">
        <v>2434</v>
      </c>
      <c r="C757" s="26" t="s">
        <v>2435</v>
      </c>
      <c r="D757" s="27">
        <v>250</v>
      </c>
    </row>
    <row r="758" spans="1:4" ht="24" customHeight="1" outlineLevel="2">
      <c r="A758" s="26" t="s">
        <v>2427</v>
      </c>
      <c r="B758" s="26" t="s">
        <v>2436</v>
      </c>
      <c r="C758" s="26" t="s">
        <v>2437</v>
      </c>
      <c r="D758" s="27">
        <v>400</v>
      </c>
    </row>
    <row r="759" spans="1:4" ht="24" customHeight="1" outlineLevel="1">
      <c r="A759" s="28" t="s">
        <v>2438</v>
      </c>
      <c r="B759" s="26"/>
      <c r="C759" s="26"/>
      <c r="D759" s="27">
        <f>SUBTOTAL(9,D753:D758)</f>
        <v>4660</v>
      </c>
    </row>
    <row r="760" spans="1:4" ht="24" customHeight="1" outlineLevel="2">
      <c r="A760" s="26" t="s">
        <v>2439</v>
      </c>
      <c r="B760" s="26" t="s">
        <v>2440</v>
      </c>
      <c r="C760" s="26" t="s">
        <v>2441</v>
      </c>
      <c r="D760" s="27">
        <v>200</v>
      </c>
    </row>
    <row r="761" spans="1:4" ht="24" customHeight="1" outlineLevel="2">
      <c r="A761" s="26" t="s">
        <v>2439</v>
      </c>
      <c r="B761" s="26" t="s">
        <v>2442</v>
      </c>
      <c r="C761" s="26" t="s">
        <v>2443</v>
      </c>
      <c r="D761" s="27">
        <v>550</v>
      </c>
    </row>
    <row r="762" spans="1:4" ht="24" customHeight="1" outlineLevel="2">
      <c r="A762" s="26" t="s">
        <v>2439</v>
      </c>
      <c r="B762" s="26" t="s">
        <v>2444</v>
      </c>
      <c r="C762" s="26" t="s">
        <v>2445</v>
      </c>
      <c r="D762" s="27">
        <v>0</v>
      </c>
    </row>
    <row r="763" spans="1:4" ht="24" customHeight="1" outlineLevel="2">
      <c r="A763" s="26" t="s">
        <v>2439</v>
      </c>
      <c r="B763" s="26" t="s">
        <v>2446</v>
      </c>
      <c r="C763" s="26" t="s">
        <v>2447</v>
      </c>
      <c r="D763" s="27">
        <v>0</v>
      </c>
    </row>
    <row r="764" spans="1:4" ht="24" customHeight="1" outlineLevel="1">
      <c r="A764" s="28" t="s">
        <v>2448</v>
      </c>
      <c r="B764" s="26"/>
      <c r="C764" s="26"/>
      <c r="D764" s="27">
        <f>SUBTOTAL(9,D760:D763)</f>
        <v>750</v>
      </c>
    </row>
    <row r="765" spans="1:4" ht="24" customHeight="1" outlineLevel="2">
      <c r="A765" s="26" t="s">
        <v>2449</v>
      </c>
      <c r="B765" s="26" t="s">
        <v>2450</v>
      </c>
      <c r="C765" s="26" t="s">
        <v>2451</v>
      </c>
      <c r="D765" s="27">
        <v>1800</v>
      </c>
    </row>
    <row r="766" spans="1:4" ht="24" customHeight="1" outlineLevel="1">
      <c r="A766" s="28" t="s">
        <v>2452</v>
      </c>
      <c r="B766" s="26"/>
      <c r="C766" s="26"/>
      <c r="D766" s="27">
        <f>SUBTOTAL(9,D765)</f>
        <v>1800</v>
      </c>
    </row>
    <row r="767" spans="1:4" ht="24" customHeight="1" outlineLevel="2">
      <c r="A767" s="26" t="s">
        <v>2453</v>
      </c>
      <c r="B767" s="26" t="s">
        <v>2104</v>
      </c>
      <c r="C767" s="26" t="s">
        <v>2454</v>
      </c>
      <c r="D767" s="27">
        <v>400</v>
      </c>
    </row>
    <row r="768" spans="1:4" ht="24" customHeight="1" outlineLevel="1">
      <c r="A768" s="28" t="s">
        <v>2455</v>
      </c>
      <c r="B768" s="26"/>
      <c r="C768" s="26"/>
      <c r="D768" s="27">
        <f>SUBTOTAL(9,D767)</f>
        <v>400</v>
      </c>
    </row>
    <row r="769" spans="1:4" ht="24" customHeight="1">
      <c r="A769" s="28" t="s">
        <v>2456</v>
      </c>
      <c r="B769" s="26"/>
      <c r="C769" s="26"/>
      <c r="D769" s="27">
        <f>SUBTOTAL(9,D6:D768)</f>
        <v>170184.63</v>
      </c>
    </row>
  </sheetData>
  <mergeCells count="6">
    <mergeCell ref="A2:D2"/>
    <mergeCell ref="A3:D3"/>
    <mergeCell ref="A4:A5"/>
    <mergeCell ref="B4:B5"/>
    <mergeCell ref="C4:C5"/>
    <mergeCell ref="D4:D5"/>
  </mergeCells>
  <phoneticPr fontId="96" type="noConversion"/>
  <pageMargins left="0.75138888888888899" right="0.75138888888888899" top="1" bottom="1" header="0.51180555555555596" footer="0.51180555555555596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Q30"/>
  <sheetViews>
    <sheetView zoomScale="115" zoomScaleNormal="115" workbookViewId="0">
      <selection activeCell="E21" sqref="E21"/>
    </sheetView>
  </sheetViews>
  <sheetFormatPr defaultColWidth="9" defaultRowHeight="14.25"/>
  <cols>
    <col min="1" max="1" width="57.625" style="16" customWidth="1"/>
    <col min="2" max="2" width="22.75" style="16" customWidth="1"/>
    <col min="3" max="3" width="39.375" style="16" customWidth="1"/>
    <col min="4" max="4" width="16" style="16" customWidth="1"/>
    <col min="5" max="243" width="9" style="16" customWidth="1"/>
    <col min="244" max="16371" width="9" style="16"/>
  </cols>
  <sheetData>
    <row r="1" spans="1:2" s="15" customFormat="1" ht="30" customHeight="1">
      <c r="A1" s="247" t="s">
        <v>42</v>
      </c>
      <c r="B1" s="232"/>
    </row>
    <row r="2" spans="1:2" s="16" customFormat="1" ht="22.5" customHeight="1">
      <c r="A2" s="17"/>
      <c r="B2" s="18" t="s">
        <v>46</v>
      </c>
    </row>
    <row r="3" spans="1:2" s="16" customFormat="1" ht="22.5" customHeight="1">
      <c r="A3" s="19" t="s">
        <v>1318</v>
      </c>
      <c r="B3" s="20" t="s">
        <v>1390</v>
      </c>
    </row>
    <row r="4" spans="1:2" s="16" customFormat="1" ht="22.5" customHeight="1">
      <c r="A4" s="23" t="s">
        <v>2457</v>
      </c>
      <c r="B4" s="22">
        <f>B5+B8</f>
        <v>72020</v>
      </c>
    </row>
    <row r="5" spans="1:2" s="16" customFormat="1" ht="22.5" customHeight="1">
      <c r="A5" s="21" t="s">
        <v>2458</v>
      </c>
      <c r="B5" s="22">
        <f>B6+B7</f>
        <v>42420</v>
      </c>
    </row>
    <row r="6" spans="1:2" s="16" customFormat="1" ht="22.5" customHeight="1">
      <c r="A6" s="21" t="s">
        <v>2459</v>
      </c>
      <c r="B6" s="22">
        <v>26300</v>
      </c>
    </row>
    <row r="7" spans="1:2" s="16" customFormat="1" ht="22.5" customHeight="1">
      <c r="A7" s="21" t="s">
        <v>2460</v>
      </c>
      <c r="B7" s="22">
        <v>16120</v>
      </c>
    </row>
    <row r="8" spans="1:2" s="16" customFormat="1" ht="22.5" customHeight="1">
      <c r="A8" s="21" t="s">
        <v>2461</v>
      </c>
      <c r="B8" s="22">
        <f>B9</f>
        <v>29600</v>
      </c>
    </row>
    <row r="9" spans="1:2" s="16" customFormat="1" ht="22.5" customHeight="1">
      <c r="A9" s="21" t="s">
        <v>2462</v>
      </c>
      <c r="B9" s="22">
        <v>29600</v>
      </c>
    </row>
    <row r="10" spans="1:2" s="16" customFormat="1" ht="22.5" customHeight="1">
      <c r="A10" s="21" t="s">
        <v>2463</v>
      </c>
      <c r="B10" s="22">
        <v>0</v>
      </c>
    </row>
    <row r="11" spans="1:2" s="16" customFormat="1" ht="22.5" customHeight="1">
      <c r="A11" s="23" t="s">
        <v>2464</v>
      </c>
      <c r="B11" s="22">
        <f>B12+B15</f>
        <v>25185</v>
      </c>
    </row>
    <row r="12" spans="1:2" s="16" customFormat="1" ht="22.5" customHeight="1">
      <c r="A12" s="21" t="s">
        <v>2465</v>
      </c>
      <c r="B12" s="22">
        <f>B13+B14</f>
        <v>23560</v>
      </c>
    </row>
    <row r="13" spans="1:2" s="16" customFormat="1" ht="22.5" customHeight="1">
      <c r="A13" s="21" t="s">
        <v>2466</v>
      </c>
      <c r="B13" s="22">
        <v>16122</v>
      </c>
    </row>
    <row r="14" spans="1:2" s="16" customFormat="1" ht="22.5" customHeight="1">
      <c r="A14" s="21" t="s">
        <v>2467</v>
      </c>
      <c r="B14" s="22">
        <v>7438</v>
      </c>
    </row>
    <row r="15" spans="1:2" s="16" customFormat="1" ht="22.5" customHeight="1">
      <c r="A15" s="21" t="s">
        <v>2468</v>
      </c>
      <c r="B15" s="22">
        <f>B16+B17</f>
        <v>1625</v>
      </c>
    </row>
    <row r="16" spans="1:2" s="16" customFormat="1" ht="22.5" customHeight="1">
      <c r="A16" s="21" t="s">
        <v>2469</v>
      </c>
      <c r="B16" s="22"/>
    </row>
    <row r="17" spans="1:17" s="16" customFormat="1" ht="22.5" customHeight="1">
      <c r="A17" s="21" t="s">
        <v>2470</v>
      </c>
      <c r="B17" s="22">
        <v>1625</v>
      </c>
    </row>
    <row r="18" spans="1:17" s="16" customFormat="1"/>
    <row r="19" spans="1:17" s="16" customFormat="1"/>
    <row r="20" spans="1:17" s="16" customFormat="1"/>
    <row r="21" spans="1:17" s="16" customFormat="1"/>
    <row r="22" spans="1:17" s="16" customFormat="1"/>
    <row r="23" spans="1:17" s="16" customFormat="1"/>
    <row r="24" spans="1:17" s="16" customFormat="1"/>
    <row r="25" spans="1:17" s="16" customFormat="1"/>
    <row r="30" spans="1:17">
      <c r="Q30" s="226"/>
    </row>
  </sheetData>
  <mergeCells count="1">
    <mergeCell ref="A1:B1"/>
  </mergeCells>
  <phoneticPr fontId="96" type="noConversion"/>
  <pageMargins left="0.75" right="0.75" top="1" bottom="1" header="0.51180555555555596" footer="0.51180555555555596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Q30"/>
  <sheetViews>
    <sheetView zoomScale="115" zoomScaleNormal="115" workbookViewId="0">
      <selection activeCell="E21" sqref="E21"/>
    </sheetView>
  </sheetViews>
  <sheetFormatPr defaultColWidth="9" defaultRowHeight="14.25"/>
  <cols>
    <col min="1" max="1" width="57.625" style="16" customWidth="1"/>
    <col min="2" max="2" width="22.75" style="16" customWidth="1"/>
    <col min="3" max="3" width="39.375" style="16" customWidth="1"/>
    <col min="4" max="4" width="16" style="16" customWidth="1"/>
    <col min="5" max="243" width="9" style="16" customWidth="1"/>
    <col min="244" max="16371" width="9" style="16"/>
  </cols>
  <sheetData>
    <row r="1" spans="1:2" s="15" customFormat="1" ht="30" customHeight="1">
      <c r="A1" s="247" t="s">
        <v>43</v>
      </c>
      <c r="B1" s="232"/>
    </row>
    <row r="2" spans="1:2" s="16" customFormat="1" ht="22.5" customHeight="1">
      <c r="A2" s="17"/>
      <c r="B2" s="18" t="s">
        <v>46</v>
      </c>
    </row>
    <row r="3" spans="1:2" s="16" customFormat="1" ht="22.5" customHeight="1">
      <c r="A3" s="19" t="s">
        <v>1318</v>
      </c>
      <c r="B3" s="20" t="s">
        <v>1390</v>
      </c>
    </row>
    <row r="4" spans="1:2" s="16" customFormat="1" ht="22.5" customHeight="1">
      <c r="A4" s="21" t="s">
        <v>2465</v>
      </c>
      <c r="B4" s="22">
        <f>B5+B6</f>
        <v>26081</v>
      </c>
    </row>
    <row r="5" spans="1:2" s="16" customFormat="1" ht="22.5" customHeight="1">
      <c r="A5" s="21" t="s">
        <v>2466</v>
      </c>
      <c r="B5" s="22">
        <v>17909</v>
      </c>
    </row>
    <row r="6" spans="1:2" s="16" customFormat="1" ht="22.5" customHeight="1">
      <c r="A6" s="21" t="s">
        <v>2467</v>
      </c>
      <c r="B6" s="22">
        <v>8172</v>
      </c>
    </row>
    <row r="7" spans="1:2" s="16" customFormat="1" ht="22.5" customHeight="1">
      <c r="A7" s="21" t="s">
        <v>2468</v>
      </c>
      <c r="B7" s="22">
        <f>B8+B9</f>
        <v>2121</v>
      </c>
    </row>
    <row r="8" spans="1:2" s="16" customFormat="1" ht="22.5" customHeight="1">
      <c r="A8" s="21" t="s">
        <v>2469</v>
      </c>
      <c r="B8" s="22"/>
    </row>
    <row r="9" spans="1:2" s="16" customFormat="1" ht="22.5" customHeight="1">
      <c r="A9" s="21" t="s">
        <v>2470</v>
      </c>
      <c r="B9" s="22">
        <v>2121</v>
      </c>
    </row>
    <row r="10" spans="1:2" s="16" customFormat="1"/>
    <row r="11" spans="1:2" s="16" customFormat="1"/>
    <row r="12" spans="1:2" s="16" customFormat="1"/>
    <row r="13" spans="1:2" s="16" customFormat="1"/>
    <row r="14" spans="1:2" s="16" customFormat="1"/>
    <row r="15" spans="1:2" s="16" customFormat="1"/>
    <row r="16" spans="1:2" s="16" customFormat="1"/>
    <row r="17" spans="17:17" s="16" customFormat="1"/>
    <row r="30" spans="17:17">
      <c r="Q30" s="226"/>
    </row>
  </sheetData>
  <mergeCells count="1">
    <mergeCell ref="A1:B1"/>
  </mergeCells>
  <phoneticPr fontId="96" type="noConversion"/>
  <pageMargins left="0.75" right="0.75" top="1" bottom="1" header="0.51180555555555596" footer="0.51180555555555596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P30"/>
  <sheetViews>
    <sheetView zoomScale="130" zoomScaleNormal="130" workbookViewId="0">
      <selection activeCell="E21" sqref="E21"/>
    </sheetView>
  </sheetViews>
  <sheetFormatPr defaultColWidth="18.5" defaultRowHeight="13.5"/>
  <cols>
    <col min="1" max="2" width="45.625" style="9" customWidth="1"/>
    <col min="3" max="16370" width="18.5" style="9" customWidth="1"/>
    <col min="16371" max="16384" width="18.5" style="10"/>
  </cols>
  <sheetData>
    <row r="1" spans="1:16370" ht="30" customHeight="1">
      <c r="A1" s="247" t="s">
        <v>2471</v>
      </c>
      <c r="B1" s="23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</row>
    <row r="2" spans="1:16370" ht="24.95" customHeight="1">
      <c r="A2" s="11"/>
      <c r="B2" s="12" t="s">
        <v>46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</row>
    <row r="3" spans="1:16370" ht="32.25" customHeight="1">
      <c r="A3" s="13" t="s">
        <v>1440</v>
      </c>
      <c r="B3" s="13" t="s">
        <v>1441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</row>
    <row r="4" spans="1:16370" ht="32.25" customHeight="1">
      <c r="A4" s="14" t="s">
        <v>1443</v>
      </c>
      <c r="B4" s="14">
        <v>239052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</row>
    <row r="5" spans="1:16370" ht="32.25" customHeight="1">
      <c r="A5" s="8" t="s">
        <v>1444</v>
      </c>
      <c r="B5" s="14">
        <v>89850</v>
      </c>
    </row>
    <row r="6" spans="1:16370" ht="40.5" customHeight="1">
      <c r="A6" s="275" t="s">
        <v>2472</v>
      </c>
      <c r="B6" s="276"/>
    </row>
    <row r="30" spans="17:17">
      <c r="Q30" s="225"/>
    </row>
  </sheetData>
  <mergeCells count="2">
    <mergeCell ref="A1:B1"/>
    <mergeCell ref="A6:B6"/>
  </mergeCells>
  <phoneticPr fontId="96" type="noConversion"/>
  <pageMargins left="0.75" right="0.75" top="1" bottom="1" header="0.51180555555555596" footer="0.51180555555555596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Y43"/>
  <sheetViews>
    <sheetView workbookViewId="0">
      <selection activeCell="E21" sqref="E21"/>
    </sheetView>
  </sheetViews>
  <sheetFormatPr defaultColWidth="9" defaultRowHeight="14.25"/>
  <cols>
    <col min="1" max="1" width="57.375" style="3" customWidth="1"/>
    <col min="2" max="2" width="29.625" style="3" customWidth="1"/>
    <col min="3" max="16379" width="9" style="3"/>
  </cols>
  <sheetData>
    <row r="1" spans="1:251" s="1" customFormat="1" ht="30" customHeight="1">
      <c r="A1" s="247" t="s">
        <v>45</v>
      </c>
      <c r="B1" s="232"/>
    </row>
    <row r="2" spans="1:251" s="2" customFormat="1" ht="18" customHeight="1">
      <c r="A2" s="4"/>
      <c r="B2" s="5" t="s">
        <v>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pans="1:251" s="2" customFormat="1" ht="88.5" customHeight="1">
      <c r="A3" s="6" t="s">
        <v>1163</v>
      </c>
      <c r="B3" s="6" t="s">
        <v>79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s="2" customFormat="1" ht="88.5" customHeight="1">
      <c r="A4" s="7" t="s">
        <v>2473</v>
      </c>
      <c r="B4" s="8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</row>
    <row r="5" spans="1:251" s="2" customFormat="1" ht="88.5" customHeight="1">
      <c r="A5" s="277" t="s">
        <v>2474</v>
      </c>
      <c r="B5" s="257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</row>
    <row r="6" spans="1:251" s="2" customFormat="1" ht="20.100000000000001" customHeight="1"/>
    <row r="7" spans="1:251" s="2" customFormat="1" ht="20.100000000000001" customHeight="1"/>
    <row r="8" spans="1:251" s="2" customFormat="1" ht="20.100000000000001" customHeight="1"/>
    <row r="9" spans="1:251" s="2" customFormat="1" ht="20.100000000000001" customHeight="1"/>
    <row r="10" spans="1:251" s="2" customFormat="1" ht="20.100000000000001" customHeight="1"/>
    <row r="11" spans="1:251" s="2" customFormat="1" ht="20.100000000000001" customHeight="1"/>
    <row r="12" spans="1:251" s="2" customFormat="1" ht="20.100000000000001" customHeight="1"/>
    <row r="13" spans="1:251" s="2" customFormat="1" ht="20.100000000000001" customHeight="1"/>
    <row r="14" spans="1:251" s="2" customFormat="1" ht="20.100000000000001" customHeight="1"/>
    <row r="15" spans="1:251" s="2" customFormat="1" ht="20.100000000000001" customHeight="1"/>
    <row r="16" spans="1:251" s="2" customFormat="1" ht="20.100000000000001" customHeight="1"/>
    <row r="17" spans="17:17" s="2" customFormat="1" ht="20.100000000000001" customHeight="1"/>
    <row r="18" spans="17:17" s="2" customFormat="1" ht="20.100000000000001" customHeight="1"/>
    <row r="19" spans="17:17" s="2" customFormat="1" ht="20.100000000000001" customHeight="1"/>
    <row r="20" spans="17:17" s="2" customFormat="1" ht="20.100000000000001" customHeight="1"/>
    <row r="21" spans="17:17" s="2" customFormat="1" ht="20.100000000000001" customHeight="1"/>
    <row r="22" spans="17:17" s="2" customFormat="1" ht="20.100000000000001" customHeight="1"/>
    <row r="23" spans="17:17" s="2" customFormat="1" ht="20.100000000000001" customHeight="1"/>
    <row r="24" spans="17:17" s="2" customFormat="1" ht="20.100000000000001" customHeight="1"/>
    <row r="25" spans="17:17" s="2" customFormat="1" ht="20.100000000000001" customHeight="1"/>
    <row r="26" spans="17:17" s="2" customFormat="1" ht="20.100000000000001" customHeight="1"/>
    <row r="27" spans="17:17" s="2" customFormat="1" ht="20.100000000000001" customHeight="1"/>
    <row r="28" spans="17:17" s="2" customFormat="1" ht="20.100000000000001" customHeight="1"/>
    <row r="29" spans="17:17" s="2" customFormat="1" ht="20.100000000000001" customHeight="1"/>
    <row r="30" spans="17:17" s="2" customFormat="1" ht="20.100000000000001" customHeight="1">
      <c r="Q30" s="224"/>
    </row>
    <row r="31" spans="17:17" s="2" customFormat="1" ht="20.100000000000001" customHeight="1"/>
    <row r="32" spans="17:17" s="2" customFormat="1" ht="20.100000000000001" customHeight="1"/>
    <row r="33" spans="1:2" s="2" customFormat="1" ht="20.100000000000001" customHeight="1"/>
    <row r="34" spans="1:2" s="2" customFormat="1" ht="20.100000000000001" customHeight="1"/>
    <row r="35" spans="1:2" s="2" customFormat="1" ht="20.100000000000001" customHeight="1"/>
    <row r="36" spans="1:2" s="2" customFormat="1" ht="20.100000000000001" customHeight="1"/>
    <row r="37" spans="1:2" s="2" customFormat="1" ht="20.100000000000001" customHeight="1"/>
    <row r="38" spans="1:2" s="2" customFormat="1" ht="20.100000000000001" customHeight="1"/>
    <row r="39" spans="1:2" s="2" customFormat="1" ht="20.100000000000001" customHeight="1"/>
    <row r="40" spans="1:2" s="2" customFormat="1" ht="20.100000000000001" customHeight="1">
      <c r="A40" s="3"/>
      <c r="B40" s="3"/>
    </row>
    <row r="41" spans="1:2" s="2" customFormat="1" ht="20.100000000000001" customHeight="1">
      <c r="A41" s="3"/>
      <c r="B41" s="3"/>
    </row>
    <row r="42" spans="1:2" s="3" customFormat="1"/>
    <row r="43" spans="1:2" s="3" customFormat="1"/>
  </sheetData>
  <mergeCells count="2">
    <mergeCell ref="A1:B1"/>
    <mergeCell ref="A5:B5"/>
  </mergeCells>
  <phoneticPr fontId="96" type="noConversion"/>
  <pageMargins left="0.75" right="0.75" top="1" bottom="1" header="0.51180555555555596" footer="0.51180555555555596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3" sqref="U33"/>
    </sheetView>
  </sheetViews>
  <sheetFormatPr defaultRowHeight="13.5"/>
  <sheetData/>
  <phoneticPr fontId="9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命名范围</vt:lpstr>
      </vt:variant>
      <vt:variant>
        <vt:i4>5</vt:i4>
      </vt:variant>
    </vt:vector>
  </HeadingPairs>
  <TitlesOfParts>
    <vt:vector size="41" baseType="lpstr"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</vt:lpstr>
      <vt:lpstr>表24</vt:lpstr>
      <vt:lpstr>表25</vt:lpstr>
      <vt:lpstr>表26</vt:lpstr>
      <vt:lpstr>表27</vt:lpstr>
      <vt:lpstr>表28</vt:lpstr>
      <vt:lpstr>表29</vt:lpstr>
      <vt:lpstr>表十一（作废）</vt:lpstr>
      <vt:lpstr>表30</vt:lpstr>
      <vt:lpstr>表31</vt:lpstr>
      <vt:lpstr>表32</vt:lpstr>
      <vt:lpstr>表33</vt:lpstr>
      <vt:lpstr>Sheet1</vt:lpstr>
      <vt:lpstr>表1!Print_Titles</vt:lpstr>
      <vt:lpstr>表2!Print_Titles</vt:lpstr>
      <vt:lpstr>表23!Print_Titles</vt:lpstr>
      <vt:lpstr>表9!Print_Titles</vt:lpstr>
      <vt:lpstr>'表十一（作废）'!Print_Titles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SOYO</dc:creator>
  <cp:lastModifiedBy>Administrator</cp:lastModifiedBy>
  <cp:lastPrinted>2022-10-31T01:38:50Z</cp:lastPrinted>
  <dcterms:created xsi:type="dcterms:W3CDTF">2018-11-17T01:30:00Z</dcterms:created>
  <dcterms:modified xsi:type="dcterms:W3CDTF">2022-11-01T00:45:09Z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1A7BA4463E7448DAA41A4A2B9C1DF56A</vt:lpwstr>
  </property>
  <property fmtid="{D5CDD505-2E9C-101B-9397-08002B2CF9AE}" pid="3" name="KSOProductBuildVer">
    <vt:lpwstr>2052-11.1.0.12598</vt:lpwstr>
  </property>
</Properties>
</file>