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11760" activeTab="0"/>
  </bookViews>
  <sheets>
    <sheet name="表1 园区概况" sheetId="1" r:id="rId1"/>
    <sheet name="表2-1 园区规划" sheetId="2" r:id="rId2"/>
    <sheet name="表2-2 环境准入" sheetId="3" r:id="rId3"/>
    <sheet name="表2-3 排污许可" sheetId="4" r:id="rId4"/>
    <sheet name="表2-4 投诉整改" sheetId="5" r:id="rId5"/>
    <sheet name="表2-5 园区建设" sheetId="6" r:id="rId6"/>
    <sheet name="表3-1 水环境管理" sheetId="7" r:id="rId7"/>
    <sheet name="表3-2 大气环境管理" sheetId="8" r:id="rId8"/>
    <sheet name="表3-3 土壤环境管理" sheetId="9" r:id="rId9"/>
    <sheet name="表3-4 环境风险管理" sheetId="10" r:id="rId10"/>
    <sheet name="表3-5 固体废物环境管理" sheetId="11" r:id="rId11"/>
  </sheets>
  <definedNames>
    <definedName name="_xlnm.Print_Area" localSheetId="9">'表3-4 环境风险管理'!$A$1:$J$3</definedName>
    <definedName name="_xlnm._FilterDatabase" localSheetId="0" hidden="1">'表1 园区概况'!$A$3:$S$92</definedName>
  </definedNames>
  <calcPr fullCalcOnLoad="1"/>
</workbook>
</file>

<file path=xl/sharedStrings.xml><?xml version="1.0" encoding="utf-8"?>
<sst xmlns="http://schemas.openxmlformats.org/spreadsheetml/2006/main" count="1665" uniqueCount="711">
  <si>
    <t>附件</t>
  </si>
  <si>
    <t>园区年度报告表格</t>
  </si>
  <si>
    <t>园区名称</t>
  </si>
  <si>
    <t>工业园区级别</t>
  </si>
  <si>
    <t>分园名称</t>
  </si>
  <si>
    <t>园区代码</t>
  </si>
  <si>
    <t>市</t>
  </si>
  <si>
    <t>区（县）</t>
  </si>
  <si>
    <r>
      <t>核准面积
（km</t>
    </r>
    <r>
      <rPr>
        <b/>
        <sz val="14"/>
        <rFont val="宋体"/>
        <family val="0"/>
      </rPr>
      <t>²</t>
    </r>
    <r>
      <rPr>
        <b/>
        <sz val="14"/>
        <rFont val="仿宋_GB2312"/>
        <family val="3"/>
      </rPr>
      <t>）</t>
    </r>
  </si>
  <si>
    <t>已入园企业数量
（个）</t>
  </si>
  <si>
    <t>主导产业</t>
  </si>
  <si>
    <t>入园企业情况</t>
  </si>
  <si>
    <t>园区用地指标情况</t>
  </si>
  <si>
    <t>上一年度园区GDP情况统计</t>
  </si>
  <si>
    <t>序号</t>
  </si>
  <si>
    <t>企业名称</t>
  </si>
  <si>
    <t>地理位置</t>
  </si>
  <si>
    <t>是否有环评手续</t>
  </si>
  <si>
    <t>环评批复文号</t>
  </si>
  <si>
    <t>是否验收</t>
  </si>
  <si>
    <t>是否编制应急预案</t>
  </si>
  <si>
    <t>是否取得排污许可证</t>
  </si>
  <si>
    <t>湖南南县经济开发区</t>
  </si>
  <si>
    <t>省级工业园</t>
  </si>
  <si>
    <t>S437047</t>
  </si>
  <si>
    <t>益阳</t>
  </si>
  <si>
    <t>南</t>
  </si>
  <si>
    <t>食品加工、生物医药、轻工纺织（不包括印染行业）和高新科技产业等</t>
  </si>
  <si>
    <t>湖南泓高电子科技有限公司</t>
  </si>
  <si>
    <t>南县经济开发区</t>
  </si>
  <si>
    <t>是</t>
  </si>
  <si>
    <r>
      <t>益环评（表）</t>
    </r>
    <r>
      <rPr>
        <sz val="12"/>
        <rFont val="SimSun"/>
        <family val="0"/>
      </rPr>
      <t>〖</t>
    </r>
    <r>
      <rPr>
        <sz val="12"/>
        <rFont val="宋体"/>
        <family val="0"/>
      </rPr>
      <t>2020</t>
    </r>
    <r>
      <rPr>
        <sz val="12"/>
        <rFont val="SimSun"/>
        <family val="0"/>
      </rPr>
      <t>〗</t>
    </r>
    <r>
      <rPr>
        <sz val="12"/>
        <rFont val="宋体"/>
        <family val="0"/>
      </rPr>
      <t>43号</t>
    </r>
  </si>
  <si>
    <t>否</t>
  </si>
  <si>
    <t>是（登记管理）</t>
  </si>
  <si>
    <t>湖南省国土资源厅对南县经济开发区土地集约利用评价成果进行了评审验收，园区内土地利用集约度综合分值为55.52，工业用地率为12.68%，其土地集约利用评价更新成果符合《规程》、《标准》要求和经开区实际情况。</t>
  </si>
  <si>
    <t>110.66亿元</t>
  </si>
  <si>
    <t>湖南民辉木业有限公司</t>
  </si>
  <si>
    <t>益环审（表）（2014）64号</t>
  </si>
  <si>
    <t>湖南实靠实食品有限公司</t>
  </si>
  <si>
    <t>南县经开区</t>
  </si>
  <si>
    <t>益环审（2012）20号</t>
  </si>
  <si>
    <t>南县好彩印务有限公司（补办环评）</t>
  </si>
  <si>
    <t>益阳南县经济开发区腾辉创
业园综合产业园9号栋</t>
  </si>
  <si>
    <t>益环审（表）【2020】45号</t>
  </si>
  <si>
    <t>南县第二污水处理厂</t>
  </si>
  <si>
    <t>益阳市南县南洲镇新张村
（原张公塘村十四组）</t>
  </si>
  <si>
    <t>益环审（表）【2016】78号</t>
  </si>
  <si>
    <t>是（重点管理）</t>
  </si>
  <si>
    <t>南县鲜奇蔬菜加工有限公司</t>
  </si>
  <si>
    <t>南县经开区腾辉食品园区</t>
  </si>
  <si>
    <t>益环审（表）[2020]130号</t>
  </si>
  <si>
    <t>南县弘祥鞋业有限公司</t>
  </si>
  <si>
    <t>益环审（书）（2020）24号</t>
  </si>
  <si>
    <t>南县茂源食品有限公司</t>
  </si>
  <si>
    <t>南环函(2013)19号</t>
  </si>
  <si>
    <t>南县伟业机械制造有限公司</t>
  </si>
  <si>
    <t>益环审（表）【2013】30号</t>
  </si>
  <si>
    <t>湖南洞庭牧歌食品有限公司</t>
  </si>
  <si>
    <t>益环验（2016）15号</t>
  </si>
  <si>
    <t>南县晨晓服饰有限公司</t>
  </si>
  <si>
    <t>备案号 2020843092100000026</t>
  </si>
  <si>
    <t>克明米业有限公司</t>
  </si>
  <si>
    <t>益环审（表）[2019]24号</t>
  </si>
  <si>
    <t>是（简化管理）</t>
  </si>
  <si>
    <t>湖南杨阳杨食品有限公司</t>
  </si>
  <si>
    <t>南环审（表）{2016}23号</t>
  </si>
  <si>
    <t>南县宏晖食品有限公司（补办环评）</t>
  </si>
  <si>
    <t>益环评（表）（2020）75号</t>
  </si>
  <si>
    <t>湖南省建新建材有限公司</t>
  </si>
  <si>
    <t>南县经开区12栋</t>
  </si>
  <si>
    <t>南环审（表）[2016]第17号</t>
  </si>
  <si>
    <t>湖南橡塑密封件厂有限公司（补办环评）</t>
  </si>
  <si>
    <t>益环审（书）[2020]8号</t>
  </si>
  <si>
    <t>南县利尔达电子有限公司</t>
  </si>
  <si>
    <t>南环评（表）（2019）15号</t>
  </si>
  <si>
    <t>南县方平混凝土有限公司</t>
  </si>
  <si>
    <t>南县南洲镇南茅运河以西</t>
  </si>
  <si>
    <t>益环审（表）【2011】30号</t>
  </si>
  <si>
    <t>湖南博远金属结构制造有限公司</t>
  </si>
  <si>
    <t>湖南赤松亭农牧有限公司</t>
  </si>
  <si>
    <t>益南环审（书）[2017]223号</t>
  </si>
  <si>
    <t>湖南春洁食品有限公司</t>
  </si>
  <si>
    <t>湖南省益阳市南县工业园
（浪拔湖镇山桥村）</t>
  </si>
  <si>
    <t>南环审（表）{2014}02号</t>
  </si>
  <si>
    <t>湖南湘味斋食品有限公司</t>
  </si>
  <si>
    <t>通盛北路</t>
  </si>
  <si>
    <t>南环审（表）[2016]13号</t>
  </si>
  <si>
    <t>湖南兰湘再生资源回收有限公司</t>
  </si>
  <si>
    <t>兴桥四组</t>
  </si>
  <si>
    <t>南环函（2014）55号</t>
  </si>
  <si>
    <t>湖南洞庭湖蛋业食品有限公司</t>
  </si>
  <si>
    <t>益阳南县南洲镇小荷堰村九组</t>
  </si>
  <si>
    <t>益环审（表）【2011】51号</t>
  </si>
  <si>
    <t>湖南厚道食品有限责任公司</t>
  </si>
  <si>
    <t>南县食品工业园</t>
  </si>
  <si>
    <t>南环审（表）[2013]2号</t>
  </si>
  <si>
    <t>益阳厚德食品有限公司</t>
  </si>
  <si>
    <t>湖南固虹机械制造有限公司</t>
  </si>
  <si>
    <t>南县工业园</t>
  </si>
  <si>
    <t>南环审（表）【2014】9号</t>
  </si>
  <si>
    <t>南县西部酱板鸭食品有限公司</t>
  </si>
  <si>
    <t>备案号 201743092100000065</t>
  </si>
  <si>
    <t>湖南益芬元食品有限公司</t>
  </si>
  <si>
    <t>南县食品产业园</t>
  </si>
  <si>
    <t>益环审（表）[2019]124号</t>
  </si>
  <si>
    <t>克明面业股份有限公司</t>
  </si>
  <si>
    <t>南县经济开发区通盛北路</t>
  </si>
  <si>
    <t>湖南洞庭海大饲料有限公司</t>
  </si>
  <si>
    <t>南县南洲镇工业园区</t>
  </si>
  <si>
    <r>
      <t>益环审（表）</t>
    </r>
    <r>
      <rPr>
        <sz val="12"/>
        <rFont val="等线"/>
        <family val="0"/>
      </rPr>
      <t>〔2017〕91号</t>
    </r>
  </si>
  <si>
    <t>湖南哲龙科技有限公司</t>
  </si>
  <si>
    <t>益环审（表）（2019）125号</t>
  </si>
  <si>
    <t>南县时代食品加工有限公司</t>
  </si>
  <si>
    <t>南县经开区食品产业园</t>
  </si>
  <si>
    <t>益环审（表）【2019】63号</t>
  </si>
  <si>
    <t>南县兴蓝纺织有限公司</t>
  </si>
  <si>
    <t>益环审（表）（2019）112号</t>
  </si>
  <si>
    <t>南县多博纺织织造有限公司</t>
  </si>
  <si>
    <t>无需环评</t>
  </si>
  <si>
    <t>南县瑞鑫纺织有限公司</t>
  </si>
  <si>
    <t>益环审（表）（2019）3号</t>
  </si>
  <si>
    <t>南县星星物流有限公司</t>
  </si>
  <si>
    <t>南县南洲镇工业园</t>
  </si>
  <si>
    <t>南环审（表）（2014）13号</t>
  </si>
  <si>
    <t>南县雪莱居饰用品有限公司</t>
  </si>
  <si>
    <t>南县工园区</t>
  </si>
  <si>
    <t>南环审（表）（2014）11号</t>
  </si>
  <si>
    <t>湖南平新洞庭建材有限公司</t>
  </si>
  <si>
    <t>南环审（表）（2018）23号</t>
  </si>
  <si>
    <t>湖南澳南鞋业有限公司</t>
  </si>
  <si>
    <t>南环函（2018）58号</t>
  </si>
  <si>
    <t>益阳三益玻璃制品有限公司</t>
  </si>
  <si>
    <t>南环审（表）（2014）15号</t>
  </si>
  <si>
    <t>湖南罗老四食品有限公司</t>
  </si>
  <si>
    <t>湖南省益阳市南县经济开发
区腾辉创业园食品产业园</t>
  </si>
  <si>
    <t>环审(表)(2018)104号</t>
  </si>
  <si>
    <t>湖南南洲酒业有限公司（停产）</t>
  </si>
  <si>
    <t>湖南省益阳市南县南
洲镇兴盛西路337号</t>
  </si>
  <si>
    <t>正在进行</t>
  </si>
  <si>
    <t>南县鑫源玻璃有限责任公司</t>
  </si>
  <si>
    <t>南县经济开发区16栋</t>
  </si>
  <si>
    <t>南环审（表）（2014）14号</t>
  </si>
  <si>
    <t>湖南宏华物流有限公司</t>
  </si>
  <si>
    <t>益环审（表）（2014）03号</t>
  </si>
  <si>
    <t>顺祥食品有限公司</t>
  </si>
  <si>
    <t>南县经济开发区食品产业园</t>
  </si>
  <si>
    <t>益环审(表）［2018］67号、益环审（表）［2019］71号、益环审（表）［2019］72号、
益环审（表）［2019］73号</t>
  </si>
  <si>
    <t>湖南大源环境科技有限公司</t>
  </si>
  <si>
    <t>南环审（表）[2018]40号</t>
  </si>
  <si>
    <t>南县南洲物流有限公司</t>
  </si>
  <si>
    <t>益（南）环（2017）第（306）</t>
  </si>
  <si>
    <t>湖南祥辉喜洋洋连锁餐饮有限公司</t>
  </si>
  <si>
    <t>2013年标厂7栋</t>
  </si>
  <si>
    <t>南环审（表)[2016]23号</t>
  </si>
  <si>
    <t>南县好彩包装制品印刷有限公司（补办环评）</t>
  </si>
  <si>
    <t>益阳南县经济开发区腾辉
创业园综合产业园9号栋</t>
  </si>
  <si>
    <t>益阳陈克明食品股份有限公司</t>
  </si>
  <si>
    <t>南县小荷堰工业园</t>
  </si>
  <si>
    <t>益环审（表）【2012】119号</t>
  </si>
  <si>
    <t>南县中合农产品市场有限公司</t>
  </si>
  <si>
    <t>南环审（表）[2017]5号</t>
  </si>
  <si>
    <t>湖南湘北乐尔乐物流配送有限公司</t>
  </si>
  <si>
    <t>益南生环审（表）[2019]5号</t>
  </si>
  <si>
    <t>南县宏国星电子厂</t>
  </si>
  <si>
    <t>南环审（表）[2017]26号</t>
  </si>
  <si>
    <t>南县宏达农机科技有限公司</t>
  </si>
  <si>
    <t>益环审（表）【2013】31号</t>
  </si>
  <si>
    <t>湖南宏欣冷链物流有限公司</t>
  </si>
  <si>
    <t>南环审（表）[2014]8号</t>
  </si>
  <si>
    <t>湖南捷创新材料有限公司</t>
  </si>
  <si>
    <t>益环审(表）［2018］71号</t>
  </si>
  <si>
    <t>南县生辉纺织有限公司</t>
  </si>
  <si>
    <t>益环审(表）［2019］32号</t>
  </si>
  <si>
    <t>湖南群创包装制品有限公司</t>
  </si>
  <si>
    <t>南县经开区腾辉创业园</t>
  </si>
  <si>
    <t>益南环审（表）[2019] 3</t>
  </si>
  <si>
    <t>南县百活家具定制有限公司</t>
  </si>
  <si>
    <t>益环审(表）［2018］15号</t>
  </si>
  <si>
    <t>南县融和混凝土有限公司</t>
  </si>
  <si>
    <t>南县浪拔湖山桥村四组</t>
  </si>
  <si>
    <t>益环审（表）【2014】1号</t>
  </si>
  <si>
    <t>湖南戴美妮日用品有限公司（新增，未排污）</t>
  </si>
  <si>
    <t>益环审（书）{2020}32号</t>
  </si>
  <si>
    <t>湖南捷立康科技有限公司</t>
  </si>
  <si>
    <t>湖南省益阳市南县经济开发区新兴产业园10号栋</t>
  </si>
  <si>
    <r>
      <t>益环审（表）</t>
    </r>
    <r>
      <rPr>
        <sz val="12"/>
        <rFont val="仿宋"/>
        <family val="3"/>
      </rPr>
      <t>〔</t>
    </r>
    <r>
      <rPr>
        <sz val="12"/>
        <rFont val="宋体"/>
        <family val="0"/>
      </rPr>
      <t>2020</t>
    </r>
    <r>
      <rPr>
        <sz val="12"/>
        <rFont val="仿宋"/>
        <family val="3"/>
      </rPr>
      <t>〕</t>
    </r>
    <r>
      <rPr>
        <sz val="12"/>
        <rFont val="宋体"/>
        <family val="0"/>
      </rPr>
      <t>148号</t>
    </r>
  </si>
  <si>
    <t>南县顶鑫尧家居建材有限公司</t>
  </si>
  <si>
    <t>益南环审（表）[2019]3号）</t>
  </si>
  <si>
    <t>南县千瑞胶粘厂</t>
  </si>
  <si>
    <t>南县南洲亮丽服装厂</t>
  </si>
  <si>
    <t>备案号 201743092100000042</t>
  </si>
  <si>
    <t>南县经济开发区食品产业园一期工程综合废水处理工程(补办环评)</t>
  </si>
  <si>
    <t>益环审（书）{2020}27号</t>
  </si>
  <si>
    <t>湖南绿怡然生物科技有限公司</t>
  </si>
  <si>
    <t>湖南小嘻吖食品有限公司</t>
  </si>
  <si>
    <t>登记表</t>
  </si>
  <si>
    <t>湖南朋飞食品有限公司</t>
  </si>
  <si>
    <t>益环审(表)〔2020〕135号</t>
  </si>
  <si>
    <t>益阳鑫方圆纺织服饰科技有限公司</t>
  </si>
  <si>
    <t>益环审（表）[2019]113号</t>
  </si>
  <si>
    <t>南县鸿运鞋业有限公司</t>
  </si>
  <si>
    <t>益环评【2021】105号</t>
  </si>
  <si>
    <t>湖南优仕密封机械有限公司（停）</t>
  </si>
  <si>
    <t>南县盛源纺织有限公司</t>
  </si>
  <si>
    <t>湖南省华诚运动防护用具有限公司</t>
  </si>
  <si>
    <t>益环评表〔2021〕18 号</t>
  </si>
  <si>
    <t>湖南一盏灯新型材料有限公司</t>
  </si>
  <si>
    <t>益环评表【2021】106号</t>
  </si>
  <si>
    <t>湖南沃田农业装备有限公司</t>
  </si>
  <si>
    <t>备案号：202043092100000029</t>
  </si>
  <si>
    <t>南县天驰车城建设有限公司</t>
  </si>
  <si>
    <t>湖南步升体育用品有限公司</t>
  </si>
  <si>
    <t>益环评表【2021】72号</t>
  </si>
  <si>
    <t>南县申南电子科技有限公司</t>
  </si>
  <si>
    <t>南县克明水厂有限公司</t>
  </si>
  <si>
    <t>湖南融合新材料有限公司</t>
  </si>
  <si>
    <t>益环审表【2020】63号</t>
  </si>
  <si>
    <t>南县新国纺织有限公司</t>
  </si>
  <si>
    <t>湖南诚商彩色印务有限公司</t>
  </si>
  <si>
    <t>益环评表（2021）17号</t>
  </si>
  <si>
    <t>湖南标美内衣有限公司</t>
  </si>
  <si>
    <t>湖南火夫食品有限公司</t>
  </si>
  <si>
    <t>益南环评表【2021】3号</t>
  </si>
  <si>
    <t>南县宏旺泡沫包装有限公司</t>
  </si>
  <si>
    <t>湖南湘芝缘食品有限公司</t>
  </si>
  <si>
    <t>南县可利诚源环保有限公司</t>
  </si>
  <si>
    <t>园区规划是否调整</t>
  </si>
  <si>
    <t>规划批复编号</t>
  </si>
  <si>
    <t>规划环评批复编号</t>
  </si>
  <si>
    <t>规划环评落实情况</t>
  </si>
  <si>
    <t>环境影响跟踪评价开展情况</t>
  </si>
  <si>
    <t>规划环评批复要求</t>
  </si>
  <si>
    <t>批复落实情况</t>
  </si>
  <si>
    <t>存在的问题及建议</t>
  </si>
  <si>
    <t>益规[2016]32号</t>
  </si>
  <si>
    <t xml:space="preserve">         未取得批复</t>
  </si>
  <si>
    <r>
      <t>工业园规划面积5.79km</t>
    </r>
    <r>
      <rPr>
        <vertAlign val="superscript"/>
        <sz val="12"/>
        <rFont val="宋体"/>
        <family val="0"/>
      </rPr>
      <t>2</t>
    </r>
    <r>
      <rPr>
        <sz val="12"/>
        <rFont val="宋体"/>
        <family val="0"/>
      </rPr>
      <t>，以南运茅河为界分为东西两区：其中，西园区规划范围为东起南茅运河，南临荷花公路，西至杭瑞高速联络线以西400米，北抵杭瑞高速公路，规划面积4.52km</t>
    </r>
    <r>
      <rPr>
        <vertAlign val="superscript"/>
        <sz val="12"/>
        <rFont val="宋体"/>
        <family val="0"/>
      </rPr>
      <t>2</t>
    </r>
    <r>
      <rPr>
        <sz val="12"/>
        <rFont val="宋体"/>
        <family val="0"/>
      </rPr>
      <t>；东园区规划范围为东临河堰路（兴盛大道以北的东园区东面为南茅运河以东400米处），南接双阳渠，西至南茅运河，北到南州西路，规划面积1.27km</t>
    </r>
    <r>
      <rPr>
        <vertAlign val="superscript"/>
        <sz val="12"/>
        <rFont val="宋体"/>
        <family val="0"/>
      </rPr>
      <t>2</t>
    </r>
    <r>
      <rPr>
        <sz val="12"/>
        <rFont val="宋体"/>
        <family val="0"/>
      </rPr>
      <t>。</t>
    </r>
  </si>
  <si>
    <t>按环评批复执行
工业园目前实际开发面积3.7km2，以南运茅河为界分为东西两区。其中，西园区实际开发面积约为3.0km2；东园区实际开发面积约为0.7km2</t>
  </si>
  <si>
    <t>/</t>
  </si>
  <si>
    <t xml:space="preserve">          新规划实施未满五年，无需开展</t>
  </si>
  <si>
    <t>园区主导产业规划为食品加工、生物医药、轻工纺织（不包括印染行业）和高新科技产业等，其中高新科技产业主要发展以计算机和通信设备为主的电子工业。</t>
  </si>
  <si>
    <t>园区内部分企业行业类别为橡胶和玻璃制品业、家具制造业等，不符合园区主导产业定位</t>
  </si>
  <si>
    <t>由于部分项目引进时间较早，当时南县经济开发区未进行规划环评，若将这些企业搬迁出去将会对南县经济开发区管委会和企业本身造成较大的损失和严重的困难。建议已引进的企业依然保留，且该部分企业不属于禁止、限制类产业，但南县经开区之后引进的企业应符合功产业规划的要求或在后期的调扩区工作中对园区产业结构进行调整，将此类产业纳入产业规划中。</t>
  </si>
  <si>
    <t>园区规划工业用地面积334.65公顷，占总用地面积的57.79%，全部规划为一、二类工业用地；居住用地面积53.37公顷，占9.25%；公共设施用地26.74公顷，占4.62%；市政共用设施用地4.71公顷，占0.81%；道路广场用地86.61公顷，占14.95%；绿地面积50.36公顷，占8.70%。</t>
  </si>
  <si>
    <t>基本按环评批复执行</t>
  </si>
  <si>
    <t>进一步优化规划布局，园区内各功能区应相对集中；严格按照功能区划进行开发建设，处理好园区工业、生活、配套服务等各功能组团的关系，充分利用自然大型和绿化隔离带使各功能区隔离，确保功能区划明确、产业相对集中、生态环境优良。按环评提出的规划调整要求，将园区内居住用地全部调整至园区东北角集中布置（即湘北干线延长线以北、南茅运河以西、南茅复线以东、杭瑞高速以南地块）；</t>
  </si>
  <si>
    <t>目前园区各功能区相对集中，产业相对集中。但目前居住区相对较分散。</t>
  </si>
  <si>
    <t>园区根据实际情况，从生态环境角度出发拟对园区进行调区扩区，目前调扩区环评正在进行中，积极协调调扩规手续问题，促进调扩区事宜尽早完成。</t>
  </si>
  <si>
    <t>东园区规划为食品加工和生物医药产业园区，按报告书建议要求，在东园区工业用地东向设置50米防护林带，在靠近东面的工业用地范围内严禁有恶臭污染特征的企业入园，生物医药区内不得引进大气污染严重企业和项目，避免对园区东向南县一中造成影响；</t>
  </si>
  <si>
    <t>东园区距离南县一中最近的工业企业约360米，目前未引进大气污染严重企业和项目；园区工业用地东向设置50米防护林带，暂时未进行建设，其余按环评批复执行</t>
  </si>
  <si>
    <t>建议园区加强管理，谨慎招商，靠近南县一中侧禁止引进大气污染严重企业和项目</t>
  </si>
  <si>
    <t>西园区规划的轻工纺织区东部工业用地范围内禁止引进气型和噪声性污染企业，防止对其东向居住区及学校用地的不利影响；对规划的西园区污水处理厂选址按报告书建议进行优化调整，确保污水处理长边界与杨家岭居民之前的最近距离达到200米以上；</t>
  </si>
  <si>
    <t>轻工纺织区东部没有引进气型和噪声性污染企业；污水处理厂位置调整至南县南洲镇张公塘村十四组，根据其环评批复污水处理厂设置卫生防护距离，根据现场勘查，卫生防护距离内目前已无居民分布</t>
  </si>
  <si>
    <t>西园区北部高新科技产业园区全部规划为一类工业用地，不得引进有污染性企业，以保障邻近居住区环境质量得到宜居的环境功能区要求。</t>
  </si>
  <si>
    <t>西园区北部高新科技产业园区全部规划为一类工业用地，没有引进有污染性企业</t>
  </si>
  <si>
    <t>严格执行工业园项目准入制度，入园项目选址必须符合园区总体发展规划、用地规划，环保规划及主导产业定位要求，不得引进国家明令淘汰和禁止发展的能耗物耗高、环境污染严重、不符合产业政策的建设项目；限值用水量大的企业进入园区；</t>
  </si>
  <si>
    <t>按环评批复要求执行，园区内无国家明令淘汰和禁止发展的能耗物耗高、环境污染严重、不符合产业政策的建设项目；尽可能限制用水量大的企业进入园区</t>
  </si>
  <si>
    <t>园区内除开已开展前期工作的湖南顺祥水产食品有限公司1400吨氨基葡萄糖系列产品建设项目已征用地外，不得新增三类工业用地和引进三类工业企业。</t>
  </si>
  <si>
    <t>按环评批复要求执行，园区内未引进三类工业企业</t>
  </si>
  <si>
    <t>管委会和地方环保行政主管部门必须按照报告书提出的“南州工业园准入条件”做好项目的招商把关，在项目前期和建设期，必须严格执行建设项目环境影响评价和“三同时”制度，其排污浓度、总量必须满足达标排放和总量控制要求，并推行清洁生产工艺，从源头防治污染。</t>
  </si>
  <si>
    <t>按环评批复要求执行</t>
  </si>
  <si>
    <t>加强对区域内现有企业的环境监管，对不符合用地布局规划但拟予按现状保留的浩源食品、森艺家具、鑫欣饲料、克明蛋业等企业，应督促其切实做好污染防治，通过实施厂内工艺布局优化和强化污染治理措施，减轻企业之间相互功能干扰。</t>
  </si>
  <si>
    <t>按环评批复要求执行，浩源食品、森艺家具、鑫欣饲料、克明蛋业已迁出。</t>
  </si>
  <si>
    <t>做好工业园环保基础设施建设。园区排水实施雨污分流制，东园区各企业单位排放的废水必须处理达到《污水综合排放标准》（GB8978-1996）表4中三级标准且满足南县污水处理厂进水水质要求后经管网进入南县污水处理厂处理；</t>
  </si>
  <si>
    <t>园区实行雨污分流，由于南县污水处理厂处理能力不足，东园区各企业污水已通过提升泵站东水西送纳入南县第二污水处理厂进行处理</t>
  </si>
  <si>
    <t>加快西园区污水处理厂及配套污水管网建设进度，污水处理厂项目另行环境影响评价；鉴于环评分析南茅运河无足够环境容量，应对规划污水处理厂建成投运前，园区不得新引进水型污染企业，已建企业外排废水必须自行处理达到《污水综合排放标准》（GB8978-1996）表4中一级标准要求。</t>
  </si>
  <si>
    <t>污水处理厂已另行环评并获得批复并通过环保验收，园区污水管网和南县第二污水处理厂已建成运营，园区工业废水和生活污水均已纳入污水处理厂进行处理。</t>
  </si>
  <si>
    <t>按报告书要求做好工业园大气污染控制措施。园区近期采用分散供热方式，管委应做好低硫煤的统一调配、供应和监督，燃煤含硫率不得高于1.5%，且禁止2t/h以下燃煤锅炉建设，减少燃煤大气污染；园区可考虑利用南县凯迪生物质电厂的余热，采用集中供热方式，取代分散燃煤锅炉的建设和使用。</t>
  </si>
  <si>
    <t>锅炉采用天然气、生物质等清洁能源，其他按报告书批复要求做好大气污染控制措施，目前园区采用分散供热方式，没有集中供热（集中供热系统建立，但因园区企业不愿意承担集中供热成本一直未运行）。</t>
  </si>
  <si>
    <t>加强企业管理，对各企业有工艺废气产出的生产节点，应配置废气收集与处理净化装置，做好达标排放；加强生产工艺研究与技术改进，采取有效措施，减少工艺废气的无组织排放，入园企业各生产装置排放的废气须经处理达到相应的行业排放标准及《大气污染物综合排放标准》中二级标准，锅炉烟气达标排放。</t>
  </si>
  <si>
    <t>按环评批复执行</t>
  </si>
  <si>
    <t>做好工业固体废物和生活垃圾的分类收集、转运、综合利用和无害化处理，建立统一的固废收集、贮存、运输、综合利用和安全处置的运营管理体系。推行清洁生产，减少固体废物产生量；加强固体废物的资源化进程，提高综合利用率；规范固体废物处理措施，对工业企业产生固体废物特别是危险固废应按国家有关规定综合利用或妥善处置，严防二次污染。</t>
  </si>
  <si>
    <t>园区要建立专职的环境监督管理机构，建立健全环境风险事故防范措施和应急预案，严防环境风险事故发生。</t>
  </si>
  <si>
    <t>园区已于2018年设立了专职环境监督管理机构，2019年编制了园区应急预案并报南县环境保护局、益阳市生态环境局、湖南省环境应急与事故调查中心备案。</t>
  </si>
  <si>
    <t>按园区的开发规划统筹制定拆迁安置方案，引入企业应先期完成拟建地周边的环保拆迁，落实移民生产生活安置措施，防止再次安置和次生环境问题。</t>
  </si>
  <si>
    <t>做好建设期的生态保护和水土保持工作。园区开发假设过程中，应按照景观设计和功能分隔要求保留一定的自然山体绿地，对区域内的高大乔木、保护性树种采取就地保护或保护性移植措施；土石方开挖、堆存及回填要实施围挡、护坡等措施，裸露地及时恢复植被，防止水土流失。</t>
  </si>
  <si>
    <t>污染物总量控制：COD625t/a，氨氮83.4t/a，二氧化硫1205t/a，总量指标纳入当地环保部门总量控制管理。</t>
  </si>
  <si>
    <t>园区建设的日常环境监督管理工作由益阳市环保局和益阳市生态环境局南县分局具体负责。</t>
  </si>
  <si>
    <t>园区环境管理与“三线一单”的管控要求（逐条列明）</t>
  </si>
  <si>
    <t>园区环境管理与“三线一单”的管控要求落实情况（如不符合，在备注中说明情况）</t>
  </si>
  <si>
    <t>上一年新增企业数量</t>
  </si>
  <si>
    <t>上一年清退企业数量</t>
  </si>
  <si>
    <t>上一年新增项目环评批复数量</t>
  </si>
  <si>
    <t>上一年项目环评审批与园区规划环评符合性（如不符合，在备注中说明情况）</t>
  </si>
  <si>
    <t>备注</t>
  </si>
  <si>
    <t>省级以上产业园区生态环境总体管控要求及落地应用情况</t>
  </si>
  <si>
    <t>基本符合</t>
  </si>
  <si>
    <t>管控维度</t>
  </si>
  <si>
    <t>内容</t>
  </si>
  <si>
    <t>清单中管控要求</t>
  </si>
  <si>
    <r>
      <t>园区落地应用</t>
    </r>
    <r>
      <rPr>
        <sz val="12"/>
        <color indexed="8"/>
        <rFont val="宋体"/>
        <family val="0"/>
      </rPr>
      <t>情况</t>
    </r>
  </si>
  <si>
    <t>一般性要求</t>
  </si>
  <si>
    <t>空间布局约束</t>
  </si>
  <si>
    <t>引导产业集 聚、绿色发展</t>
  </si>
  <si>
    <t>1.加快推进国家级经开区绿色升级，支持国家级经开区创建国家生态工业示范园区。国家重大产业项目优先规划布局在国家级产业园区。</t>
  </si>
  <si>
    <t>1.本园区不为国家级经开区。</t>
  </si>
  <si>
    <t>2.对《市场准入负面清单（2019 版）》中禁止准入事项，市场主体不得进入，行政机关不予审批、核准，不得办理有关手续。</t>
  </si>
  <si>
    <t>2.园区内未引入《市场准入负面清单（2019版）》中禁止准入事项。</t>
  </si>
  <si>
    <t>3.合理布局产业园区，把工业开发严格限制在资源环境能够承受的特定区域。</t>
  </si>
  <si>
    <t>3.园区的工业开发严格限制在资源环境能够承受的特定区域。</t>
  </si>
  <si>
    <t>4.重点生态功能区内严禁随意扩大现有产业园区范围，以工业为主的产业园区应加快完成园区的循环化改造，鼓励推进低消耗、可循环、少排放的生态型工业区建设，对不符合主体功能定位的现有产业实施搬迁或关闭。</t>
  </si>
  <si>
    <t>4.本园区不属于重点生态功能区，园区内主要产业为食品加工、生物医药、轻工纺织（不包括印染行业）和高新科技产业，污染物排放量较少。</t>
  </si>
  <si>
    <t>5.积极引导园区外工业项目向园区集聚发展，除矿产资源、能源开发等对选址有特殊要求的项目外，新上工业项目应当安排在省级及以上工业园区，严禁擅自改变土地用途和工业用地变相用于商业性房地产开发。鼓励园区外的工业项目通过土地置换等方式搬迁入园。</t>
  </si>
  <si>
    <t>5.目前园区正积极促进园区调区扩区事宜，以促使工业聚集发展，使园区有足够空间容纳园区外工业项目进驻；目前园区内不存在擅自改变土地用途和工业用地变相用于商业性房地产开发。</t>
  </si>
  <si>
    <t>6.收集、利用危险废物的经营项目，应当进入符合环境规划和产业定位的产业园区。</t>
  </si>
  <si>
    <t>6.本园区主要产业不涉及危废收集、利用，目前未引进危险废物收集、利用项目。</t>
  </si>
  <si>
    <t>7.壮大特色主导产业，推动园区绿色发展。支持产业园区结合自身主导产业引进配套企业，加速产业裂变，延伸产业链。</t>
  </si>
  <si>
    <t>7.目前园区内产业基本符合主导产业定位。园区正积极促进园区调区扩区事宜，经调区扩区企业入驻条件将进一步放松，园区可结合自身主导产业引进配套企业（如包装印刷、物流等），加速产业裂变，延伸产业链。</t>
  </si>
  <si>
    <t>8.加快推进园区优化整合,各园区区块应集中连片，原则上不得超过 3个区块。</t>
  </si>
  <si>
    <t>8.目前园区以南茅运河为界，分为西园区以及东园区两个区块，待调区扩区完成后，将东园区调出经开区，仅含西园区一个区块。</t>
  </si>
  <si>
    <t>严格重点流域环境准入</t>
  </si>
  <si>
    <r>
      <t>1.</t>
    </r>
    <r>
      <rPr>
        <sz val="12"/>
        <color indexed="8"/>
        <rFont val="宋体"/>
        <family val="0"/>
      </rPr>
      <t>湖南省沿江岸线</t>
    </r>
    <r>
      <rPr>
        <sz val="12"/>
        <color indexed="8"/>
        <rFont val="宋体"/>
        <family val="0"/>
      </rPr>
      <t>1</t>
    </r>
    <r>
      <rPr>
        <sz val="12"/>
        <color indexed="8"/>
        <rFont val="宋体"/>
        <family val="0"/>
      </rPr>
      <t>公里范围内，严禁新建、扩建化工园区、化工生产项目；严禁现有合规化工园区在沿江岸线</t>
    </r>
    <r>
      <rPr>
        <sz val="12"/>
        <color indexed="8"/>
        <rFont val="宋体"/>
        <family val="0"/>
      </rPr>
      <t>1</t>
    </r>
    <r>
      <rPr>
        <sz val="12"/>
        <color indexed="8"/>
        <rFont val="宋体"/>
        <family val="0"/>
      </rPr>
      <t>公里范围内靠江扩建</t>
    </r>
    <r>
      <rPr>
        <sz val="12"/>
        <color indexed="8"/>
        <rFont val="宋体"/>
        <family val="0"/>
      </rPr>
      <t>;</t>
    </r>
    <r>
      <rPr>
        <sz val="12"/>
        <color indexed="8"/>
        <rFont val="宋体"/>
        <family val="0"/>
      </rPr>
      <t>安全环保达标的化工生产企业因生产需要可向背江一面逐步搬迁。</t>
    </r>
  </si>
  <si>
    <t>1.园区1公里范围内无江河，且园区内不含不化工生产项目。</t>
  </si>
  <si>
    <r>
      <t>2.</t>
    </r>
    <r>
      <rPr>
        <sz val="12"/>
        <color indexed="8"/>
        <rFont val="宋体"/>
        <family val="0"/>
      </rPr>
      <t>长江干流及主要支流岸线1公里范围内禁止新建、扩建磷矿、磷化工项目，长江干流</t>
    </r>
    <r>
      <rPr>
        <sz val="12"/>
        <color indexed="8"/>
        <rFont val="宋体"/>
        <family val="0"/>
      </rPr>
      <t>3</t>
    </r>
    <r>
      <rPr>
        <sz val="12"/>
        <color indexed="8"/>
        <rFont val="宋体"/>
        <family val="0"/>
      </rPr>
      <t>公里范围内、主要支流岸线</t>
    </r>
    <r>
      <rPr>
        <sz val="12"/>
        <color indexed="8"/>
        <rFont val="宋体"/>
        <family val="0"/>
      </rPr>
      <t xml:space="preserve">1 </t>
    </r>
    <r>
      <rPr>
        <sz val="12"/>
        <color indexed="8"/>
        <rFont val="宋体"/>
        <family val="0"/>
      </rPr>
      <t>公里范围内禁止新建、扩建尾矿库和磷石膏库。</t>
    </r>
  </si>
  <si>
    <t>2.园区1公里范围内无长江干流及主要支流，且园区内不涉及磷矿、磷化工项目，园区3公里范围不涉及长江干流，且园区内不涉及尾矿库和磷石膏库。</t>
  </si>
  <si>
    <r>
      <t>3.</t>
    </r>
    <r>
      <rPr>
        <sz val="12"/>
        <color indexed="8"/>
        <rFont val="宋体"/>
        <family val="0"/>
      </rPr>
      <t>在湘江干流两岸各二十公里范围内不得新建化学制浆、造纸、制革和外排水污染物涉及重金属的项目；湘江流域县级以上人民政府应当严格执行湘江流域产业发展规划，逐步淘汰不符合规划的产业项目。</t>
    </r>
  </si>
  <si>
    <t>3.园区距离湘江干流三十公里以上，且不涉及制浆、造纸、制革和涉重项目；园区内未引入不符合湘江流域产业发展规划的项目。</t>
  </si>
  <si>
    <t>限制、淘汰污染企业</t>
  </si>
  <si>
    <t>1.严禁煤炭、造纸、钢铁、水泥、电解铝、平板玻璃、船舶等行业新增产能，对确有必要新建的必须实施等量或减量置换。严禁国家明令淘汰的落后生产能力和不符合国家产业政策的项目向长江中上游转移。</t>
  </si>
  <si>
    <t>1.本园区不涉及煤炭、造纸、钢铁、水泥、电解铝、平板玻璃、船舶等行业项目；不涉及国家明令淘汰的落后生产能力和不符合国家产业政策的项目。</t>
  </si>
  <si>
    <t>2.禁止新建、扩建法律法规和相关政策明令禁止的落后产能项目，对不符合要求的落后产能项目，依法依规退出。对最新版《产业结构调整指导目录》中限制类的新建项目禁止投资，对淘汰类项目禁止投资。</t>
  </si>
  <si>
    <t>2.园区内未新建、扩建法律法规和相关政策明令禁止的落后产能项目，不符合要求的落后产能项目，已依法依规退出。园区未投资建设最新版《产业结构调整指导目录》中限制类的及淘汰类项目。</t>
  </si>
  <si>
    <t>3.禁止新建、扩建不符合国家石化、现代煤化工等产业布局规划的项目。未列入国家批准的相关规划的新建乙烯、对二甲苯( PX ) 、二苯基甲烷二异氰酸酯（MDI）等石化项目，禁止建设。</t>
  </si>
  <si>
    <t>3.本园区内无石化、现代煤化工等产业，不涉及乙烯、对二甲苯( PX ) 、二苯基甲烷二异氰酸酯（MDI）等石化项目。</t>
  </si>
  <si>
    <t>4.新建煤制烯烃、煤制对二甲苯( PX ) 等煤化工项目，依法依规按程序核准。新建年产超过100万吨的煤制甲醇项目，由省人民政府投资主管部门依法核准。其余项目禁止建设。</t>
  </si>
  <si>
    <t>4.本园区内无烯烃、煤制对二甲苯( PX ) 等煤化工项目，无年产超过100万吨的煤制甲醇项目。</t>
  </si>
  <si>
    <t>5.对沿江岸线1公里范围内化工生产企业开展风险评估，2020 年重点关闭退出落后产能和安全环保不达标的化工生产企业。引导化工生产企业通过调结构搬迁到沿江 1公里范围外的合规化工园区，坚定不移到2025年底完成搬迁改造任务。对1公里范围内部分有市场前景、且极端事故情况下满足安全环保要求的化工生产企业适当保留，并采取更加严格的措施进行监管，确保江河湖水安全。对我省沿江岸线1公里范围外现有的化工生产企业，各市州人民政府要加大监管力度。鼓励沿江岸线1公里范围外且不在合规园区内的化工生产企业搬迁进入合规园区。</t>
  </si>
  <si>
    <t>5.园区1公里范围内无江河，且园区内不含不化工生产项目。</t>
  </si>
  <si>
    <t>合理承接产业转移</t>
  </si>
  <si>
    <t>强化生态环境约束，建立跨区域的产业转移协调机制，引导跨区域产业转移。对造纸、焦化、氮肥、有色金属、印染、化学原料药制造、制革、农药、电镀等产业的跨区域转移进行严格监督，对承接项目的备案或核准，实施最严格的环保、能耗、水耗、安全、用地等标准。</t>
  </si>
  <si>
    <t>园区内不涉及造纸、焦化、氮肥、有色金属、印染、化学原料药制造、制革、农药、电镀等产业</t>
  </si>
  <si>
    <t>污染物排放管控</t>
  </si>
  <si>
    <t>改造提升产业园区</t>
  </si>
  <si>
    <t>1.强化企业自主守法，优化升级清洁生产工艺，提高环境管理水平，长期稳定运行水、气、土、固废等污染防治设施。按要求落实相关污染防治措施，做到污染物达标排放。</t>
  </si>
  <si>
    <r>
      <t>2.</t>
    </r>
    <r>
      <rPr>
        <sz val="12"/>
        <color indexed="8"/>
        <rFont val="宋体"/>
        <family val="0"/>
      </rPr>
      <t>有条件的省级及以上产业园区建设集中喷涂工程中心，配备高效治污设施，替代企业独立喷涂工序。</t>
    </r>
  </si>
  <si>
    <t>2.园区内涉及喷涂企业较少，仅湖南民辉木业有限公司（木门生产）涉及较大规模喷涂，已自行建设封闭式喷漆间，无需建设集中喷涂工程中心。</t>
  </si>
  <si>
    <r>
      <t>3.</t>
    </r>
    <r>
      <rPr>
        <sz val="12"/>
        <color indexed="8"/>
        <rFont val="宋体"/>
        <family val="0"/>
      </rPr>
      <t>依法整治园区内不符合产业政策、严重污染环境的生产项目。</t>
    </r>
    <r>
      <rPr>
        <sz val="12"/>
        <color indexed="8"/>
        <rFont val="宋体"/>
        <family val="0"/>
      </rPr>
      <t>2020</t>
    </r>
    <r>
      <rPr>
        <sz val="12"/>
        <color indexed="8"/>
        <rFont val="宋体"/>
        <family val="0"/>
      </rPr>
      <t>年年底前，国家级开发区中的工业园区（产业园区）完成集中整治和达标改造。</t>
    </r>
  </si>
  <si>
    <t>3.本园区不为国家级开发区（省级开发区），园区内无不符合产业政策、严重污染环境的生产项目。</t>
  </si>
  <si>
    <r>
      <t>4.</t>
    </r>
    <r>
      <rPr>
        <sz val="12"/>
        <color indexed="8"/>
        <rFont val="宋体"/>
        <family val="0"/>
      </rPr>
      <t>开展现有化工园区的清理整顿，加大对造纸、电镀、食品、印染等涉水类园区循环化改造力度，对不符合规范要求的园区实施改造提升或依法退出，实现园区绿色循环低碳发展。</t>
    </r>
  </si>
  <si>
    <r>
      <t>4.</t>
    </r>
    <r>
      <rPr>
        <sz val="12"/>
        <color indexed="8"/>
        <rFont val="宋体"/>
        <family val="0"/>
      </rPr>
      <t>本园区不涉及化工园区，园区内入园企业推行节能节水技术，逐步加强循环化改造力度。</t>
    </r>
  </si>
  <si>
    <r>
      <t xml:space="preserve">5. </t>
    </r>
    <r>
      <rPr>
        <sz val="12"/>
        <color indexed="8"/>
        <rFont val="宋体"/>
        <family val="0"/>
      </rPr>
      <t>积极推行环境污染第三方治理，开展园区污染防治第三方治理示范，探索统一规划、统一监测、统一治理的一体化服务模式。开展小城镇环境综合治理托管服务试点，强化系统治理，实行按效付费。对工业污染地块，鼓励采用</t>
    </r>
    <r>
      <rPr>
        <sz val="12"/>
        <color indexed="8"/>
        <rFont val="宋体"/>
        <family val="0"/>
      </rPr>
      <t>“</t>
    </r>
    <r>
      <rPr>
        <sz val="12"/>
        <color indexed="8"/>
        <rFont val="宋体"/>
        <family val="0"/>
      </rPr>
      <t>环境修复＋开发建设</t>
    </r>
    <r>
      <rPr>
        <sz val="12"/>
        <color indexed="8"/>
        <rFont val="宋体"/>
        <family val="0"/>
      </rPr>
      <t>”</t>
    </r>
    <r>
      <rPr>
        <sz val="12"/>
        <color indexed="8"/>
        <rFont val="宋体"/>
        <family val="0"/>
      </rPr>
      <t>模式。长江经济带重点在化工、印染等园区开展第三方治理。</t>
    </r>
  </si>
  <si>
    <r>
      <t>5. 本园区配套的污水处理设施已委托第三方进行运营，今后计划对整个园区采取环境污染第三方治理的服务模式；园区内目前无工业污染地块</t>
    </r>
    <r>
      <rPr>
        <sz val="12"/>
        <rFont val="宋体"/>
        <family val="0"/>
      </rPr>
      <t>。</t>
    </r>
  </si>
  <si>
    <t>落实环保措施和基础设施</t>
  </si>
  <si>
    <t>1.工业园区应当配套建设相应的污水集中处理设施，安装自动监测设备，与环境保护主管部门的监控设备联网，并保证监测设备正常运行。园区新建和调区扩区过程中应同步规划污水收集管网，按照“适度超前”原则建设污水管网，确保污水全收集，实行“清污分流、雨污分流”，实现废水分类收集、分质处理。化工、有色等专业园区应加快改造现有管网，采用专用密闭管道输送废水，逐步实现“一企一管”和可视可监测要求。</t>
  </si>
  <si>
    <t>1.工业园区已配套建设相应的污水集中处理设施，安装了自动监测设备，并与环境保护主管部门的监控设备联网，并保证监测设备正常运行。园区新建和调区扩区过程中将同步规划污水收集管网，按照“适度超前”原则建设污水管网，确保污水全收集，实行“清污分流、雨污分流”，实现废水分类收集、分质处理。</t>
  </si>
  <si>
    <t>2.园区管理机构应建立排水系统监管制度和管理档案，全面排查整治管网错接混接、老旧破损、设施不能稳定达标运行等问题。规范设置园区集中污水处理设施排污口，原则上一个园区只设置一个排污口。</t>
  </si>
  <si>
    <t>2.园区已委托第三方（南县碧水源水务有限公司）建立了排水系统监管制度和管理档案，全面排查整治管网错接混接、老旧破损、设施不能稳定达标运行等问题。园区集中污水处理设施排污口设置规范，园区只设置一个排污口。</t>
  </si>
  <si>
    <t>3.组织评估依托城镇生活污水处理设施处理园区工业废水对出水的影响，导致出水不能稳定达标的，要限期退出城镇污水处理设施并另行专门处理。</t>
  </si>
  <si>
    <t>3.园区建设有集中污水处理设施（南县第二污水处理厂），经处理后目前可达标外排。</t>
  </si>
  <si>
    <t>4.园区污水集中处理设施不能稳定达标排放的，管网建设不配套的，应限期完成整改。园区要逐步建立集污染源在线监控、企业生产工况、电能监控、视频监控及环保设施运行监控、环境质量监控于一体的园区数字化在线监控平台。园区管理机构应按要求组织建立“一园一档”。</t>
  </si>
  <si>
    <t>4.园区污水集中处理设施目前可稳定达标排放，管网建设已达到100%覆盖。园区将逐步建立集污染源在线监控、企业生产工况、电能监控、视频监控及环保设施运行监控、环境质量监控于一体的园区数字化在线监控平台。园区管理机构已于2020年6月份按照要求组织建立“一园一档”。</t>
  </si>
  <si>
    <t>5.涉重园区须建设重金属污水处理设施或在园区工业污水集中处理厂配套建设含重金属废水预处理装置，并铺设单独含重金属废水收集管网。</t>
  </si>
  <si>
    <t>5.本园区不涉重。</t>
  </si>
  <si>
    <t>6.规范贮存危险废物，建立健全危险废物管理台账，依规依法转移危险废物，防止超期贮存危险废物。推动建设固体废物集中处置设施，园区管理机构应督促企业强化固体废弃物源头减量措施，实现固废处置全流程管控，有条件的园区应配套建设危险废物处置设施，无条件的园区应规范园区内小量危险废物的分类收集暂存，落实最终处置方案。对不能自行利用或处置的危险废物，必须交有资质的经营单位进行处置。</t>
  </si>
  <si>
    <t>6.园区管理机构督促企业强化固体废弃物源头减量措施，建立健全危险废物管理台账，实现固废处置全流程管控，目前园区未配套建设危险废物处置设施。园区内产生的危险废物均交有资质的经营单位进行处置。</t>
  </si>
  <si>
    <t>7.加强工业园区大气污染防治，完成网格化监测微型站建设，建成大气污染网格化综合监管平台，加强特征污染物和环境质量监测；园区管理机构应督促涉 VOCs（挥发性有机物）排放企业尽快实施VOCs污染治理，涉及有毒及恶臭气体的企业尽快建设有毒及恶臭气体收集、处理和应急处置设施。涉VOCs排放工业园区应加强资源共享，实施集中治理。</t>
  </si>
  <si>
    <t>7.园区加强工业园区大气污染防治，正筹备网格化监测微型站建设，计划建成大气污染网格化综合监管平台，加强特征污染物和环境质量监测；园区管理机构日常督促涉 VOCs（挥发性有机物）排放企业实施VOCs污染治理（活性炭吸附、UV处理等），涉及有毒及恶臭气体的企业（湖南橡塑密封件厂有限公司）已经建设有毒及恶臭气体收集、处理和应急处置设施，新增一套处理能力 40000m³/h 的废气处理设施。采用高效喷淋塔+吸附脱附+催化燃烧一体化设备对废气进行处置。本园区内VOCs排放工业企业较少且分散，未实施集中治理。</t>
  </si>
  <si>
    <t>强化污染物排放总量控制</t>
  </si>
  <si>
    <t>加强园区污染物和固体废弃物排放总量控制指标的监测和统计，相关指标纳入市州总量控制管理和园区综合评价体系，新建项目污染物排放指标由市州统一调配。</t>
  </si>
  <si>
    <t>园区将加强园区污染物和固体废弃物排放总量控制指标的监测和统计，相关指标纳入市州总量控制管理和园区综合评价体系，新建项目污染物排放指标由市州统一调配。</t>
  </si>
  <si>
    <t>环境风险防控</t>
  </si>
  <si>
    <r>
      <t>1.</t>
    </r>
    <r>
      <rPr>
        <sz val="12"/>
        <color indexed="8"/>
        <rFont val="宋体"/>
        <family val="0"/>
      </rPr>
      <t>开展园区突发环境事件风险评估和应急资源调查，分别制定园区综合应急预案、专项应急预案和现场应急处置方案，严格落实风险评估和应急预案提出的各项环境风险防控和应急措施，报当地生态环境部门和省环境应急与事故调查中心备案。园区可能发生突发环境事件的污染物排放企业，生产、储存、运输、使用危险化学品的企业，产生、收集、贮存、运输、利用、处置危险废物的企业，尾矿库企业等应当编制和实施环境应急预案；鼓励其他企业制定单独的环境应急预案，或在突发事件应急预案中制定环境应急预案专章，并备案。</t>
    </r>
  </si>
  <si>
    <t>1.园区已编制专项应急预案，严格落实了风险评估和应急预案提出的各项环境风险防控和应急措施，报益阳市生态环境局和省环境应急与事故调查中心备案。园区可能发生突发环境事件的污染物排放企业已编制或正在编制应急预案。</t>
  </si>
  <si>
    <r>
      <t>2.</t>
    </r>
    <r>
      <rPr>
        <sz val="12"/>
        <color indexed="8"/>
        <rFont val="宋体"/>
        <family val="0"/>
      </rPr>
      <t>严控重化工企业环境风险，重点开展化工园区和涉及危险化学品重大风险功能区区域定量风险评估，科学确定区域风险等级和风险容量，对化工企业聚集区及周边土壤和地下水定期进行监测和评估。</t>
    </r>
  </si>
  <si>
    <t>2.园区内无化工企业。</t>
  </si>
  <si>
    <r>
      <t>3.</t>
    </r>
    <r>
      <rPr>
        <sz val="12"/>
        <color indexed="8"/>
        <rFont val="宋体"/>
        <family val="0"/>
      </rPr>
      <t>定期对重点监管企业和工业园区周边开展监测。强化涉重金属工业园区和重点工矿企业的重金属污染物排放及周边环境中的重金属监测，加强环境风险隐患排查。</t>
    </r>
  </si>
  <si>
    <t>3.园区内无涉重金属企业。</t>
  </si>
  <si>
    <r>
      <t>4.</t>
    </r>
    <r>
      <rPr>
        <sz val="12"/>
        <color indexed="8"/>
        <rFont val="宋体"/>
        <family val="0"/>
      </rPr>
      <t>定期开展园区环境风险隐患大排查，完善环境风险防控体系。</t>
    </r>
  </si>
  <si>
    <t>4.本园区定期开展环境风险隐患大排查，逐步完善环境风险防控体系。</t>
  </si>
  <si>
    <r>
      <t>5.</t>
    </r>
    <r>
      <rPr>
        <sz val="12"/>
        <color indexed="8"/>
        <rFont val="宋体"/>
        <family val="0"/>
      </rPr>
      <t>园区管理机构及园区内企业应根据环境风险评估结果，充分利用现有资源，有针对性的储备应急物资和装备，园区管理机构应协调企业间的物资和装备协作，提高环境应急管理水平和应急处置能力。</t>
    </r>
  </si>
  <si>
    <t>5.园区利用现有资源，有针对性的储备了应急物资和装备，园区管理机构协调企业间的物资和装备协作，逐步提高环境应急管理水平和应急处置能力。</t>
  </si>
  <si>
    <t>资源开发效率要求</t>
  </si>
  <si>
    <t>高质量发展</t>
  </si>
  <si>
    <r>
      <t>1.</t>
    </r>
    <r>
      <rPr>
        <sz val="12"/>
        <color indexed="8"/>
        <rFont val="宋体"/>
        <family val="0"/>
      </rPr>
      <t>实施园区循环化改造，开展园区节水行动，搭建资源共享、废物处理、服务高效的公共平台，促进废物交换利用、能量梯级利用、水的分类利用和循环使用，实现绿色循环低碳发展。</t>
    </r>
  </si>
  <si>
    <t>1.园区正逐步实施循环化改造，开展园区节水行动，积极搭建资源共享、废物处理、服务高效的公共平台，促进废物交换利用、能量梯级利用、水的分类利用和循环使用，实现绿色循环低碳发展； 园区内所有废水均可进入南县第二污水处理厂处理后部分回用于园区绿化。</t>
  </si>
  <si>
    <r>
      <t>2.</t>
    </r>
    <r>
      <rPr>
        <sz val="12"/>
        <color indexed="8"/>
        <rFont val="宋体"/>
        <family val="0"/>
      </rPr>
      <t>鼓励园区采用综合能源方式，推广使用清洁能源、低碳能源。推进节水型企业、节水型园区建设，加大高耗水工业企业节水技术改造力度。</t>
    </r>
  </si>
  <si>
    <t>2.园区使用清洁能源、低碳能源。要求企业配备节水节能措施，努力建设节水型园区建设，督促高耗水工业企业节水技术改造力度。</t>
  </si>
  <si>
    <t>加强水资源管控</t>
  </si>
  <si>
    <r>
      <t>1.</t>
    </r>
    <r>
      <rPr>
        <sz val="12"/>
        <color indexed="8"/>
        <rFont val="宋体"/>
        <family val="0"/>
      </rPr>
      <t>推动工业园区集约利用水资源，实行水资源梯级优化利用和废水集中处理回用。</t>
    </r>
  </si>
  <si>
    <t>1、2.园区积极推动集约利用水资源，园区内污水均可进入南县第二污水处理厂集中处理后部分（目前为100t/a）回用于园区绿化。</t>
  </si>
  <si>
    <r>
      <t>2.</t>
    </r>
    <r>
      <rPr>
        <sz val="12"/>
        <color indexed="8"/>
        <rFont val="宋体"/>
        <family val="0"/>
      </rPr>
      <t>完善再生水利用设施，鼓励纺织、造纸、化工等高耗水企业废水深度处理回用。</t>
    </r>
  </si>
  <si>
    <r>
      <t>3.</t>
    </r>
    <r>
      <rPr>
        <sz val="12"/>
        <color indexed="8"/>
        <rFont val="宋体"/>
        <family val="0"/>
      </rPr>
      <t>推进现有企业和园区开展以节水为重点内容的绿色高质量转型升级和循环化改造，促进企业间串联用水、分质用水，一水多用和循环利用。新建企业和园区要在规划布局时，统筹供排水、水处理及循环利用设施建设，推动企业间的用水系统集成优化。</t>
    </r>
  </si>
  <si>
    <r>
      <t>3.</t>
    </r>
    <r>
      <rPr>
        <sz val="12"/>
        <color indexed="8"/>
        <rFont val="宋体"/>
        <family val="0"/>
      </rPr>
      <t> </t>
    </r>
    <r>
      <rPr>
        <sz val="12"/>
        <color indexed="8"/>
        <rFont val="宋体"/>
        <family val="0"/>
      </rPr>
      <t>园区正积极推进现有企业和园区开展以节水为重点内容的绿色高质量转型升级和循环化改造，促进企业间串联用水、分质用水，一水多用和循环利用。新建企业和园区要在规划布局时，统筹供排水、水处理及循环利用设施建设，推动企业间的用水系统集成优化。</t>
    </r>
  </si>
  <si>
    <r>
      <t>4.</t>
    </r>
    <r>
      <rPr>
        <sz val="12"/>
        <color indexed="8"/>
        <rFont val="宋体"/>
        <family val="0"/>
      </rPr>
      <t>园区内企业限制采用《高耗水工艺、技术和装备淘汰目录（第一批）》中高耗水工艺、技术和设备；相关行业项目用水须符合《湖南省用水定额》（</t>
    </r>
    <r>
      <rPr>
        <sz val="12"/>
        <color indexed="8"/>
        <rFont val="宋体"/>
        <family val="0"/>
      </rPr>
      <t>DB43/T 388-2020</t>
    </r>
    <r>
      <rPr>
        <sz val="12"/>
        <color indexed="8"/>
        <rFont val="宋体"/>
        <family val="0"/>
      </rPr>
      <t>）及行业节水要求，办理了取水许可证的企业需符合取水许可管理要求。</t>
    </r>
  </si>
  <si>
    <t>4.园区内企业无《高耗水工艺、技术和装备淘汰目录（第一批）》中高耗水工艺、技术和设备；相关行业项目用水符合《湖南省用水定额》（DB43/T 388-2020）及行业节水要求，办理了取水许可证的企业符合取水许可管理要求。</t>
  </si>
  <si>
    <t>加强土地资</t>
  </si>
  <si>
    <r>
      <t>1.</t>
    </r>
    <r>
      <rPr>
        <sz val="12"/>
        <color indexed="8"/>
        <rFont val="宋体"/>
        <family val="0"/>
      </rPr>
      <t>定期开展开发区土地集约利用评价，将结果纳入开发区综合考核体系，作为开发区升级、调区、扩区的依据。</t>
    </r>
  </si>
  <si>
    <t>1.园区定期开展开发区土地集约利用评价，并将结果纳入开发区综合考核体系，作为开发区升级、调区、扩区的依据。</t>
  </si>
  <si>
    <t>加强土地资源管控</t>
  </si>
  <si>
    <r>
      <t>2.</t>
    </r>
    <r>
      <rPr>
        <sz val="12"/>
        <color indexed="8"/>
        <rFont val="宋体"/>
        <family val="0"/>
      </rPr>
      <t>重点保障主导产业用地，促进区域产业链形成。严格限定各类开发园区非生产性用地比例，提高用地效率和效益。</t>
    </r>
  </si>
  <si>
    <t>2.园区重点保障主导产业用地，促进区域产业链形成。严格限定各类开发园区非生产性用地比例，提高用地效率和效益。</t>
  </si>
  <si>
    <r>
      <t>3.</t>
    </r>
    <r>
      <rPr>
        <sz val="12"/>
        <color indexed="8"/>
        <rFont val="宋体"/>
        <family val="0"/>
      </rPr>
      <t>根据区域主体功能定位，合理控制园区开发面积和开发强度，园区建设用地不得突破城镇总体规划建设用地范围和土地利用总体规划允许建设区范围。科学划定园区功能分区，合理确定园区产业发展、公共服务、居住和生态用地比例。鼓励园区建设用地的多功能立体开发和复合利用，按照规划建设时序进行一体化整体开发。</t>
    </r>
  </si>
  <si>
    <t>3.园区合理控制园区开发面积和开发强度，园区建设用地不突破城镇总体规划建设用地范围和土地利用总体规划允许建设区范围。湖南省国土资源厅对南县经济开发区土地集约利用评价成果进行了评审验收，园区内土地利用集约度综合分值为55.52，工业用地率为12.68%，其土地集约利用评价更新成果符合《规程》、《标准》要求和经开区实际情况。</t>
  </si>
  <si>
    <r>
      <t>4.</t>
    </r>
    <r>
      <rPr>
        <sz val="12"/>
        <color indexed="8"/>
        <rFont val="宋体"/>
        <family val="0"/>
      </rPr>
      <t>工业类开发区（园区）内的生产性项目用地比例不得低于</t>
    </r>
    <r>
      <rPr>
        <sz val="12"/>
        <color indexed="8"/>
        <rFont val="宋体"/>
        <family val="0"/>
      </rPr>
      <t>60%</t>
    </r>
    <r>
      <rPr>
        <sz val="12"/>
        <color indexed="8"/>
        <rFont val="宋体"/>
        <family val="0"/>
      </rPr>
      <t>，绿化率不得超过</t>
    </r>
    <r>
      <rPr>
        <sz val="12"/>
        <color indexed="8"/>
        <rFont val="宋体"/>
        <family val="0"/>
      </rPr>
      <t>15%</t>
    </r>
    <r>
      <rPr>
        <sz val="12"/>
        <color indexed="8"/>
        <rFont val="宋体"/>
        <family val="0"/>
      </rPr>
      <t>。</t>
    </r>
  </si>
  <si>
    <t>4.目前工业类开发区（园区）内的生产性项目用地比例为30.07%，绿化率远小于15%。还有较大的发展空间。</t>
  </si>
  <si>
    <t>加强能源利用管控</t>
  </si>
  <si>
    <t>1.到2020年，全省工业园区淘汰燃煤小锅炉，鼓励实现集中供热。</t>
  </si>
  <si>
    <t>1.2021年底，园区内已无燃煤锅炉，集中供热系统已建立，但因成本问题暂未时限集中供热。</t>
  </si>
  <si>
    <t>2.对钢铁、建材等耗煤行业实施更加严格的能效和排放标准，新增工业产能主要耗能设备能效达到国际先进水平。</t>
  </si>
  <si>
    <t>2.园区内无耗煤行业。</t>
  </si>
  <si>
    <t>3.强化工业节水，淘汰落后的用水技术、工艺、产品和设备，重点开展火电、钢铁、石化、化工、印染、造纸、食品等高耗水工业行业节水技术改造，开展水平衡测试和用水效率评估，大力推广工业水循环利用，推进节水型企业、节水型工业园区建设。到2020年，高耗水行业达到先进定额标准。</t>
  </si>
  <si>
    <t>3.本园区内高耗水行业主要为食品行业，本园区内共有食品企业约20家，采用节水节能技术进行生产，因园区内食品企业均为中小型加工企业，用水可达到先进定额标准，并未开展水平衡测试和用水效率评估。食品园区产生的废水经处理可进入南县第二污水处理厂处理后部分回用于园区内绿化。园区在日后管理中将加强对高耗水企业监管，推进节水型企业、节水型工业园区建设。</t>
  </si>
  <si>
    <t>洞庭湖片区</t>
  </si>
  <si>
    <r>
      <t>1.</t>
    </r>
    <r>
      <rPr>
        <sz val="12"/>
        <color indexed="8"/>
        <rFont val="宋体"/>
        <family val="0"/>
      </rPr>
      <t>依据《关于加强长江经济带工业绿色发展的指导意见》（工信部联节</t>
    </r>
    <r>
      <rPr>
        <sz val="12"/>
        <color indexed="8"/>
        <rFont val="宋体"/>
        <family val="0"/>
      </rPr>
      <t xml:space="preserve">[2017]178 </t>
    </r>
    <r>
      <rPr>
        <sz val="12"/>
        <color indexed="8"/>
        <rFont val="宋体"/>
        <family val="0"/>
      </rPr>
      <t>号），洞庭湖地区产业转移的主要载体及产业承接方向为：湖南</t>
    </r>
    <r>
      <rPr>
        <sz val="12"/>
        <color indexed="8"/>
        <rFont val="宋体"/>
        <family val="0"/>
      </rPr>
      <t>·</t>
    </r>
    <r>
      <rPr>
        <sz val="12"/>
        <color indexed="8"/>
        <rFont val="宋体"/>
        <family val="0"/>
      </rPr>
      <t>长春经济开发区</t>
    </r>
    <r>
      <rPr>
        <sz val="12"/>
        <color indexed="8"/>
        <rFont val="宋体"/>
        <family val="0"/>
      </rPr>
      <t>—</t>
    </r>
    <r>
      <rPr>
        <sz val="12"/>
        <color indexed="8"/>
        <rFont val="宋体"/>
        <family val="0"/>
      </rPr>
      <t>印制电路板、电子材料（稀土），湖南</t>
    </r>
    <r>
      <rPr>
        <sz val="12"/>
        <color indexed="8"/>
        <rFont val="宋体"/>
        <family val="0"/>
      </rPr>
      <t>·</t>
    </r>
    <r>
      <rPr>
        <sz val="12"/>
        <color indexed="8"/>
        <rFont val="宋体"/>
        <family val="0"/>
      </rPr>
      <t>益阳高新技术产业开发区</t>
    </r>
    <r>
      <rPr>
        <sz val="12"/>
        <color indexed="8"/>
        <rFont val="宋体"/>
        <family val="0"/>
      </rPr>
      <t>—</t>
    </r>
    <r>
      <rPr>
        <sz val="12"/>
        <color indexed="8"/>
        <rFont val="宋体"/>
        <family val="0"/>
      </rPr>
      <t>工程机械、橡塑机械、节能环保装备，湖南</t>
    </r>
    <r>
      <rPr>
        <sz val="12"/>
        <color indexed="8"/>
        <rFont val="宋体"/>
        <family val="0"/>
      </rPr>
      <t>·</t>
    </r>
    <r>
      <rPr>
        <sz val="12"/>
        <color indexed="8"/>
        <rFont val="宋体"/>
        <family val="0"/>
      </rPr>
      <t>华容工业集中区</t>
    </r>
    <r>
      <rPr>
        <sz val="12"/>
        <color indexed="8"/>
        <rFont val="宋体"/>
        <family val="0"/>
      </rPr>
      <t>—</t>
    </r>
    <r>
      <rPr>
        <sz val="12"/>
        <color indexed="8"/>
        <rFont val="宋体"/>
        <family val="0"/>
      </rPr>
      <t>婴童服饰、服装。</t>
    </r>
  </si>
  <si>
    <r>
      <t>1.</t>
    </r>
    <r>
      <rPr>
        <sz val="12"/>
        <color indexed="8"/>
        <rFont val="宋体"/>
        <family val="0"/>
      </rPr>
      <t>本园区不为《关于加强长江经济带工业绿色发展的指导意见》中洞庭湖地区产业转移的主要载体。</t>
    </r>
  </si>
  <si>
    <r>
      <t>2.</t>
    </r>
    <r>
      <rPr>
        <sz val="12"/>
        <color indexed="8"/>
        <rFont val="宋体"/>
        <family val="0"/>
      </rPr>
      <t>严格湘江流域、洞庭湖等环境敏感区域有色、化工等重污染项目准入。对重污染企业按规定实行强制性清洁生产审核，开展清洁化改造，新建、改造、扩建项目实行主要污染物排放等量或减量置换。</t>
    </r>
  </si>
  <si>
    <r>
      <t>2.</t>
    </r>
    <r>
      <rPr>
        <sz val="12"/>
        <color indexed="8"/>
        <rFont val="宋体"/>
        <family val="0"/>
      </rPr>
      <t>园区内不涉及有色、化工等重污染项目。无重污染企业。</t>
    </r>
  </si>
  <si>
    <r>
      <t>3.</t>
    </r>
    <r>
      <rPr>
        <sz val="12"/>
        <color indexed="8"/>
        <rFont val="宋体"/>
        <family val="0"/>
      </rPr>
      <t>开展长江干流沿岸现有化工园区的清理整顿，加大对造纸、电镀、食品、印染等涉水类园区循环化改造力度，对不符合规范要求的园区实施改造提升或依法退出。</t>
    </r>
  </si>
  <si>
    <t>3.本园区不为化工园区，涉及的少量食品企业为中小型加工企业，食品园区产生的废水经处理可进入南县第二污水处理厂处理后部分回用于园区内绿化。</t>
  </si>
  <si>
    <r>
      <t>4.</t>
    </r>
    <r>
      <rPr>
        <sz val="12"/>
        <color indexed="8"/>
        <rFont val="宋体"/>
        <family val="0"/>
      </rPr>
      <t>实施更加严格的污染排放标准和区域环境准入条件，依法淘汰化工、造纸、印染等行业落后生产线。加强监管，对污水处理设施不完善的企业实行限期整改，整改不到位的依法实施停产整治或关闭。</t>
    </r>
  </si>
  <si>
    <t>4.园区内不涉及造纸、印染等行业。需单独配套污水处理设施的企业（湖南赤松亭农牧有限公司、食品产业园）产生的污水经自建污水处理设施处理后可进入南县第二污水处理厂进行处理；其他企业产生的废水可直接进入南县第二污水处理厂进行处理。</t>
  </si>
  <si>
    <r>
      <t>5.</t>
    </r>
    <r>
      <rPr>
        <sz val="12"/>
        <color indexed="8"/>
        <rFont val="宋体"/>
        <family val="0"/>
      </rPr>
      <t>加快轻工、纺织、建材等产业向高技术、低消耗、少污染转型升级，大力发展高支纱和高档生态苎麻面料，开发竹纤维原料与产品，推动纺织、印染、服装加工一体化。</t>
    </r>
  </si>
  <si>
    <t>5.园区内含少量纺织企业（纺纱为主，不含印染），并配套有服装加工企业。</t>
  </si>
  <si>
    <r>
      <t>6.</t>
    </r>
    <r>
      <rPr>
        <sz val="12"/>
        <color indexed="8"/>
        <rFont val="宋体"/>
        <family val="0"/>
      </rPr>
      <t>常德市石门县、益阳市安化县为国家级重点生态功能区，县内产业园区应分别执行《湖 南省国家重点生态功能区产业准入负面清单》</t>
    </r>
    <r>
      <rPr>
        <sz val="12"/>
        <color indexed="8"/>
        <rFont val="宋体"/>
        <family val="0"/>
      </rPr>
      <t>(</t>
    </r>
    <r>
      <rPr>
        <sz val="12"/>
        <color indexed="8"/>
        <rFont val="宋体"/>
        <family val="0"/>
      </rPr>
      <t>湘发改规划</t>
    </r>
    <r>
      <rPr>
        <sz val="12"/>
        <color indexed="8"/>
        <rFont val="宋体"/>
        <family val="0"/>
      </rPr>
      <t xml:space="preserve">[2018]373 </t>
    </r>
    <r>
      <rPr>
        <sz val="12"/>
        <color indexed="8"/>
        <rFont val="宋体"/>
        <family val="0"/>
      </rPr>
      <t>号）中</t>
    </r>
    <r>
      <rPr>
        <sz val="12"/>
        <color indexed="8"/>
        <rFont val="宋体"/>
        <family val="0"/>
      </rPr>
      <t>“11</t>
    </r>
    <r>
      <rPr>
        <sz val="12"/>
        <color indexed="8"/>
        <rFont val="宋体"/>
        <family val="0"/>
      </rPr>
      <t>、石门县产业 准入负面清单</t>
    </r>
    <r>
      <rPr>
        <sz val="12"/>
        <color indexed="8"/>
        <rFont val="宋体"/>
        <family val="0"/>
      </rPr>
      <t>”</t>
    </r>
    <r>
      <rPr>
        <sz val="12"/>
        <color indexed="8"/>
        <rFont val="宋体"/>
        <family val="0"/>
      </rPr>
      <t>、《湖南省新增</t>
    </r>
    <r>
      <rPr>
        <sz val="12"/>
        <color indexed="8"/>
        <rFont val="宋体"/>
        <family val="0"/>
      </rPr>
      <t>19</t>
    </r>
    <r>
      <rPr>
        <sz val="12"/>
        <color indexed="8"/>
        <rFont val="宋体"/>
        <family val="0"/>
      </rPr>
      <t>个国家重点生态功能区产业准入负面清单（试行）》（湘发改规划</t>
    </r>
    <r>
      <rPr>
        <sz val="12"/>
        <color indexed="8"/>
        <rFont val="宋体"/>
        <family val="0"/>
      </rPr>
      <t xml:space="preserve">[2018]972 </t>
    </r>
    <r>
      <rPr>
        <sz val="12"/>
        <color indexed="8"/>
        <rFont val="宋体"/>
        <family val="0"/>
      </rPr>
      <t>号）中</t>
    </r>
    <r>
      <rPr>
        <sz val="12"/>
        <color indexed="8"/>
        <rFont val="宋体"/>
        <family val="0"/>
      </rPr>
      <t>“6</t>
    </r>
    <r>
      <rPr>
        <sz val="12"/>
        <color indexed="8"/>
        <rFont val="宋体"/>
        <family val="0"/>
      </rPr>
      <t>、安化县产业准入负面清单</t>
    </r>
    <r>
      <rPr>
        <sz val="12"/>
        <color indexed="8"/>
        <rFont val="宋体"/>
        <family val="0"/>
      </rPr>
      <t>”</t>
    </r>
    <r>
      <rPr>
        <sz val="12"/>
        <color indexed="8"/>
        <rFont val="宋体"/>
        <family val="0"/>
      </rPr>
      <t>的规定。</t>
    </r>
  </si>
  <si>
    <t>6.本项目位于益阳市南县，不属于重点生态功能区。</t>
  </si>
  <si>
    <r>
      <t>污染物</t>
    </r>
    <r>
      <rPr>
        <sz val="12"/>
        <color indexed="8"/>
        <rFont val="宋体"/>
        <family val="0"/>
      </rPr>
      <t>排放管控</t>
    </r>
  </si>
  <si>
    <t>重点控制洞庭湖的总磷污染，加强涉磷企业综合治理；在洞庭湖周边的岳阳市、常德市、益阳市实施总磷排放总量控制；推进重点行业氮磷排放总量控制</t>
  </si>
  <si>
    <t>园区内不涉及磷矿、磷化工等项目，不涉及总磷排放总量控制。</t>
  </si>
  <si>
    <r>
      <t>1.</t>
    </r>
    <r>
      <rPr>
        <sz val="12"/>
        <color indexed="8"/>
        <rFont val="宋体"/>
        <family val="0"/>
      </rPr>
      <t>深化沿江石化、化工、医药、纺织、印染、化纤、危化品和石油类仓储、涉重金属和危险废物等重点企业环境风险评估，限期治理风险隐患。</t>
    </r>
  </si>
  <si>
    <t>1.园区内不涉及石化、化工、医药、纺织、印染、化纤、危化品和石油类仓储、涉重金属和危险废物等重点企业。</t>
  </si>
  <si>
    <r>
      <t>2.</t>
    </r>
    <r>
      <rPr>
        <sz val="12"/>
        <color indexed="8"/>
        <rFont val="宋体"/>
        <family val="0"/>
      </rPr>
      <t>严格控制长江沿江石油加工、化学原料和化学制品制造、医药制造、化学纤维制造、有色金属、印染、造纸等项目环境风险，进一步明确本地区新建重化工项目到长江岸线的安全防护距离，合理布局生产装置及危险化学品仓储等设施。</t>
    </r>
  </si>
  <si>
    <t>2.本园区不属于长江沿江园区；且园区内不涉及石油加工、化学原料和化学制品制造、医药制造、化学纤维制造、有色金属、印染、造纸等。</t>
  </si>
  <si>
    <r>
      <t>1.</t>
    </r>
    <r>
      <rPr>
        <sz val="12"/>
        <color indexed="8"/>
        <rFont val="宋体"/>
        <family val="0"/>
      </rPr>
      <t>优化高耗水行业空间布局，推动高耗水企业向工业园区集中，引导钢铁、石化、火电、纺织、食品等高耗水行业的既有产能向高效节水方向调整，建设一批节水型园区。</t>
    </r>
  </si>
  <si>
    <t>1.本项目所涉及的食品企业为中小型食品加工企业，主要集中分布在园区内的食品产业园内，目前园区正引导该类企业向高效节水方向调整。</t>
  </si>
  <si>
    <r>
      <t>2.</t>
    </r>
    <r>
      <rPr>
        <sz val="12"/>
        <color indexed="8"/>
        <rFont val="宋体"/>
        <family val="0"/>
      </rPr>
      <t>鼓励企业建设多层厂房，开展</t>
    </r>
    <r>
      <rPr>
        <sz val="12"/>
        <color indexed="8"/>
        <rFont val="宋体"/>
        <family val="0"/>
      </rPr>
      <t>“</t>
    </r>
    <r>
      <rPr>
        <sz val="12"/>
        <color indexed="8"/>
        <rFont val="宋体"/>
        <family val="0"/>
      </rPr>
      <t>零征地</t>
    </r>
    <r>
      <rPr>
        <sz val="12"/>
        <color indexed="8"/>
        <rFont val="宋体"/>
        <family val="0"/>
      </rPr>
      <t>”</t>
    </r>
    <r>
      <rPr>
        <sz val="12"/>
        <color indexed="8"/>
        <rFont val="宋体"/>
        <family val="0"/>
      </rPr>
      <t>技术改造，提高园区土地节约集约利用水平和产出效益。</t>
    </r>
  </si>
  <si>
    <t>2.目前园区内厂房90%以上为二层及以上的多层厂房，提高了土地节约集约利用水平。</t>
  </si>
  <si>
    <r>
      <t>3.</t>
    </r>
    <r>
      <rPr>
        <sz val="12"/>
        <color indexed="8"/>
        <rFont val="宋体"/>
        <family val="0"/>
      </rPr>
      <t>推动岳阳经济技术开发区、常德经济技术开发区、益阳高新技术开发区等加快循环化改造，创建低碳示范园区。</t>
    </r>
  </si>
  <si>
    <t>3.园区正通过淘汰燃煤锅炉、实现天然气全覆盖、实现园区集中供热、开展节水行动等方式创建低碳示范园区。</t>
  </si>
  <si>
    <t>湖南南县经济开发区生态环境管控要求及落地应用情况</t>
  </si>
  <si>
    <t>管控要求</t>
  </si>
  <si>
    <t>落地应用情况</t>
  </si>
  <si>
    <r>
      <t>（</t>
    </r>
    <r>
      <rPr>
        <sz val="12"/>
        <rFont val="宋体"/>
        <family val="0"/>
      </rPr>
      <t>1.1</t>
    </r>
    <r>
      <rPr>
        <sz val="12"/>
        <rFont val="宋体"/>
        <family val="0"/>
      </rPr>
      <t>）靠近东面的工业用地范围内严禁有恶臭污染特征的企业入园，生物医药区内不得新引进大气污染严重企业和项目；西园区规划的轻工纺织区东部工业用地范围内禁止引进气型和噪声型污染企业，防止对其东向居住区及学校用地产生不利影响，其北部高新科技产业区全部规划一类工业用地，不得引进有污染型企业，污水处理厂边界与杨家岭居民区之间的最近距离达到</t>
    </r>
    <r>
      <rPr>
        <sz val="12"/>
        <rFont val="宋体"/>
        <family val="0"/>
      </rPr>
      <t>200</t>
    </r>
    <r>
      <rPr>
        <sz val="12"/>
        <rFont val="宋体"/>
        <family val="0"/>
      </rPr>
      <t>米以上。</t>
    </r>
  </si>
  <si>
    <t>（1.1）2021年，园区靠近东面的工业用地范围内未引进有恶臭污染特征的企业入园，生物医药区内未新引进大气污染严重企业和项目；其园区规划的轻工纺织区东部不用用地范围内没有引进气型和噪声性污染企业，北部高新科技产业区全部规划一类工业用地，未引进有污染型企业；污水处理厂位置调整至南县南洲镇张公塘村十四组根据其环评批复污水处理厂设置100m卫生防护距离，根据现场勘查，卫生防护距离内目前已无居民分布 。</t>
  </si>
  <si>
    <r>
      <t>（</t>
    </r>
    <r>
      <rPr>
        <sz val="12"/>
        <rFont val="宋体"/>
        <family val="0"/>
      </rPr>
      <t>1.2</t>
    </r>
    <r>
      <rPr>
        <sz val="12"/>
        <rFont val="宋体"/>
        <family val="0"/>
      </rPr>
      <t>）限制用水量大的企业进入园区；氨基葡萄糖系列产品建设项目已征用地外，不得新增三类工业用地和引进三类工业企业。加强对园区现有企业的环境监管，对不符合用地布局规划但拟予按现状保留的企业，应督促其做好污染防治，通过实施厂内工艺布局优化和强化污染治理措施，减轻企业之间相互功能干扰。</t>
    </r>
  </si>
  <si>
    <t>（1.2）园区招商引资时尽可能引进用水量少的项目，2021年度引进的企业均用水量均较低；企业2021年未新增三类工业用地和引进三类工业企业。园区管理机构加强对园区现有企业的环境监管，对不符合用地布局规划但拟予按现状保留的企业，积极督促其做好污染防治，通过实施厂内工艺布局优化和强化污染治理措施，减轻了企业之间相互功能干扰。</t>
  </si>
  <si>
    <t>（2.1）废水：园区排水实施雨污分流；东园区：废水经南县污水处理厂处理达标后排入鱼尾洲电排再到藕池河东支；西园区：废水经南县第二污水处理厂处理达标后排入长胜电排再到藕池中支。</t>
  </si>
  <si>
    <t>（2.1）废水：园区排水实施雨污分流；东西园区废水均经南县第二污水处理厂处理达标后排入长胜电排再到藕池中支。</t>
  </si>
  <si>
    <t>（2.2）废气：加强企业管理，对各企业有工艺废气产出的生产节点，应配置废气收集与处理净化装置，做到达标排放；加强生产工艺研 究与技术改造，采取有效措施，减少工艺废气的无组织排放；强化工业企业堆场扬尘控制，尤其是重点工业企业燃料、原料、产品堆场扬尘控制，积极推行视频监控设施建设，大力推进堆场的密闭料仓建设、密闭传送建设、自动喷淋建设、顶篷及防风墙设施建设，完善覆绿、铺 装、硬化等措施。</t>
  </si>
  <si>
    <t>（2.2）废气：要求企业加强管理，严格项目审批，对各企业有工艺废气产出的生产节点，配置废气收集与处理净化装置，做到达标排放；督促企业加强生产工艺研究与技术改造，采取有效措施，减少工艺废气的无组织排放；强化工业企业堆场扬尘控制，尤其是重点工业企业燃料、原料、产品堆场扬尘控制，积极推行视频监控设施建设，大力推进堆场的密闭料仓建设、密闭传送建设、自动喷淋建设、顶篷及防风墙设施建设，完善覆绿、铺、装、硬化等措施。</t>
  </si>
  <si>
    <t>（2.3）固体废弃物：做好工业固体废物和生活垃圾的分类收集、转运、综合利用和无害化处理，建立统一的固废收集、储存、运输、综</t>
  </si>
  <si>
    <t>（2.3）固体废弃物：督促企业做好工业固体废物和生活垃圾的分类收集、转运、综合利用和无害化处理，建立统一的固废收集、储存、运输、综合利用和安全处置的运营管理体系。推行清洁生产，减少固废产生量；加强固废的资源化进程，提高综合利用率，规范固废处理措施，对工业企业产生的固废按国家有关规定综合利用或妥善处置，严防二次污染。</t>
  </si>
  <si>
    <t>（2.4）园区内生物医药等行业及涉锅炉大气污染物排放应满足《湖南省生态环境厅关于执行污染物特别排放限值（第一批）的公告》的要求。</t>
  </si>
  <si>
    <t>（2.4）园区内生物医药等行业及涉锅炉大气污染物排放（使用天然气及成型生物质颗粒）可满足《湖南省生态环境厅关于执行污染物特别排放限值（第一批）的公告》的要求</t>
  </si>
  <si>
    <t>（3.1）建立健全环境风险事故防范制度和风险事故防范措施，严格落实《湖南南县经济开发区突发环境事件应急预案》中相关要求，严防环境突发事件发生，提高应急处置能力。</t>
  </si>
  <si>
    <t>（3.1）园区目前建立健全了环境风险事故防范制度和风险事故防范措施，严格落实《湖南南县经济开发区突发环境事件应急预案》中相关要求，严防环境突发事件发生，提高应急处置能力。</t>
  </si>
  <si>
    <t>（3.2）园区可能发生突发环境事件的污染物排放企业，生产、储存、运输、使用危险化学品的企业，产生、收集、贮存、运输危险废物的企业应当编制和实施环境应急预案；鼓励其他企业制定单独的环境应急预案，或在突发事件应急预案中制定环境应急预案专章，并备案。</t>
  </si>
  <si>
    <t>（3.2）园区可能发生突发环境事件的污染物排放企业，生产、储存、运输、使用危险化学品的企业，产生、收集、贮存、运输危险废物的企业应当编制和实施环境应急预案；鼓励其他企业制定单独的环境应急预案（园区大部分企业均单独做了环境应急预案），或在突发事件应急预案中制定环境应急预案专章，并备案。</t>
  </si>
  <si>
    <t>（3.3）建设用地土壤风险防控：对拟收回土地使用权的辖区内的土壤环境重点监管区域、地块、企业等用地，以及用途拟变更为居住和商业、学校、医疗、养老机构等公共设施的用地开展土壤环境状况调查评估。排放重点污染物的建设项目，在开展环境影响评价时，要严格落实对土壤环境影响的评价内容，并提出防范土壤污染的具体措施；需要建设的土壤污染防治设施，要与主体工程同时设计、同时施工、同时投产使用。</t>
  </si>
  <si>
    <t>（3.4）农用地土壤风险防控：开展耕地土壤环境质量类别划分；未利用地拟开发为农用地的，县人民政府要组织开展土壤环境质量状况评估。</t>
  </si>
  <si>
    <t>（4.1）能源：加快清洁能源替代利用，推广天然气、生物质热电联产、生物质成型燃料、生物天然气等清洁能源。到 2020 年和 2025 年，经开区综合能源消耗量控制在 190093 和 352444 吨标煤以内，单位 GDP 能耗分别为 0.317 吨标煤/万元和 0.292 吨标煤/万元。</t>
  </si>
  <si>
    <t>（4.1）能源：2021年度经开区已完成清洁能源替代利用，推广天然气、生物质热电联产、生物质成型燃料、生物天然气等清洁能源。综合能源消耗量控制在 190093 和 352444 吨标煤以内，单位 GDP 能耗分别在 0.317 吨标煤/万元和 0.292 吨标煤/万元以下。</t>
  </si>
  <si>
    <t>（4.2）水资源：开展节水诊断、水平衡测试、用水效率评估，严格用水定额管理，严格执行《湖南省用水定额》。2020年，南县用水总量2.850 亿立方米；万元工业增加值用水量 43 立方米/万元；高耗水行业达到先进定额标准。</t>
  </si>
  <si>
    <t>（4.2）水资源：开展节水诊断、水平衡测试、用水效率评估，严格用水定额管理，严格执行《湖南省用水定额》。</t>
  </si>
  <si>
    <t>（4.3）土地资源：开发区内各项建设活动应严格遵照有关规定，严格执行国家和湖南省工业项目建设用地控制指标，防止工业用地低效扩张，积极推广标准厂房和多层通用厂房。引导入省级园区土地投资强度不低于200 万元/亩。</t>
  </si>
  <si>
    <t>（4.3）土地资源：开发区内各项建设活动应严格遵照有关规定，严格执行国家和湖南省工业项目建设用地控制指标，防止工业用地低效扩张，园区内均为多层通用厂房。引导入省级园区土地投资强度不低于200 万元/亩。</t>
  </si>
  <si>
    <t>上年度各企业主要污染物排放情况（t/a）</t>
  </si>
  <si>
    <t>是否符合排污许可证核定总量</t>
  </si>
  <si>
    <t>二氧化硫</t>
  </si>
  <si>
    <t>氮氧化物</t>
  </si>
  <si>
    <t>挥发性有机物</t>
  </si>
  <si>
    <t>化学需氧量</t>
  </si>
  <si>
    <t>氨氮</t>
  </si>
  <si>
    <t>其他（根据园区实际情况补充）</t>
  </si>
  <si>
    <t>公司名称</t>
  </si>
  <si>
    <t>粉尘</t>
  </si>
  <si>
    <t>油烟</t>
  </si>
  <si>
    <t>总磷</t>
  </si>
  <si>
    <t>总氮</t>
  </si>
  <si>
    <t>其他</t>
  </si>
  <si>
    <t>无</t>
  </si>
  <si>
    <t>登记企业无总量控制要求</t>
  </si>
  <si>
    <t>未办理，无总量控制要求</t>
  </si>
  <si>
    <t xml:space="preserve"> </t>
  </si>
  <si>
    <t>湖南戴美妮日用品有限公司</t>
  </si>
  <si>
    <t>湖南祥辉喜羊羊餐饮连锁有限公司</t>
  </si>
  <si>
    <t>湖南橡塑密封件厂有限公司</t>
  </si>
  <si>
    <t>二硫化碳0.648/硫化氢0.139/  硫酸雾0.744</t>
  </si>
  <si>
    <t>30.268（其中园区内10.681）</t>
  </si>
  <si>
    <t>1.229（其中园区内0.847）</t>
  </si>
  <si>
    <t>0.283（园区0.063）</t>
  </si>
  <si>
    <t>12.573（园区3.032）</t>
  </si>
  <si>
    <t>南县好彩包装制品印刷有限公司</t>
  </si>
  <si>
    <t>南县好彩印务有限公司</t>
  </si>
  <si>
    <t>南县宏晖食品有限公司</t>
  </si>
  <si>
    <t>南县经济开发区食品产业园一期工程综合废水处理工程</t>
  </si>
  <si>
    <t>湖南南洲酒业有限公司</t>
  </si>
  <si>
    <t>湖南优仕密封机械有限公司</t>
  </si>
  <si>
    <t>环保督察问题数量（件）</t>
  </si>
  <si>
    <t>已完成整改数量（件）</t>
  </si>
  <si>
    <t>未完成整改数量（件）</t>
  </si>
  <si>
    <t>环境问题投诉数量（件）</t>
  </si>
  <si>
    <t>环保督查问题及整改情况</t>
  </si>
  <si>
    <t>园区接收环境问题投诉及投诉反馈整改情况</t>
  </si>
  <si>
    <t>环保督察问题</t>
  </si>
  <si>
    <t>环保督察级别</t>
  </si>
  <si>
    <t>督察整改情况</t>
  </si>
  <si>
    <t>是否完成整改（如未完成，在备注中说明情况）</t>
  </si>
  <si>
    <t>受理环境问题投诉</t>
  </si>
  <si>
    <t>投诉受理平台</t>
  </si>
  <si>
    <t>投诉整改情况</t>
  </si>
  <si>
    <t>园区信用评估等级</t>
  </si>
  <si>
    <t>“一园一档”建设是否完成</t>
  </si>
  <si>
    <t>园区第三方治理模式开展情况</t>
  </si>
  <si>
    <t>园区生态环境管理与信用管理办法和细则自评情况</t>
  </si>
  <si>
    <t>环保合格园区（11）</t>
  </si>
  <si>
    <t>园区污水处理厂委托第三方运营管理</t>
  </si>
  <si>
    <t>一级评价指标</t>
  </si>
  <si>
    <t>二级评价指标</t>
  </si>
  <si>
    <t>评价标准</t>
  </si>
  <si>
    <t>分值（分）</t>
  </si>
  <si>
    <t>本园区得分情况</t>
  </si>
  <si>
    <t>本园区情况</t>
  </si>
  <si>
    <t>1. </t>
  </si>
  <si>
    <t>环境准入管理</t>
  </si>
  <si>
    <t>规划环境影响评价</t>
  </si>
  <si>
    <r>
      <t>产业</t>
    </r>
    <r>
      <rPr>
        <sz val="12"/>
        <rFont val="仿宋_GB2312"/>
        <family val="3"/>
      </rPr>
      <t>园区</t>
    </r>
    <r>
      <rPr>
        <sz val="12"/>
        <color indexed="8"/>
        <rFont val="仿宋_GB2312"/>
        <family val="3"/>
      </rPr>
      <t>有重大调整和修订未重新开展规划环评</t>
    </r>
  </si>
  <si>
    <t>2021年，湖南省发展和改革委员会下发了《关于同意南县经济开发区开展扩区前期工作的函》（湘发改函【2021】56号）的文件，文件表明南县经济开发区各项指标基本符合开展调区扩区的条件，同意南县经济开发区开展扩区的前期工作。园区委托了湖南熠丰工程咨询有限公司办理“南县经济开发区调扩区发展规划项目”环评手续。</t>
  </si>
  <si>
    <t>2. </t>
  </si>
  <si>
    <r>
      <t>产业</t>
    </r>
    <r>
      <rPr>
        <sz val="12"/>
        <rFont val="仿宋_GB2312"/>
        <family val="3"/>
      </rPr>
      <t/>
    </r>
    <r>
      <rPr>
        <sz val="12"/>
        <rFont val="仿宋_GB2312"/>
        <family val="3"/>
      </rPr>
      <t>园区规划实施五年以上未组织开展环境影响跟踪评价</t>
    </r>
  </si>
  <si>
    <t>园区已与湖南三方环境科技有限公司签订了跟踪环境影响评价合同</t>
  </si>
  <si>
    <t>3. </t>
  </si>
  <si>
    <t>建设项目环评</t>
  </si>
  <si>
    <t>产业园区内有建设项目未依法开展环境影响评价</t>
  </si>
  <si>
    <t>目前园区内有6家企业根据《建设项目环境影响评价分类管理名录》（2021）,无需办理环评手续）其余均已依法开展环境影响评价工作</t>
  </si>
  <si>
    <t>4. </t>
  </si>
  <si>
    <t>产业园区内有被评为黑名单的企事业单位</t>
  </si>
  <si>
    <t>园区内无被评为黑名单的企事业单位</t>
  </si>
  <si>
    <t>5. </t>
  </si>
  <si>
    <t>环境基础设施</t>
  </si>
  <si>
    <t>废水收集处理</t>
  </si>
  <si>
    <r>
      <t>产业</t>
    </r>
    <r>
      <rPr>
        <sz val="12"/>
        <rFont val="仿宋_GB2312"/>
        <family val="3"/>
      </rPr>
      <t>园区</t>
    </r>
    <r>
      <rPr>
        <sz val="12"/>
        <color indexed="8"/>
        <rFont val="仿宋_GB2312"/>
        <family val="3"/>
      </rPr>
      <t>废水集中处理率未达到100%</t>
    </r>
  </si>
  <si>
    <t>产业园区废水集中处理率达到100%</t>
  </si>
  <si>
    <t>6. </t>
  </si>
  <si>
    <r>
      <t>产业</t>
    </r>
    <r>
      <rPr>
        <sz val="12"/>
        <rFont val="仿宋_GB2312"/>
        <family val="3"/>
      </rPr>
      <t>园区污水处理厂执法监测不达标</t>
    </r>
  </si>
  <si>
    <t>产业园区污水处理厂执法监测达标</t>
  </si>
  <si>
    <t>7. </t>
  </si>
  <si>
    <t>废气治理与管理</t>
  </si>
  <si>
    <r>
      <t>产业</t>
    </r>
    <r>
      <rPr>
        <sz val="12"/>
        <rFont val="仿宋_GB2312"/>
        <family val="3"/>
      </rPr>
      <t>园区</t>
    </r>
    <r>
      <rPr>
        <sz val="12"/>
        <color indexed="8"/>
        <rFont val="仿宋_GB2312"/>
        <family val="3"/>
      </rPr>
      <t>涉VOCs重点排放企事业单位未进行有效收集、未设置有效的VOCs污染治理措施或未按规定建立管理台账</t>
    </r>
  </si>
  <si>
    <t>产业园区不涉及VOCs重点排放企事业单位</t>
  </si>
  <si>
    <t>8. </t>
  </si>
  <si>
    <r>
      <t>产业</t>
    </r>
    <r>
      <rPr>
        <sz val="12"/>
        <rFont val="仿宋_GB2312"/>
        <family val="3"/>
      </rPr>
      <t>园区未按规定建成大气环境监控预警系统</t>
    </r>
  </si>
  <si>
    <t>本园区不为化工园区，无需设置大气环境监控预警系统</t>
  </si>
  <si>
    <t>9. </t>
  </si>
  <si>
    <t>固废处置</t>
  </si>
  <si>
    <r>
      <t>产业</t>
    </r>
    <r>
      <rPr>
        <sz val="12"/>
        <rFont val="仿宋_GB2312"/>
        <family val="3"/>
      </rPr>
      <t>园区未建成危险废物监管体系</t>
    </r>
  </si>
  <si>
    <t>已建立危险废物监管体系</t>
  </si>
  <si>
    <t>10. </t>
  </si>
  <si>
    <r>
      <t>产业</t>
    </r>
    <r>
      <rPr>
        <sz val="12"/>
        <rFont val="仿宋_GB2312"/>
        <family val="3"/>
      </rPr>
      <t>园区内企事业单位发生危险废物非法倾倒、转移、处置事件</t>
    </r>
  </si>
  <si>
    <t>产业园区内企事业单位未发生危险废物非法倾倒、转移、处置事件</t>
  </si>
  <si>
    <t>11. </t>
  </si>
  <si>
    <t>环境监测监管能力</t>
  </si>
  <si>
    <t>监测能力</t>
  </si>
  <si>
    <r>
      <t>产业</t>
    </r>
    <r>
      <rPr>
        <sz val="12"/>
        <rFont val="仿宋_GB2312"/>
        <family val="3"/>
      </rPr>
      <t>园区未开展自行监测或自行监测数据弄虚作假</t>
    </r>
  </si>
  <si>
    <t>园区根据根据《南洲工业园环境影响报告书》的要求开展了自行监测，监测的频次、点位、监测因子等均满足规划环评要求，湖南永蓝检测技术股份有限公司出具了盖CMA章的监测报告</t>
  </si>
  <si>
    <t>12. </t>
  </si>
  <si>
    <r>
      <t>产业</t>
    </r>
    <r>
      <rPr>
        <sz val="12"/>
        <rFont val="仿宋_GB2312"/>
        <family val="3"/>
      </rPr>
      <t>园区未按规定建立与环境监测要求相匹配的环境监测能力</t>
    </r>
  </si>
  <si>
    <t>根据其环评，南县经济开发区管理委员会不设置专业监测机构，园区委托湖南永蓝检测技术股份有限公司进行园区自行监测；园区水污染物重点排污单位南县第二污水处理厂、湖南赤松亭农牧有限公司，以及2021年建设完成的食品产业园一期工程综合废水处理工程均已安装在线监测设备</t>
  </si>
  <si>
    <t>13. </t>
  </si>
  <si>
    <t>监管能力</t>
  </si>
  <si>
    <r>
      <t>产业</t>
    </r>
    <r>
      <rPr>
        <sz val="12"/>
        <rFont val="仿宋_GB2312"/>
        <family val="3"/>
      </rPr>
      <t>园区</t>
    </r>
    <r>
      <rPr>
        <sz val="12"/>
        <color indexed="8"/>
        <rFont val="仿宋_GB2312"/>
        <family val="3"/>
      </rPr>
      <t>建立了污染源在线监控、企事业单位生产工况、电能监控、一企一管水质监控、视频监控及环保设施运行监控、环境质量监控等产业园区数字化在线监控平台（任意一项）</t>
    </r>
  </si>
  <si>
    <t>园区水污染物重点排污单位南县第二污水处理厂、湖南赤松亭农牧有限公司，以及2021年建设完成的食品产业园一期工程综合废水处理工程均已安装在线监测设备，相关数据可实时传送至园区</t>
  </si>
  <si>
    <t>14. </t>
  </si>
  <si>
    <t>信息化建设</t>
  </si>
  <si>
    <t>产业园区未建立环境信息管理档案</t>
  </si>
  <si>
    <t>产业园区已建立环境信息管理档案</t>
  </si>
  <si>
    <t>15. </t>
  </si>
  <si>
    <t>环保信息公开</t>
  </si>
  <si>
    <r>
      <t>产业</t>
    </r>
    <r>
      <rPr>
        <sz val="12"/>
        <rFont val="仿宋_GB2312"/>
        <family val="3"/>
      </rPr>
      <t>园区未及时公开年度环境监测报告或园区年度环境监测信息，园区污染物排放状况、企业达标排放情况、环境基础设施建设和运行情况、环境风险防控措施落实情况等信息公开不完整的</t>
    </r>
  </si>
  <si>
    <t>县局以及市局已公开年度环境监测数据，园区污染物排放状况、企业达标排放情况、环境基础设施建设和运行情况、环境风险防控措施落实情况等信息已公开</t>
  </si>
  <si>
    <t>16. </t>
  </si>
  <si>
    <t>环境风险排查</t>
  </si>
  <si>
    <r>
      <t>产业</t>
    </r>
    <r>
      <rPr>
        <sz val="12"/>
        <rFont val="仿宋_GB2312"/>
        <family val="3"/>
      </rPr>
      <t>园区</t>
    </r>
    <r>
      <rPr>
        <sz val="12"/>
        <color indexed="8"/>
        <rFont val="仿宋_GB2312"/>
        <family val="3"/>
      </rPr>
      <t>年度内未开展环境风险隐患和环境问题排查工作</t>
    </r>
  </si>
  <si>
    <t>开展了环境风险隐患和环境问题排查工作</t>
  </si>
  <si>
    <t>17. </t>
  </si>
  <si>
    <t>环境应急保障能力建设</t>
  </si>
  <si>
    <r>
      <t>产业</t>
    </r>
    <r>
      <rPr>
        <sz val="12"/>
        <rFont val="仿宋_GB2312"/>
        <family val="3"/>
      </rPr>
      <t>园区设置了风险防控环境应急指挥平台</t>
    </r>
  </si>
  <si>
    <t>产业园区设置了风险防控环境应急指挥平台</t>
  </si>
  <si>
    <t>18. </t>
  </si>
  <si>
    <r>
      <t>产业</t>
    </r>
    <r>
      <rPr>
        <sz val="12"/>
        <rFont val="仿宋_GB2312"/>
        <family val="3"/>
      </rPr>
      <t>园区未按要求制定或修编园区突发环境事件应急预案</t>
    </r>
  </si>
  <si>
    <t>产业园区已按要求制定了园区突发环境事件应急预案，目前无需修编</t>
  </si>
  <si>
    <t>19. </t>
  </si>
  <si>
    <r>
      <t>产业</t>
    </r>
    <r>
      <rPr>
        <sz val="12"/>
        <rFont val="仿宋_GB2312"/>
        <family val="3"/>
      </rPr>
      <t>园区未定期组织开展应急演练</t>
    </r>
  </si>
  <si>
    <t>产业园区已定期组织开展应急演练</t>
  </si>
  <si>
    <t>20. </t>
  </si>
  <si>
    <r>
      <t>产业</t>
    </r>
    <r>
      <rPr>
        <sz val="12"/>
        <rFont val="仿宋_GB2312"/>
        <family val="3"/>
      </rPr>
      <t>园区环境应急救援物资配备不符合规定</t>
    </r>
  </si>
  <si>
    <t>产业园区环境应急救援物资配备符合规定</t>
  </si>
  <si>
    <t>21. </t>
  </si>
  <si>
    <t>风险防控体系</t>
  </si>
  <si>
    <r>
      <t>产业</t>
    </r>
    <r>
      <rPr>
        <sz val="12"/>
        <rFont val="仿宋_GB2312"/>
        <family val="3"/>
      </rPr>
      <t>园区未建立环境风险源数据库，未落实各项风险防范措施</t>
    </r>
  </si>
  <si>
    <t>产业园区已建立环境风险源数据库，未落实各项风险防范措施</t>
  </si>
  <si>
    <t>22. </t>
  </si>
  <si>
    <r>
      <t>产业</t>
    </r>
    <r>
      <rPr>
        <sz val="12"/>
        <rFont val="仿宋_GB2312"/>
        <family val="3"/>
      </rPr>
      <t>园区发生重特大环境污染事件或存在被省级以上环境主管部门通报的突出环境安全隐患</t>
    </r>
  </si>
  <si>
    <t>产业园未发生重特大环境污染事件或存在被省级以上环境主管部门通报的突出环境安全隐患</t>
  </si>
  <si>
    <t>23. </t>
  </si>
  <si>
    <r>
      <t>产业</t>
    </r>
    <r>
      <rPr>
        <sz val="12"/>
        <rFont val="仿宋_GB2312"/>
        <family val="3"/>
      </rPr>
      <t>园区出现区域限批、挂牌督办、约谈、中央及省级环保督察反馈问题整改不力等情况</t>
    </r>
  </si>
  <si>
    <t>产业园区未出现区域限批、挂牌督办、约谈、中央及省级环保督察反馈问题整改不力等情况</t>
  </si>
  <si>
    <t>24. </t>
  </si>
  <si>
    <t>环境综合治理</t>
  </si>
  <si>
    <t>环境第三方治理服务</t>
  </si>
  <si>
    <t>采取了第三方治理服务模式</t>
  </si>
  <si>
    <r>
      <t>已采取了第三方治理服务模式，编制了第三方治理实施方案，聘请</t>
    </r>
    <r>
      <rPr>
        <sz val="12"/>
        <color indexed="10"/>
        <rFont val="仿宋_GB2312"/>
        <family val="3"/>
      </rPr>
      <t>湖南凯星环保科技有限公司为园区环保管家</t>
    </r>
  </si>
  <si>
    <t>说明：</t>
  </si>
  <si>
    <t>最终得分：12</t>
  </si>
  <si>
    <t>一、初始分值为9分，满分12分。</t>
  </si>
  <si>
    <t>为环保诚信园区</t>
  </si>
  <si>
    <t>二、产业园区未及时按照要求上报自查报告，直接评定为环保风险园区。若自查报告中未上报某项指标内容的，此项指标按最高分进行扣分。</t>
  </si>
  <si>
    <t>园区纳污水体环境质量达标情况</t>
  </si>
  <si>
    <t>园区管网覆盖率（%）</t>
  </si>
  <si>
    <t>园区污水处理厂规模、工艺及排放标准</t>
  </si>
  <si>
    <t>废水产生企业数量（个）</t>
  </si>
  <si>
    <r>
      <t>废水产生量（m</t>
    </r>
    <r>
      <rPr>
        <b/>
        <sz val="16"/>
        <rFont val="宋体"/>
        <family val="0"/>
      </rPr>
      <t>³</t>
    </r>
    <r>
      <rPr>
        <b/>
        <sz val="16"/>
        <rFont val="仿宋_GB2312"/>
        <family val="3"/>
      </rPr>
      <t>/a）</t>
    </r>
  </si>
  <si>
    <r>
      <t>废水排放量（m</t>
    </r>
    <r>
      <rPr>
        <b/>
        <sz val="16"/>
        <rFont val="宋体"/>
        <family val="0"/>
      </rPr>
      <t>³</t>
    </r>
    <r>
      <rPr>
        <b/>
        <sz val="16"/>
        <rFont val="仿宋_GB2312"/>
        <family val="3"/>
      </rPr>
      <t>/a）</t>
    </r>
  </si>
  <si>
    <t>废水在线监测设备安装情况</t>
  </si>
  <si>
    <t>废水集中处理情况</t>
  </si>
  <si>
    <t>园区雨水管网覆盖率（%）</t>
  </si>
  <si>
    <t>园区外排污水达标情况</t>
  </si>
  <si>
    <t>年度废水主要污染物排放总量（t/a）</t>
  </si>
  <si>
    <t>涉一类污染物生产企业车间排放口达标及在线监测情况</t>
  </si>
  <si>
    <t>“双源”地下水监测建设情况及监测结果</t>
  </si>
  <si>
    <t>排污口下游最近断面监测断面名称</t>
  </si>
  <si>
    <t>断面类型（国控、省控、市控）</t>
  </si>
  <si>
    <t>所在水体名称</t>
  </si>
  <si>
    <t>所在流域</t>
  </si>
  <si>
    <t>水功能区划</t>
  </si>
  <si>
    <t>达标率（%）</t>
  </si>
  <si>
    <t>超标因子</t>
  </si>
  <si>
    <t>最大超标倍数</t>
  </si>
  <si>
    <t>已安装在线监测设备企业数量（个）</t>
  </si>
  <si>
    <t>需安装而未安装在线监测设备企业数量
（个）</t>
  </si>
  <si>
    <t>工业废水集中处理率（%）</t>
  </si>
  <si>
    <t>生活污水集中处理率（%）</t>
  </si>
  <si>
    <t>污水监测点名称</t>
  </si>
  <si>
    <t>排放标准</t>
  </si>
  <si>
    <t>自动在线监控达标率（%）</t>
  </si>
  <si>
    <t>超标天数</t>
  </si>
  <si>
    <t>入河排污口名称</t>
  </si>
  <si>
    <t>是否有入河排污口审核手续</t>
  </si>
  <si>
    <t>入河排污口经度</t>
  </si>
  <si>
    <t>入河排污口纬度</t>
  </si>
  <si>
    <t>无“双源”地下水</t>
  </si>
  <si>
    <t>下柴市断面</t>
  </si>
  <si>
    <t>国控</t>
  </si>
  <si>
    <t>藕池河中支</t>
  </si>
  <si>
    <t>洞庭湖流域</t>
  </si>
  <si>
    <t>GB8978-1996Ⅲ类</t>
  </si>
  <si>
    <t>规模：10000m3/d；工艺：AAO+深度处理；排放标准：GB18919-2002《城镇污水处理厂污染物排放标准》一级A标准</t>
  </si>
  <si>
    <t>85（其中产生工业废水的22个）</t>
  </si>
  <si>
    <t>园区废水量777630.18，其中工业废水量640534.1</t>
  </si>
  <si>
    <t>3（南县第二污水处理厂；湖南赤松亭农牧有限公司污水处理设施；南县经济开发区食品产业园污水处理厂）</t>
  </si>
  <si>
    <t>南县第二污水处理厂进水口、出水口</t>
  </si>
  <si>
    <t>GB18919-2002《城镇污水处理厂污染物排放标准》一级A标准</t>
  </si>
  <si>
    <t>南县第二污水处理厂总排放口DW001</t>
  </si>
  <si>
    <t> 总磷：0.0689t/a；总氮：3.334t/a；重金属0t/a。</t>
  </si>
  <si>
    <t>园区大气环境质量达标情况</t>
  </si>
  <si>
    <t>废气排放企业数量</t>
  </si>
  <si>
    <t>废气在线监测设备安装情况</t>
  </si>
  <si>
    <t>未按要求设置废气收集、处理和应急处置设施企业情况</t>
  </si>
  <si>
    <t>园区废气排放达标情况</t>
  </si>
  <si>
    <t>是否园区大气环境监控预警系统</t>
  </si>
  <si>
    <t>是否设置园区VOCs集中治理设施</t>
  </si>
  <si>
    <t>年度废气主要污染物排放总量（t/a）</t>
  </si>
  <si>
    <t>空气监测站建设情况（监测点名称等）</t>
  </si>
  <si>
    <t>上一年大气环境质量监测次数（次）</t>
  </si>
  <si>
    <t>大气功能区划</t>
  </si>
  <si>
    <t>达标率（未达标情况在备注中说明）</t>
  </si>
  <si>
    <t>已安装在线监测设备企业数量
（个）</t>
  </si>
  <si>
    <t>废气排放监测企业数量（个）</t>
  </si>
  <si>
    <t>VOCs</t>
  </si>
  <si>
    <t>其他（根据园区实际情况填写）</t>
  </si>
  <si>
    <t>南县人民政府</t>
  </si>
  <si>
    <t>二级</t>
  </si>
  <si>
    <t>44（实际排放企业）</t>
  </si>
  <si>
    <t xml:space="preserve"> 粉尘22.8927t/a、油烟0.0222t/a、二硫化碳0.678t/a、硫化氢0.149t/a、硫酸雾0.744t/a</t>
  </si>
  <si>
    <t>园区土壤环境质量达标情况</t>
  </si>
  <si>
    <t>园区污染地块修复情况</t>
  </si>
  <si>
    <t>监测点名称</t>
  </si>
  <si>
    <t>上一年土壤环境质量监测次数（次）</t>
  </si>
  <si>
    <t>是否有需修复的污染地块</t>
  </si>
  <si>
    <t>污染地块名称</t>
  </si>
  <si>
    <t>是否改完成（如未完成，在备注中说明情况）</t>
  </si>
  <si>
    <t>应急预案修编及备案情况</t>
  </si>
  <si>
    <t>园区风险建设</t>
  </si>
  <si>
    <t>上一年需备案企业数量（个）</t>
  </si>
  <si>
    <t>上一年已备案企业数量（个）</t>
  </si>
  <si>
    <t>上一年需修编企业数量（个）</t>
  </si>
  <si>
    <t>上一年已修编企业数量（个）</t>
  </si>
  <si>
    <t>园区是否定期开展风险排查</t>
  </si>
  <si>
    <t>定期（每年）组织开展应急演练</t>
  </si>
  <si>
    <t>是否设置风险防控环境应急指挥平台</t>
  </si>
  <si>
    <t>园区环境应急救援物资配备是否完善</t>
  </si>
  <si>
    <t>近一年是否发生重特大环事故或环境污染事件或恶意违法行为等情况</t>
  </si>
  <si>
    <t>54（简单版本，园区备案）</t>
  </si>
  <si>
    <t>已开展</t>
  </si>
  <si>
    <t>已组织</t>
  </si>
  <si>
    <t>固体废物产生及处置情况</t>
  </si>
  <si>
    <t>涉危废转移清单企业数量（个）</t>
  </si>
  <si>
    <t>未按要求贮存、处置固体废物企业情况</t>
  </si>
  <si>
    <t>一般工业固体废物（t/a）</t>
  </si>
  <si>
    <t>危险废物（t/a）</t>
  </si>
  <si>
    <t>产生量</t>
  </si>
  <si>
    <t>自行综合利用</t>
  </si>
  <si>
    <t>自行处置</t>
  </si>
  <si>
    <t>委托处理（外售）</t>
  </si>
  <si>
    <t>委托处理</t>
  </si>
  <si>
    <t>南县鲜奇蔬菜</t>
  </si>
  <si>
    <t>∕</t>
  </si>
  <si>
    <t xml:space="preserve">湖南杨阳杨食品有限公司 </t>
  </si>
  <si>
    <t>湖南益芬元食品</t>
  </si>
  <si>
    <t>南县多博纺织有限公司</t>
  </si>
  <si>
    <t>澳南鞋业</t>
  </si>
  <si>
    <t>南县南洲物流园有限公司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</si>
</sst>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_ "/>
    <numFmt numFmtId="178" formatCode="0.0000_ "/>
  </numFmts>
  <fonts count="72">
    <font>
      <sz val="12"/>
      <name val="宋体"/>
      <family val="0"/>
    </font>
    <font>
      <sz val="11"/>
      <name val="宋体"/>
      <family val="0"/>
    </font>
    <font>
      <b/>
      <sz val="14"/>
      <name val="仿宋_GB2312"/>
      <family val="3"/>
    </font>
    <font>
      <sz val="12"/>
      <color indexed="8"/>
      <name val="宋体"/>
      <family val="0"/>
    </font>
    <font>
      <sz val="14"/>
      <name val="宋体"/>
      <family val="0"/>
    </font>
    <font>
      <sz val="11"/>
      <name val="仿宋_GB2312"/>
      <family val="3"/>
    </font>
    <font>
      <sz val="10.5"/>
      <name val="Times New Roman"/>
      <family val="1"/>
    </font>
    <font>
      <b/>
      <sz val="12"/>
      <name val="宋体"/>
      <family val="0"/>
    </font>
    <font>
      <sz val="10.5"/>
      <name val="宋体"/>
      <family val="0"/>
    </font>
    <font>
      <b/>
      <sz val="16"/>
      <name val="仿宋_GB2312"/>
      <family val="3"/>
    </font>
    <font>
      <sz val="16"/>
      <name val="宋体"/>
      <family val="0"/>
    </font>
    <font>
      <u val="single"/>
      <sz val="16"/>
      <name val="仿宋_GB2312"/>
      <family val="3"/>
    </font>
    <font>
      <sz val="10"/>
      <name val="宋体"/>
      <family val="0"/>
    </font>
    <font>
      <b/>
      <sz val="20"/>
      <name val="仿宋_GB2312"/>
      <family val="3"/>
    </font>
    <font>
      <b/>
      <sz val="12"/>
      <name val="仿宋_GB2312"/>
      <family val="3"/>
    </font>
    <font>
      <sz val="12"/>
      <color indexed="8"/>
      <name val="仿宋_GB2312"/>
      <family val="3"/>
    </font>
    <font>
      <sz val="12"/>
      <name val="仿宋_GB2312"/>
      <family val="3"/>
    </font>
    <font>
      <sz val="14"/>
      <name val="仿宋_GB2312"/>
      <family val="3"/>
    </font>
    <font>
      <sz val="22"/>
      <name val="宋体"/>
      <family val="0"/>
    </font>
    <font>
      <sz val="11"/>
      <color indexed="16"/>
      <name val="宋体"/>
      <family val="0"/>
    </font>
    <font>
      <sz val="11"/>
      <color indexed="8"/>
      <name val="宋体"/>
      <family val="0"/>
    </font>
    <font>
      <sz val="11"/>
      <color indexed="53"/>
      <name val="宋体"/>
      <family val="0"/>
    </font>
    <font>
      <b/>
      <sz val="18"/>
      <color indexed="54"/>
      <name val="宋体"/>
      <family val="0"/>
    </font>
    <font>
      <sz val="11"/>
      <color indexed="9"/>
      <name val="宋体"/>
      <family val="0"/>
    </font>
    <font>
      <u val="single"/>
      <sz val="11"/>
      <color indexed="20"/>
      <name val="宋体"/>
      <family val="0"/>
    </font>
    <font>
      <sz val="11"/>
      <color indexed="62"/>
      <name val="宋体"/>
      <family val="0"/>
    </font>
    <font>
      <b/>
      <sz val="11"/>
      <color indexed="9"/>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sz val="11"/>
      <color indexed="17"/>
      <name val="宋体"/>
      <family val="0"/>
    </font>
    <font>
      <b/>
      <sz val="16"/>
      <name val="宋体"/>
      <family val="0"/>
    </font>
    <font>
      <sz val="12"/>
      <color indexed="10"/>
      <name val="仿宋_GB2312"/>
      <family val="3"/>
    </font>
    <font>
      <vertAlign val="superscript"/>
      <sz val="12"/>
      <name val="宋体"/>
      <family val="0"/>
    </font>
    <font>
      <b/>
      <sz val="14"/>
      <name val="宋体"/>
      <family val="0"/>
    </font>
    <font>
      <sz val="12"/>
      <name val="SimSun"/>
      <family val="0"/>
    </font>
    <font>
      <sz val="12"/>
      <name val="等线"/>
      <family val="0"/>
    </font>
    <font>
      <sz val="12"/>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rgb="FF000000"/>
      <name val="Calibri"/>
      <family val="0"/>
    </font>
    <font>
      <sz val="12"/>
      <color rgb="FF000000"/>
      <name val="仿宋_GB2312"/>
      <family val="3"/>
    </font>
    <font>
      <sz val="12"/>
      <color theme="1"/>
      <name val="仿宋_GB2312"/>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style="thin"/>
      <bottom>
        <color indexed="63"/>
      </bottom>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0" borderId="0">
      <alignment vertical="center"/>
      <protection/>
    </xf>
    <xf numFmtId="0" fontId="45" fillId="31" borderId="0" applyNumberFormat="0" applyBorder="0" applyAlignment="0" applyProtection="0"/>
    <xf numFmtId="0" fontId="48" fillId="32" borderId="0" applyNumberFormat="0" applyBorder="0" applyAlignment="0" applyProtection="0"/>
    <xf numFmtId="0" fontId="20" fillId="0" borderId="0">
      <alignment vertical="center"/>
      <protection/>
    </xf>
  </cellStyleXfs>
  <cellXfs count="223">
    <xf numFmtId="0" fontId="0" fillId="0" borderId="0" xfId="0" applyAlignment="1">
      <alignment vertical="center"/>
    </xf>
    <xf numFmtId="0" fontId="0" fillId="0" borderId="0" xfId="0" applyFont="1" applyAlignment="1">
      <alignment vertical="center" wrapText="1"/>
    </xf>
    <xf numFmtId="0" fontId="0" fillId="33" borderId="0" xfId="0" applyFill="1" applyAlignment="1">
      <alignment vertical="center"/>
    </xf>
    <xf numFmtId="0" fontId="2" fillId="0" borderId="9" xfId="0" applyFont="1" applyFill="1" applyBorder="1" applyAlignment="1">
      <alignment horizontal="center" vertical="center" wrapText="1"/>
    </xf>
    <xf numFmtId="0" fontId="65" fillId="0" borderId="9" xfId="0" applyFont="1" applyFill="1" applyBorder="1" applyAlignment="1">
      <alignment horizontal="center" vertical="center" shrinkToFit="1"/>
    </xf>
    <xf numFmtId="0" fontId="65" fillId="0" borderId="9" xfId="0" applyFont="1" applyFill="1" applyBorder="1" applyAlignment="1">
      <alignment horizontal="center" vertical="center" shrinkToFit="1"/>
    </xf>
    <xf numFmtId="0" fontId="65" fillId="0" borderId="9" xfId="0" applyFont="1" applyFill="1" applyBorder="1" applyAlignment="1">
      <alignment horizontal="center" vertical="center" shrinkToFit="1"/>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5" fillId="0" borderId="11" xfId="0" applyFont="1" applyFill="1" applyBorder="1" applyAlignment="1">
      <alignment horizontal="center" vertical="center" shrinkToFit="1"/>
    </xf>
    <xf numFmtId="0" fontId="65" fillId="0" borderId="12"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xf>
    <xf numFmtId="0" fontId="65" fillId="0" borderId="11" xfId="0" applyFont="1" applyFill="1" applyBorder="1" applyAlignment="1">
      <alignment horizontal="center" vertical="center"/>
    </xf>
    <xf numFmtId="0" fontId="0" fillId="0" borderId="0" xfId="0" applyFill="1" applyAlignment="1">
      <alignment vertical="center"/>
    </xf>
    <xf numFmtId="0" fontId="65"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0" fillId="0" borderId="0" xfId="0" applyFill="1" applyAlignment="1">
      <alignment vertical="center"/>
    </xf>
    <xf numFmtId="0" fontId="65"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horizontal="center" vertical="center"/>
    </xf>
    <xf numFmtId="0" fontId="0" fillId="0" borderId="9" xfId="0" applyBorder="1" applyAlignment="1">
      <alignment vertical="center" wrapText="1"/>
    </xf>
    <xf numFmtId="0" fontId="0" fillId="0" borderId="9" xfId="0" applyFont="1" applyBorder="1" applyAlignment="1">
      <alignment vertical="center" wrapText="1"/>
    </xf>
    <xf numFmtId="0" fontId="0" fillId="0" borderId="9" xfId="0" applyBorder="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vertical="center" wrapText="1"/>
    </xf>
    <xf numFmtId="0" fontId="2" fillId="0" borderId="11" xfId="0" applyFont="1" applyBorder="1" applyAlignment="1">
      <alignment horizontal="center" vertical="center" wrapText="1"/>
    </xf>
    <xf numFmtId="0" fontId="0" fillId="0" borderId="0" xfId="0" applyFont="1" applyBorder="1" applyAlignment="1">
      <alignment vertical="center" wrapText="1"/>
    </xf>
    <xf numFmtId="0" fontId="4" fillId="0" borderId="11"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2" fillId="0" borderId="9" xfId="0" applyFont="1" applyBorder="1" applyAlignment="1">
      <alignment horizontal="center" vertical="center"/>
    </xf>
    <xf numFmtId="0" fontId="0" fillId="0" borderId="0" xfId="0" applyAlignment="1">
      <alignment vertical="center"/>
    </xf>
    <xf numFmtId="0" fontId="6" fillId="0" borderId="0" xfId="0" applyFont="1" applyAlignment="1">
      <alignment vertical="center" wrapText="1"/>
    </xf>
    <xf numFmtId="0" fontId="0" fillId="0" borderId="0" xfId="0" applyAlignment="1">
      <alignment vertical="center" wrapText="1"/>
    </xf>
    <xf numFmtId="0" fontId="65" fillId="0" borderId="0" xfId="0" applyFont="1" applyBorder="1" applyAlignment="1">
      <alignment vertical="center" wrapText="1"/>
    </xf>
    <xf numFmtId="0" fontId="2" fillId="0" borderId="9" xfId="0" applyFont="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xf>
    <xf numFmtId="0" fontId="0" fillId="0" borderId="9" xfId="0" applyBorder="1" applyAlignment="1">
      <alignment vertical="center"/>
    </xf>
    <xf numFmtId="0" fontId="7" fillId="0" borderId="0" xfId="0" applyFont="1" applyBorder="1" applyAlignment="1">
      <alignment vertical="center" wrapText="1"/>
    </xf>
    <xf numFmtId="0" fontId="2" fillId="0" borderId="9" xfId="0" applyFont="1" applyBorder="1" applyAlignment="1">
      <alignment vertical="center" wrapText="1"/>
    </xf>
    <xf numFmtId="0" fontId="8" fillId="0" borderId="9" xfId="0" applyFont="1" applyFill="1"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xf>
    <xf numFmtId="0" fontId="4" fillId="0" borderId="0" xfId="0" applyFont="1" applyAlignment="1">
      <alignment vertical="center"/>
    </xf>
    <xf numFmtId="0" fontId="9" fillId="0" borderId="9" xfId="0" applyFont="1" applyBorder="1" applyAlignment="1">
      <alignment vertical="center" wrapText="1"/>
    </xf>
    <xf numFmtId="0" fontId="9" fillId="0" borderId="9" xfId="0" applyFont="1" applyFill="1" applyBorder="1" applyAlignment="1" applyProtection="1">
      <alignment vertical="center" wrapText="1"/>
      <protection locked="0"/>
    </xf>
    <xf numFmtId="0" fontId="10" fillId="0" borderId="9" xfId="0" applyFont="1" applyFill="1" applyBorder="1" applyAlignment="1" applyProtection="1">
      <alignment vertical="center" wrapText="1"/>
      <protection locked="0"/>
    </xf>
    <xf numFmtId="0" fontId="10" fillId="0" borderId="9" xfId="0" applyFont="1" applyBorder="1" applyAlignment="1">
      <alignment vertical="center"/>
    </xf>
    <xf numFmtId="0" fontId="4" fillId="0" borderId="0"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0" xfId="0" applyBorder="1" applyAlignment="1">
      <alignment vertical="center"/>
    </xf>
    <xf numFmtId="0" fontId="9" fillId="0" borderId="9" xfId="0" applyFont="1" applyFill="1" applyBorder="1" applyAlignment="1" applyProtection="1">
      <alignment horizontal="center" vertical="center" wrapText="1"/>
      <protection locked="0"/>
    </xf>
    <xf numFmtId="0" fontId="10" fillId="0" borderId="9" xfId="0" applyFont="1" applyBorder="1" applyAlignment="1">
      <alignment horizontal="center" vertical="center"/>
    </xf>
    <xf numFmtId="0" fontId="10" fillId="0" borderId="9" xfId="0" applyFont="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0" fillId="0" borderId="0" xfId="0" applyBorder="1" applyAlignment="1">
      <alignment vertical="center"/>
    </xf>
    <xf numFmtId="0" fontId="0" fillId="0" borderId="0" xfId="0" applyAlignment="1">
      <alignment vertical="center"/>
    </xf>
    <xf numFmtId="0" fontId="11" fillId="0" borderId="0" xfId="0" applyFont="1" applyAlignment="1">
      <alignment horizontal="justify" vertical="center"/>
    </xf>
    <xf numFmtId="0" fontId="12" fillId="0" borderId="0" xfId="61" applyNumberFormat="1"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14"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xf>
    <xf numFmtId="0" fontId="0" fillId="0" borderId="9" xfId="0" applyFont="1" applyBorder="1" applyAlignment="1">
      <alignment horizontal="center" vertical="center"/>
    </xf>
    <xf numFmtId="0" fontId="69" fillId="0" borderId="9" xfId="0" applyFont="1" applyBorder="1" applyAlignment="1">
      <alignment horizontal="center" vertical="center" wrapText="1"/>
    </xf>
    <xf numFmtId="0" fontId="7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Border="1" applyAlignment="1">
      <alignment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8"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177" fontId="0" fillId="0" borderId="9"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9" xfId="0" applyFont="1" applyBorder="1" applyAlignment="1">
      <alignment horizontal="left" vertical="center" wrapText="1"/>
    </xf>
    <xf numFmtId="0" fontId="71" fillId="0" borderId="9"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9" xfId="0" applyFont="1" applyBorder="1" applyAlignment="1">
      <alignment horizontal="justify" vertical="center" wrapText="1"/>
    </xf>
    <xf numFmtId="0" fontId="71" fillId="0" borderId="9" xfId="0" applyFont="1" applyBorder="1" applyAlignment="1">
      <alignment horizontal="left" vertical="center" wrapText="1"/>
    </xf>
    <xf numFmtId="0" fontId="71" fillId="0" borderId="11" xfId="0" applyFont="1" applyBorder="1" applyAlignment="1">
      <alignment horizontal="left" vertical="center" wrapText="1"/>
    </xf>
    <xf numFmtId="0" fontId="0" fillId="0" borderId="10" xfId="0" applyFont="1" applyBorder="1" applyAlignment="1">
      <alignment horizontal="center" vertical="center"/>
    </xf>
    <xf numFmtId="0" fontId="71" fillId="0" borderId="9" xfId="0" applyFont="1" applyBorder="1" applyAlignment="1">
      <alignment vertical="center" wrapText="1"/>
    </xf>
    <xf numFmtId="0" fontId="71" fillId="0" borderId="14" xfId="0" applyFont="1" applyBorder="1" applyAlignment="1">
      <alignment vertical="center" wrapText="1"/>
    </xf>
    <xf numFmtId="0" fontId="71" fillId="0" borderId="15" xfId="0" applyFont="1" applyBorder="1" applyAlignment="1">
      <alignment vertical="center" wrapText="1"/>
    </xf>
    <xf numFmtId="0" fontId="71" fillId="0" borderId="16" xfId="0" applyFont="1" applyBorder="1" applyAlignment="1">
      <alignment vertical="center" wrapText="1"/>
    </xf>
    <xf numFmtId="0" fontId="0" fillId="0" borderId="9"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9" xfId="0" applyFont="1" applyBorder="1" applyAlignment="1">
      <alignment horizontal="left" vertical="center" wrapText="1"/>
    </xf>
    <xf numFmtId="0" fontId="65" fillId="0" borderId="9"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9" xfId="0" applyFont="1" applyBorder="1" applyAlignment="1">
      <alignment horizontal="left" vertical="center" wrapText="1"/>
    </xf>
    <xf numFmtId="0" fontId="65" fillId="0" borderId="16" xfId="0" applyFont="1" applyBorder="1" applyAlignment="1">
      <alignment horizontal="center" vertical="center" wrapText="1"/>
    </xf>
    <xf numFmtId="0" fontId="17" fillId="0" borderId="9" xfId="0" applyFont="1" applyBorder="1" applyAlignment="1">
      <alignment vertical="center"/>
    </xf>
    <xf numFmtId="0" fontId="17" fillId="0" borderId="9" xfId="0" applyFont="1" applyBorder="1" applyAlignment="1">
      <alignment vertical="center" wrapText="1"/>
    </xf>
    <xf numFmtId="0" fontId="17" fillId="0" borderId="9" xfId="0" applyFont="1" applyBorder="1" applyAlignment="1">
      <alignment vertical="center"/>
    </xf>
    <xf numFmtId="0" fontId="4" fillId="0" borderId="0" xfId="0" applyFont="1" applyAlignment="1">
      <alignment vertical="center"/>
    </xf>
    <xf numFmtId="0" fontId="18" fillId="0" borderId="0" xfId="0" applyFont="1" applyAlignment="1">
      <alignment horizontal="center" vertical="center"/>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65" fillId="0" borderId="10"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2" fillId="0" borderId="11"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0" fillId="0" borderId="19" xfId="0" applyFill="1" applyBorder="1" applyAlignment="1">
      <alignment horizontal="center" vertical="center" wrapText="1"/>
    </xf>
    <xf numFmtId="0" fontId="17" fillId="0" borderId="0" xfId="0" applyFont="1" applyBorder="1" applyAlignment="1">
      <alignment vertical="center"/>
    </xf>
    <xf numFmtId="0" fontId="0" fillId="0" borderId="20" xfId="0" applyFill="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vertical="center" wrapText="1"/>
    </xf>
    <xf numFmtId="0" fontId="17" fillId="0" borderId="10" xfId="0" applyFont="1" applyBorder="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65" fillId="0" borderId="10"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D92"/>
  <sheetViews>
    <sheetView tabSelected="1" zoomScale="85" zoomScaleNormal="85" zoomScaleSheetLayoutView="100" workbookViewId="0" topLeftCell="I4">
      <selection activeCell="K38" sqref="K38:N38"/>
    </sheetView>
  </sheetViews>
  <sheetFormatPr defaultColWidth="9.00390625" defaultRowHeight="14.25"/>
  <cols>
    <col min="1" max="1" width="10.50390625" style="0" customWidth="1"/>
    <col min="2" max="2" width="6.125" style="0" customWidth="1"/>
    <col min="3" max="3" width="10.50390625" style="0" customWidth="1"/>
    <col min="4" max="4" width="11.00390625" style="0" customWidth="1"/>
    <col min="5" max="5" width="5.00390625" style="0" customWidth="1"/>
    <col min="6" max="6" width="5.75390625" style="0" customWidth="1"/>
    <col min="7" max="7" width="8.625" style="0" customWidth="1"/>
    <col min="8" max="8" width="8.375" style="0" customWidth="1"/>
    <col min="9" max="9" width="10.125" style="0" customWidth="1"/>
    <col min="10" max="10" width="6.375" style="0" customWidth="1"/>
    <col min="11" max="11" width="44.50390625" style="0" customWidth="1"/>
    <col min="12" max="12" width="30.50390625" style="0" customWidth="1"/>
    <col min="14" max="14" width="28.25390625" style="0" customWidth="1"/>
    <col min="15" max="15" width="9.375" style="0" customWidth="1"/>
    <col min="16" max="16" width="8.375" style="0" customWidth="1"/>
    <col min="17" max="17" width="16.00390625" style="0" customWidth="1"/>
  </cols>
  <sheetData>
    <row r="1" spans="1:19" ht="64.5" customHeight="1">
      <c r="A1" s="191" t="s">
        <v>0</v>
      </c>
      <c r="B1" s="192" t="s">
        <v>1</v>
      </c>
      <c r="C1" s="175"/>
      <c r="D1" s="175"/>
      <c r="E1" s="175"/>
      <c r="F1" s="175"/>
      <c r="G1" s="175"/>
      <c r="H1" s="175"/>
      <c r="I1" s="175"/>
      <c r="J1" s="175"/>
      <c r="K1" s="175"/>
      <c r="L1" s="175"/>
      <c r="M1" s="175"/>
      <c r="N1" s="175"/>
      <c r="O1" s="175"/>
      <c r="P1" s="175"/>
      <c r="Q1" s="175"/>
      <c r="R1" s="175"/>
      <c r="S1" s="175"/>
    </row>
    <row r="2" spans="1:212" s="188" customFormat="1" ht="37.5" customHeight="1">
      <c r="A2" s="45" t="s">
        <v>2</v>
      </c>
      <c r="B2" s="193" t="s">
        <v>3</v>
      </c>
      <c r="C2" s="45" t="s">
        <v>4</v>
      </c>
      <c r="D2" s="45" t="s">
        <v>5</v>
      </c>
      <c r="E2" s="45" t="s">
        <v>6</v>
      </c>
      <c r="F2" s="45" t="s">
        <v>7</v>
      </c>
      <c r="G2" s="45" t="s">
        <v>8</v>
      </c>
      <c r="H2" s="45" t="s">
        <v>9</v>
      </c>
      <c r="I2" s="45" t="s">
        <v>10</v>
      </c>
      <c r="J2" s="45" t="s">
        <v>11</v>
      </c>
      <c r="K2" s="45"/>
      <c r="L2" s="45"/>
      <c r="M2" s="45"/>
      <c r="N2" s="45"/>
      <c r="O2" s="45"/>
      <c r="P2" s="45"/>
      <c r="Q2" s="208"/>
      <c r="R2" s="52" t="s">
        <v>12</v>
      </c>
      <c r="S2" s="52" t="s">
        <v>13</v>
      </c>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14"/>
    </row>
    <row r="3" spans="1:212" s="189" customFormat="1" ht="73.5" customHeight="1">
      <c r="A3" s="45"/>
      <c r="B3" s="194"/>
      <c r="C3" s="45"/>
      <c r="D3" s="45"/>
      <c r="E3" s="45"/>
      <c r="F3" s="45"/>
      <c r="G3" s="45"/>
      <c r="H3" s="45"/>
      <c r="I3" s="45"/>
      <c r="J3" s="45" t="s">
        <v>14</v>
      </c>
      <c r="K3" s="45" t="s">
        <v>15</v>
      </c>
      <c r="L3" s="45" t="s">
        <v>16</v>
      </c>
      <c r="M3" s="45" t="s">
        <v>17</v>
      </c>
      <c r="N3" s="45" t="s">
        <v>18</v>
      </c>
      <c r="O3" s="45" t="s">
        <v>19</v>
      </c>
      <c r="P3" s="45" t="s">
        <v>20</v>
      </c>
      <c r="Q3" s="208" t="s">
        <v>21</v>
      </c>
      <c r="R3" s="52"/>
      <c r="S3" s="52"/>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5"/>
    </row>
    <row r="4" spans="1:212" s="190" customFormat="1" ht="18.75">
      <c r="A4" s="195" t="s">
        <v>22</v>
      </c>
      <c r="B4" s="195" t="s">
        <v>23</v>
      </c>
      <c r="C4" s="195" t="s">
        <v>22</v>
      </c>
      <c r="D4" s="195" t="s">
        <v>24</v>
      </c>
      <c r="E4" s="195" t="s">
        <v>25</v>
      </c>
      <c r="F4" s="195" t="s">
        <v>26</v>
      </c>
      <c r="G4" s="196">
        <v>3.7792</v>
      </c>
      <c r="H4" s="196">
        <v>89</v>
      </c>
      <c r="I4" s="195" t="s">
        <v>27</v>
      </c>
      <c r="J4" s="199">
        <v>1</v>
      </c>
      <c r="K4" s="10" t="s">
        <v>28</v>
      </c>
      <c r="L4" s="133" t="s">
        <v>29</v>
      </c>
      <c r="M4" s="133" t="s">
        <v>30</v>
      </c>
      <c r="N4" s="200" t="s">
        <v>31</v>
      </c>
      <c r="O4" s="200" t="s">
        <v>32</v>
      </c>
      <c r="P4" s="200" t="s">
        <v>30</v>
      </c>
      <c r="Q4" s="200" t="s">
        <v>33</v>
      </c>
      <c r="R4" s="211" t="s">
        <v>34</v>
      </c>
      <c r="S4" s="195" t="s">
        <v>35</v>
      </c>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c r="ET4" s="212"/>
      <c r="EU4" s="212"/>
      <c r="EV4" s="212"/>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c r="GD4" s="212"/>
      <c r="GE4" s="212"/>
      <c r="GF4" s="212"/>
      <c r="GG4" s="212"/>
      <c r="GH4" s="212"/>
      <c r="GI4" s="212"/>
      <c r="GJ4" s="212"/>
      <c r="GK4" s="212"/>
      <c r="GL4" s="212"/>
      <c r="GM4" s="212"/>
      <c r="GN4" s="212"/>
      <c r="GO4" s="212"/>
      <c r="GP4" s="212"/>
      <c r="GQ4" s="212"/>
      <c r="GR4" s="212"/>
      <c r="GS4" s="212"/>
      <c r="GT4" s="212"/>
      <c r="GU4" s="212"/>
      <c r="GV4" s="212"/>
      <c r="GW4" s="212"/>
      <c r="GX4" s="212"/>
      <c r="GY4" s="212"/>
      <c r="GZ4" s="212"/>
      <c r="HA4" s="212"/>
      <c r="HB4" s="212"/>
      <c r="HC4" s="212"/>
      <c r="HD4" s="216"/>
    </row>
    <row r="5" spans="1:212" s="190" customFormat="1" ht="18.75">
      <c r="A5" s="197"/>
      <c r="B5" s="197"/>
      <c r="C5" s="197"/>
      <c r="D5" s="197"/>
      <c r="E5" s="197"/>
      <c r="F5" s="197"/>
      <c r="G5" s="198"/>
      <c r="H5" s="198"/>
      <c r="I5" s="197"/>
      <c r="J5" s="199">
        <v>2</v>
      </c>
      <c r="K5" s="7" t="s">
        <v>36</v>
      </c>
      <c r="L5" s="133" t="s">
        <v>29</v>
      </c>
      <c r="M5" s="133" t="s">
        <v>30</v>
      </c>
      <c r="N5" s="200" t="s">
        <v>37</v>
      </c>
      <c r="O5" s="200" t="s">
        <v>30</v>
      </c>
      <c r="P5" s="200" t="s">
        <v>30</v>
      </c>
      <c r="Q5" s="200" t="s">
        <v>33</v>
      </c>
      <c r="R5" s="213"/>
      <c r="S5" s="197"/>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6"/>
    </row>
    <row r="6" spans="1:211" ht="14.25">
      <c r="A6" s="197"/>
      <c r="B6" s="197"/>
      <c r="C6" s="197"/>
      <c r="D6" s="197"/>
      <c r="E6" s="197"/>
      <c r="F6" s="197"/>
      <c r="G6" s="198"/>
      <c r="H6" s="198"/>
      <c r="I6" s="197"/>
      <c r="J6" s="199">
        <v>3</v>
      </c>
      <c r="K6" s="7" t="s">
        <v>38</v>
      </c>
      <c r="L6" s="141" t="s">
        <v>39</v>
      </c>
      <c r="M6" s="133" t="s">
        <v>30</v>
      </c>
      <c r="N6" s="200" t="s">
        <v>40</v>
      </c>
      <c r="O6" s="200" t="s">
        <v>30</v>
      </c>
      <c r="P6" s="200" t="s">
        <v>30</v>
      </c>
      <c r="Q6" s="200" t="s">
        <v>33</v>
      </c>
      <c r="R6" s="213"/>
      <c r="S6" s="197"/>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row>
    <row r="7" spans="1:211" ht="28.5">
      <c r="A7" s="197"/>
      <c r="B7" s="197"/>
      <c r="C7" s="197"/>
      <c r="D7" s="197"/>
      <c r="E7" s="197"/>
      <c r="F7" s="197"/>
      <c r="G7" s="198"/>
      <c r="H7" s="198"/>
      <c r="I7" s="197"/>
      <c r="J7" s="199">
        <v>4</v>
      </c>
      <c r="K7" s="10" t="s">
        <v>41</v>
      </c>
      <c r="L7" s="135" t="s">
        <v>42</v>
      </c>
      <c r="M7" s="133" t="s">
        <v>30</v>
      </c>
      <c r="N7" s="200" t="s">
        <v>43</v>
      </c>
      <c r="O7" s="200" t="s">
        <v>30</v>
      </c>
      <c r="P7" s="200" t="s">
        <v>30</v>
      </c>
      <c r="Q7" s="200" t="s">
        <v>33</v>
      </c>
      <c r="R7" s="213"/>
      <c r="S7" s="197"/>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row>
    <row r="8" spans="1:211" ht="33.75" customHeight="1">
      <c r="A8" s="197"/>
      <c r="B8" s="197"/>
      <c r="C8" s="197"/>
      <c r="D8" s="197"/>
      <c r="E8" s="197"/>
      <c r="F8" s="197"/>
      <c r="G8" s="198"/>
      <c r="H8" s="198"/>
      <c r="I8" s="197"/>
      <c r="J8" s="199">
        <v>5</v>
      </c>
      <c r="K8" s="7" t="s">
        <v>44</v>
      </c>
      <c r="L8" s="135" t="s">
        <v>45</v>
      </c>
      <c r="M8" s="133" t="s">
        <v>30</v>
      </c>
      <c r="N8" s="200" t="s">
        <v>46</v>
      </c>
      <c r="O8" s="200" t="s">
        <v>30</v>
      </c>
      <c r="P8" s="200" t="s">
        <v>30</v>
      </c>
      <c r="Q8" s="200" t="s">
        <v>47</v>
      </c>
      <c r="R8" s="213"/>
      <c r="S8" s="197"/>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row>
    <row r="9" spans="1:211" ht="14.25">
      <c r="A9" s="197"/>
      <c r="B9" s="197"/>
      <c r="C9" s="197"/>
      <c r="D9" s="197"/>
      <c r="E9" s="197"/>
      <c r="F9" s="197"/>
      <c r="G9" s="198"/>
      <c r="H9" s="198"/>
      <c r="I9" s="197"/>
      <c r="J9" s="199">
        <v>6</v>
      </c>
      <c r="K9" s="10" t="s">
        <v>48</v>
      </c>
      <c r="L9" s="134" t="s">
        <v>49</v>
      </c>
      <c r="M9" s="133" t="s">
        <v>30</v>
      </c>
      <c r="N9" s="200" t="s">
        <v>50</v>
      </c>
      <c r="O9" s="200" t="s">
        <v>30</v>
      </c>
      <c r="P9" s="200" t="s">
        <v>30</v>
      </c>
      <c r="Q9" s="200" t="s">
        <v>33</v>
      </c>
      <c r="R9" s="213"/>
      <c r="S9" s="197"/>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row>
    <row r="10" spans="1:211" ht="14.25">
      <c r="A10" s="197"/>
      <c r="B10" s="197"/>
      <c r="C10" s="197"/>
      <c r="D10" s="197"/>
      <c r="E10" s="197"/>
      <c r="F10" s="197"/>
      <c r="G10" s="198"/>
      <c r="H10" s="198"/>
      <c r="I10" s="197"/>
      <c r="J10" s="199">
        <v>7</v>
      </c>
      <c r="K10" s="10" t="s">
        <v>51</v>
      </c>
      <c r="L10" s="141" t="s">
        <v>39</v>
      </c>
      <c r="M10" s="133" t="s">
        <v>30</v>
      </c>
      <c r="N10" s="200" t="s">
        <v>52</v>
      </c>
      <c r="O10" s="200" t="s">
        <v>32</v>
      </c>
      <c r="P10" s="200" t="s">
        <v>30</v>
      </c>
      <c r="Q10" s="200" t="s">
        <v>33</v>
      </c>
      <c r="R10" s="213"/>
      <c r="S10" s="197"/>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row>
    <row r="11" spans="1:211" ht="14.25">
      <c r="A11" s="197"/>
      <c r="B11" s="197"/>
      <c r="C11" s="197"/>
      <c r="D11" s="197"/>
      <c r="E11" s="197"/>
      <c r="F11" s="197"/>
      <c r="G11" s="198"/>
      <c r="H11" s="198"/>
      <c r="I11" s="197"/>
      <c r="J11" s="199">
        <v>8</v>
      </c>
      <c r="K11" s="7" t="s">
        <v>53</v>
      </c>
      <c r="L11" s="133" t="s">
        <v>39</v>
      </c>
      <c r="M11" s="133" t="s">
        <v>30</v>
      </c>
      <c r="N11" s="200" t="s">
        <v>54</v>
      </c>
      <c r="O11" s="200" t="s">
        <v>30</v>
      </c>
      <c r="P11" s="200" t="s">
        <v>30</v>
      </c>
      <c r="Q11" s="200" t="s">
        <v>33</v>
      </c>
      <c r="R11" s="213"/>
      <c r="S11" s="197"/>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row>
    <row r="12" spans="1:211" ht="14.25">
      <c r="A12" s="197"/>
      <c r="B12" s="197"/>
      <c r="C12" s="197"/>
      <c r="D12" s="197"/>
      <c r="E12" s="197"/>
      <c r="F12" s="197"/>
      <c r="G12" s="198"/>
      <c r="H12" s="198"/>
      <c r="I12" s="197"/>
      <c r="J12" s="199">
        <v>9</v>
      </c>
      <c r="K12" s="7" t="s">
        <v>55</v>
      </c>
      <c r="L12" s="133" t="s">
        <v>29</v>
      </c>
      <c r="M12" s="133" t="s">
        <v>30</v>
      </c>
      <c r="N12" s="200" t="s">
        <v>56</v>
      </c>
      <c r="O12" s="200" t="s">
        <v>30</v>
      </c>
      <c r="P12" s="200" t="s">
        <v>30</v>
      </c>
      <c r="Q12" s="200" t="s">
        <v>33</v>
      </c>
      <c r="R12" s="213"/>
      <c r="S12" s="197"/>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row>
    <row r="13" spans="1:211" ht="14.25">
      <c r="A13" s="197"/>
      <c r="B13" s="197"/>
      <c r="C13" s="197"/>
      <c r="D13" s="197"/>
      <c r="E13" s="197"/>
      <c r="F13" s="197"/>
      <c r="G13" s="198"/>
      <c r="H13" s="198"/>
      <c r="I13" s="197"/>
      <c r="J13" s="199">
        <v>10</v>
      </c>
      <c r="K13" s="7" t="s">
        <v>57</v>
      </c>
      <c r="L13" s="133" t="s">
        <v>29</v>
      </c>
      <c r="M13" s="133" t="s">
        <v>30</v>
      </c>
      <c r="N13" s="200" t="s">
        <v>58</v>
      </c>
      <c r="O13" s="200" t="s">
        <v>30</v>
      </c>
      <c r="P13" s="200" t="s">
        <v>30</v>
      </c>
      <c r="Q13" s="200" t="s">
        <v>33</v>
      </c>
      <c r="R13" s="213"/>
      <c r="S13" s="19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row>
    <row r="14" spans="1:211" ht="14.25">
      <c r="A14" s="197"/>
      <c r="B14" s="197"/>
      <c r="C14" s="197"/>
      <c r="D14" s="197"/>
      <c r="E14" s="197"/>
      <c r="F14" s="197"/>
      <c r="G14" s="198"/>
      <c r="H14" s="198"/>
      <c r="I14" s="197"/>
      <c r="J14" s="199">
        <v>11</v>
      </c>
      <c r="K14" s="10" t="s">
        <v>59</v>
      </c>
      <c r="L14" s="141" t="s">
        <v>39</v>
      </c>
      <c r="M14" s="133" t="s">
        <v>30</v>
      </c>
      <c r="N14" s="200" t="s">
        <v>60</v>
      </c>
      <c r="O14" s="200" t="s">
        <v>32</v>
      </c>
      <c r="P14" s="200" t="s">
        <v>30</v>
      </c>
      <c r="Q14" s="200" t="s">
        <v>33</v>
      </c>
      <c r="R14" s="213"/>
      <c r="S14" s="197"/>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row>
    <row r="15" spans="1:211" ht="14.25">
      <c r="A15" s="197"/>
      <c r="B15" s="197"/>
      <c r="C15" s="197"/>
      <c r="D15" s="197"/>
      <c r="E15" s="197"/>
      <c r="F15" s="197"/>
      <c r="G15" s="198"/>
      <c r="H15" s="198"/>
      <c r="I15" s="197"/>
      <c r="J15" s="199">
        <v>12</v>
      </c>
      <c r="K15" s="10" t="s">
        <v>61</v>
      </c>
      <c r="L15" s="136" t="s">
        <v>39</v>
      </c>
      <c r="M15" s="134" t="s">
        <v>30</v>
      </c>
      <c r="N15" s="200" t="s">
        <v>62</v>
      </c>
      <c r="O15" s="200" t="s">
        <v>30</v>
      </c>
      <c r="P15" s="200" t="s">
        <v>30</v>
      </c>
      <c r="Q15" s="200" t="s">
        <v>63</v>
      </c>
      <c r="R15" s="213"/>
      <c r="S15" s="197"/>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row>
    <row r="16" spans="1:211" ht="14.25">
      <c r="A16" s="197"/>
      <c r="B16" s="197"/>
      <c r="C16" s="197"/>
      <c r="D16" s="197"/>
      <c r="E16" s="197"/>
      <c r="F16" s="197"/>
      <c r="G16" s="198"/>
      <c r="H16" s="198"/>
      <c r="I16" s="197"/>
      <c r="J16" s="199">
        <v>13</v>
      </c>
      <c r="K16" s="10" t="s">
        <v>64</v>
      </c>
      <c r="L16" s="136" t="s">
        <v>39</v>
      </c>
      <c r="M16" s="134" t="s">
        <v>30</v>
      </c>
      <c r="N16" s="200" t="s">
        <v>65</v>
      </c>
      <c r="O16" s="200" t="s">
        <v>30</v>
      </c>
      <c r="P16" s="200" t="s">
        <v>32</v>
      </c>
      <c r="Q16" s="200" t="s">
        <v>33</v>
      </c>
      <c r="R16" s="213"/>
      <c r="S16" s="197"/>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row>
    <row r="17" spans="1:211" ht="14.25">
      <c r="A17" s="197"/>
      <c r="B17" s="197"/>
      <c r="C17" s="197"/>
      <c r="D17" s="197"/>
      <c r="E17" s="197"/>
      <c r="F17" s="197"/>
      <c r="G17" s="198"/>
      <c r="H17" s="198"/>
      <c r="I17" s="197"/>
      <c r="J17" s="199">
        <v>14</v>
      </c>
      <c r="K17" s="10" t="s">
        <v>66</v>
      </c>
      <c r="L17" s="133" t="s">
        <v>29</v>
      </c>
      <c r="M17" s="133" t="s">
        <v>30</v>
      </c>
      <c r="N17" s="200" t="s">
        <v>67</v>
      </c>
      <c r="O17" s="200" t="s">
        <v>32</v>
      </c>
      <c r="P17" s="200" t="s">
        <v>30</v>
      </c>
      <c r="Q17" s="200" t="s">
        <v>33</v>
      </c>
      <c r="R17" s="213"/>
      <c r="S17" s="197"/>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row>
    <row r="18" spans="1:211" ht="14.25">
      <c r="A18" s="197"/>
      <c r="B18" s="197"/>
      <c r="C18" s="197"/>
      <c r="D18" s="197"/>
      <c r="E18" s="197"/>
      <c r="F18" s="197"/>
      <c r="G18" s="198"/>
      <c r="H18" s="198"/>
      <c r="I18" s="197"/>
      <c r="J18" s="199">
        <v>15</v>
      </c>
      <c r="K18" s="7" t="s">
        <v>68</v>
      </c>
      <c r="L18" s="133" t="s">
        <v>69</v>
      </c>
      <c r="M18" s="133" t="s">
        <v>30</v>
      </c>
      <c r="N18" s="200" t="s">
        <v>70</v>
      </c>
      <c r="O18" s="200" t="s">
        <v>30</v>
      </c>
      <c r="P18" s="200" t="s">
        <v>30</v>
      </c>
      <c r="Q18" s="200" t="s">
        <v>63</v>
      </c>
      <c r="R18" s="213"/>
      <c r="S18" s="197"/>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row>
    <row r="19" spans="1:211" ht="14.25">
      <c r="A19" s="197"/>
      <c r="B19" s="197"/>
      <c r="C19" s="197"/>
      <c r="D19" s="197"/>
      <c r="E19" s="197"/>
      <c r="F19" s="197"/>
      <c r="G19" s="198"/>
      <c r="H19" s="198"/>
      <c r="I19" s="197"/>
      <c r="J19" s="199">
        <v>16</v>
      </c>
      <c r="K19" s="10" t="s">
        <v>71</v>
      </c>
      <c r="L19" s="141" t="s">
        <v>39</v>
      </c>
      <c r="M19" s="133" t="s">
        <v>30</v>
      </c>
      <c r="N19" s="200" t="s">
        <v>72</v>
      </c>
      <c r="O19" s="200" t="s">
        <v>30</v>
      </c>
      <c r="P19" s="200" t="s">
        <v>30</v>
      </c>
      <c r="Q19" s="200" t="s">
        <v>63</v>
      </c>
      <c r="R19" s="213"/>
      <c r="S19" s="197"/>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row>
    <row r="20" spans="1:211" ht="14.25">
      <c r="A20" s="197"/>
      <c r="B20" s="197"/>
      <c r="C20" s="197"/>
      <c r="D20" s="197"/>
      <c r="E20" s="197"/>
      <c r="F20" s="197"/>
      <c r="G20" s="198"/>
      <c r="H20" s="198"/>
      <c r="I20" s="197"/>
      <c r="J20" s="199">
        <v>17</v>
      </c>
      <c r="K20" s="7" t="s">
        <v>73</v>
      </c>
      <c r="L20" s="141" t="s">
        <v>39</v>
      </c>
      <c r="M20" s="133" t="s">
        <v>30</v>
      </c>
      <c r="N20" s="200" t="s">
        <v>74</v>
      </c>
      <c r="O20" s="200" t="s">
        <v>30</v>
      </c>
      <c r="P20" s="200" t="s">
        <v>30</v>
      </c>
      <c r="Q20" s="200" t="s">
        <v>33</v>
      </c>
      <c r="R20" s="213"/>
      <c r="S20" s="197"/>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row>
    <row r="21" spans="1:211" ht="14.25">
      <c r="A21" s="197"/>
      <c r="B21" s="197"/>
      <c r="C21" s="197"/>
      <c r="D21" s="197"/>
      <c r="E21" s="197"/>
      <c r="F21" s="197"/>
      <c r="G21" s="198"/>
      <c r="H21" s="198"/>
      <c r="I21" s="197"/>
      <c r="J21" s="199">
        <v>18</v>
      </c>
      <c r="K21" s="7" t="s">
        <v>75</v>
      </c>
      <c r="L21" s="133" t="s">
        <v>76</v>
      </c>
      <c r="M21" s="133" t="s">
        <v>30</v>
      </c>
      <c r="N21" s="200" t="s">
        <v>77</v>
      </c>
      <c r="O21" s="200" t="s">
        <v>30</v>
      </c>
      <c r="P21" s="200" t="s">
        <v>30</v>
      </c>
      <c r="Q21" s="200" t="s">
        <v>33</v>
      </c>
      <c r="R21" s="213"/>
      <c r="S21" s="197"/>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row>
    <row r="22" spans="1:211" ht="14.25">
      <c r="A22" s="197"/>
      <c r="B22" s="197"/>
      <c r="C22" s="197"/>
      <c r="D22" s="197"/>
      <c r="E22" s="197"/>
      <c r="F22" s="197"/>
      <c r="G22" s="198"/>
      <c r="H22" s="198"/>
      <c r="I22" s="197"/>
      <c r="J22" s="199">
        <v>19</v>
      </c>
      <c r="K22" s="10" t="s">
        <v>78</v>
      </c>
      <c r="L22" s="146" t="s">
        <v>39</v>
      </c>
      <c r="M22" s="134" t="s">
        <v>30</v>
      </c>
      <c r="N22" s="200" t="s">
        <v>67</v>
      </c>
      <c r="O22" s="200" t="s">
        <v>32</v>
      </c>
      <c r="P22" s="200" t="s">
        <v>30</v>
      </c>
      <c r="Q22" s="200" t="s">
        <v>33</v>
      </c>
      <c r="R22" s="213"/>
      <c r="S22" s="197"/>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row>
    <row r="23" spans="1:211" ht="14.25">
      <c r="A23" s="197"/>
      <c r="B23" s="197"/>
      <c r="C23" s="197"/>
      <c r="D23" s="197"/>
      <c r="E23" s="197"/>
      <c r="F23" s="197"/>
      <c r="G23" s="198"/>
      <c r="H23" s="198"/>
      <c r="I23" s="197"/>
      <c r="J23" s="199">
        <v>20</v>
      </c>
      <c r="K23" s="7" t="s">
        <v>79</v>
      </c>
      <c r="L23" s="133" t="s">
        <v>39</v>
      </c>
      <c r="M23" s="133" t="s">
        <v>30</v>
      </c>
      <c r="N23" s="200" t="s">
        <v>80</v>
      </c>
      <c r="O23" s="200" t="s">
        <v>30</v>
      </c>
      <c r="P23" s="200" t="s">
        <v>30</v>
      </c>
      <c r="Q23" s="200" t="s">
        <v>47</v>
      </c>
      <c r="R23" s="213"/>
      <c r="S23" s="197"/>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row>
    <row r="24" spans="1:211" ht="16.5" customHeight="1">
      <c r="A24" s="197"/>
      <c r="B24" s="197"/>
      <c r="C24" s="197"/>
      <c r="D24" s="197"/>
      <c r="E24" s="197"/>
      <c r="F24" s="197"/>
      <c r="G24" s="198"/>
      <c r="H24" s="198"/>
      <c r="I24" s="197"/>
      <c r="J24" s="199">
        <v>21</v>
      </c>
      <c r="K24" s="7" t="s">
        <v>81</v>
      </c>
      <c r="L24" s="141" t="s">
        <v>82</v>
      </c>
      <c r="M24" s="133" t="s">
        <v>30</v>
      </c>
      <c r="N24" s="200" t="s">
        <v>83</v>
      </c>
      <c r="O24" s="200" t="s">
        <v>30</v>
      </c>
      <c r="P24" s="200" t="s">
        <v>30</v>
      </c>
      <c r="Q24" s="200" t="s">
        <v>33</v>
      </c>
      <c r="R24" s="213"/>
      <c r="S24" s="197"/>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row>
    <row r="25" spans="1:211" ht="14.25">
      <c r="A25" s="197"/>
      <c r="B25" s="197"/>
      <c r="C25" s="197"/>
      <c r="D25" s="197"/>
      <c r="E25" s="197"/>
      <c r="F25" s="197"/>
      <c r="G25" s="198"/>
      <c r="H25" s="198"/>
      <c r="I25" s="197"/>
      <c r="J25" s="199">
        <v>22</v>
      </c>
      <c r="K25" s="7" t="s">
        <v>84</v>
      </c>
      <c r="L25" s="133" t="s">
        <v>85</v>
      </c>
      <c r="M25" s="133" t="s">
        <v>30</v>
      </c>
      <c r="N25" s="200" t="s">
        <v>86</v>
      </c>
      <c r="O25" s="200" t="s">
        <v>30</v>
      </c>
      <c r="P25" s="200" t="s">
        <v>30</v>
      </c>
      <c r="Q25" s="200" t="s">
        <v>33</v>
      </c>
      <c r="R25" s="213"/>
      <c r="S25" s="197"/>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row>
    <row r="26" spans="1:211" ht="14.25">
      <c r="A26" s="197"/>
      <c r="B26" s="197"/>
      <c r="C26" s="197"/>
      <c r="D26" s="197"/>
      <c r="E26" s="197"/>
      <c r="F26" s="197"/>
      <c r="G26" s="198"/>
      <c r="H26" s="198"/>
      <c r="I26" s="197"/>
      <c r="J26" s="199">
        <v>23</v>
      </c>
      <c r="K26" s="7" t="s">
        <v>87</v>
      </c>
      <c r="L26" s="141" t="s">
        <v>88</v>
      </c>
      <c r="M26" s="133" t="s">
        <v>30</v>
      </c>
      <c r="N26" s="200" t="s">
        <v>89</v>
      </c>
      <c r="O26" s="200" t="s">
        <v>30</v>
      </c>
      <c r="P26" s="200" t="s">
        <v>30</v>
      </c>
      <c r="Q26" s="200" t="s">
        <v>33</v>
      </c>
      <c r="R26" s="213"/>
      <c r="S26" s="197"/>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row>
    <row r="27" spans="1:211" ht="14.25">
      <c r="A27" s="197"/>
      <c r="B27" s="197"/>
      <c r="C27" s="197"/>
      <c r="D27" s="197"/>
      <c r="E27" s="197"/>
      <c r="F27" s="197"/>
      <c r="G27" s="198"/>
      <c r="H27" s="198"/>
      <c r="I27" s="197"/>
      <c r="J27" s="199">
        <v>24</v>
      </c>
      <c r="K27" s="7" t="s">
        <v>90</v>
      </c>
      <c r="L27" s="133" t="s">
        <v>91</v>
      </c>
      <c r="M27" s="133" t="s">
        <v>30</v>
      </c>
      <c r="N27" s="200" t="s">
        <v>92</v>
      </c>
      <c r="O27" s="200" t="s">
        <v>30</v>
      </c>
      <c r="P27" s="200" t="s">
        <v>30</v>
      </c>
      <c r="Q27" s="200" t="s">
        <v>33</v>
      </c>
      <c r="R27" s="213"/>
      <c r="S27" s="197"/>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row>
    <row r="28" spans="1:211" ht="14.25">
      <c r="A28" s="197"/>
      <c r="B28" s="197"/>
      <c r="C28" s="197"/>
      <c r="D28" s="197"/>
      <c r="E28" s="197"/>
      <c r="F28" s="197"/>
      <c r="G28" s="198"/>
      <c r="H28" s="198"/>
      <c r="I28" s="197"/>
      <c r="J28" s="199">
        <v>25</v>
      </c>
      <c r="K28" s="7" t="s">
        <v>93</v>
      </c>
      <c r="L28" s="141" t="s">
        <v>94</v>
      </c>
      <c r="M28" s="133" t="s">
        <v>30</v>
      </c>
      <c r="N28" s="200" t="s">
        <v>95</v>
      </c>
      <c r="O28" s="200" t="s">
        <v>30</v>
      </c>
      <c r="P28" s="200" t="s">
        <v>30</v>
      </c>
      <c r="Q28" s="200" t="s">
        <v>33</v>
      </c>
      <c r="R28" s="213"/>
      <c r="S28" s="197"/>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row>
    <row r="29" spans="1:211" ht="14.25">
      <c r="A29" s="197"/>
      <c r="B29" s="197"/>
      <c r="C29" s="197"/>
      <c r="D29" s="197"/>
      <c r="E29" s="197"/>
      <c r="F29" s="197"/>
      <c r="G29" s="198"/>
      <c r="H29" s="198"/>
      <c r="I29" s="197"/>
      <c r="J29" s="199">
        <v>26</v>
      </c>
      <c r="K29" s="7" t="s">
        <v>96</v>
      </c>
      <c r="L29" s="133" t="s">
        <v>94</v>
      </c>
      <c r="M29" s="133" t="s">
        <v>30</v>
      </c>
      <c r="N29" s="200" t="s">
        <v>95</v>
      </c>
      <c r="O29" s="200" t="s">
        <v>30</v>
      </c>
      <c r="P29" s="200" t="s">
        <v>30</v>
      </c>
      <c r="Q29" s="200" t="s">
        <v>33</v>
      </c>
      <c r="R29" s="213"/>
      <c r="S29" s="197"/>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row>
    <row r="30" spans="1:211" ht="14.25">
      <c r="A30" s="197"/>
      <c r="B30" s="197"/>
      <c r="C30" s="197"/>
      <c r="D30" s="197"/>
      <c r="E30" s="197"/>
      <c r="F30" s="197"/>
      <c r="G30" s="198"/>
      <c r="H30" s="198"/>
      <c r="I30" s="197"/>
      <c r="J30" s="199">
        <v>27</v>
      </c>
      <c r="K30" s="7" t="s">
        <v>97</v>
      </c>
      <c r="L30" s="141" t="s">
        <v>98</v>
      </c>
      <c r="M30" s="133" t="s">
        <v>30</v>
      </c>
      <c r="N30" s="200" t="s">
        <v>99</v>
      </c>
      <c r="O30" s="200" t="s">
        <v>30</v>
      </c>
      <c r="P30" s="200" t="s">
        <v>32</v>
      </c>
      <c r="Q30" s="200" t="s">
        <v>63</v>
      </c>
      <c r="R30" s="213"/>
      <c r="S30" s="197"/>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row>
    <row r="31" spans="1:211" ht="14.25">
      <c r="A31" s="197"/>
      <c r="B31" s="197"/>
      <c r="C31" s="197"/>
      <c r="D31" s="197"/>
      <c r="E31" s="197"/>
      <c r="F31" s="197"/>
      <c r="G31" s="198"/>
      <c r="H31" s="198"/>
      <c r="I31" s="197"/>
      <c r="J31" s="199">
        <v>28</v>
      </c>
      <c r="K31" s="7" t="s">
        <v>100</v>
      </c>
      <c r="L31" s="133" t="s">
        <v>29</v>
      </c>
      <c r="M31" s="133" t="s">
        <v>30</v>
      </c>
      <c r="N31" s="200" t="s">
        <v>101</v>
      </c>
      <c r="O31" s="200" t="s">
        <v>30</v>
      </c>
      <c r="P31" s="200" t="s">
        <v>32</v>
      </c>
      <c r="Q31" s="200" t="s">
        <v>33</v>
      </c>
      <c r="R31" s="213"/>
      <c r="S31" s="197"/>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row>
    <row r="32" spans="1:211" ht="14.25">
      <c r="A32" s="197"/>
      <c r="B32" s="197"/>
      <c r="C32" s="197"/>
      <c r="D32" s="197"/>
      <c r="E32" s="197"/>
      <c r="F32" s="197"/>
      <c r="G32" s="198"/>
      <c r="H32" s="198"/>
      <c r="I32" s="197"/>
      <c r="J32" s="199">
        <v>29</v>
      </c>
      <c r="K32" s="7" t="s">
        <v>102</v>
      </c>
      <c r="L32" s="146" t="s">
        <v>103</v>
      </c>
      <c r="M32" s="133" t="s">
        <v>30</v>
      </c>
      <c r="N32" s="200" t="s">
        <v>104</v>
      </c>
      <c r="O32" s="200" t="s">
        <v>32</v>
      </c>
      <c r="P32" s="200" t="s">
        <v>30</v>
      </c>
      <c r="Q32" s="200" t="s">
        <v>33</v>
      </c>
      <c r="R32" s="213"/>
      <c r="S32" s="197"/>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row>
    <row r="33" spans="1:211" ht="14.25">
      <c r="A33" s="197"/>
      <c r="B33" s="197"/>
      <c r="C33" s="197"/>
      <c r="D33" s="197"/>
      <c r="E33" s="197"/>
      <c r="F33" s="197"/>
      <c r="G33" s="198"/>
      <c r="H33" s="198"/>
      <c r="I33" s="197"/>
      <c r="J33" s="199">
        <v>30</v>
      </c>
      <c r="K33" s="7" t="s">
        <v>105</v>
      </c>
      <c r="L33" s="134" t="s">
        <v>106</v>
      </c>
      <c r="M33" s="133" t="s">
        <v>30</v>
      </c>
      <c r="N33" s="200" t="s">
        <v>62</v>
      </c>
      <c r="O33" s="200" t="s">
        <v>30</v>
      </c>
      <c r="P33" s="200" t="s">
        <v>30</v>
      </c>
      <c r="Q33" s="200" t="s">
        <v>63</v>
      </c>
      <c r="R33" s="213"/>
      <c r="S33" s="197"/>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row>
    <row r="34" spans="1:211" ht="14.25">
      <c r="A34" s="197"/>
      <c r="B34" s="197"/>
      <c r="C34" s="197"/>
      <c r="D34" s="197"/>
      <c r="E34" s="197"/>
      <c r="F34" s="197"/>
      <c r="G34" s="198"/>
      <c r="H34" s="198"/>
      <c r="I34" s="197"/>
      <c r="J34" s="199">
        <v>31</v>
      </c>
      <c r="K34" s="7" t="s">
        <v>107</v>
      </c>
      <c r="L34" s="141" t="s">
        <v>108</v>
      </c>
      <c r="M34" s="133" t="s">
        <v>30</v>
      </c>
      <c r="N34" s="200" t="s">
        <v>109</v>
      </c>
      <c r="O34" s="200" t="s">
        <v>30</v>
      </c>
      <c r="P34" s="200" t="s">
        <v>30</v>
      </c>
      <c r="Q34" s="200" t="s">
        <v>33</v>
      </c>
      <c r="R34" s="213"/>
      <c r="S34" s="197"/>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row>
    <row r="35" spans="1:211" ht="14.25">
      <c r="A35" s="197"/>
      <c r="B35" s="197"/>
      <c r="C35" s="197"/>
      <c r="D35" s="197"/>
      <c r="E35" s="197"/>
      <c r="F35" s="197"/>
      <c r="G35" s="198"/>
      <c r="H35" s="198"/>
      <c r="I35" s="197"/>
      <c r="J35" s="199">
        <v>32</v>
      </c>
      <c r="K35" s="7" t="s">
        <v>110</v>
      </c>
      <c r="L35" s="141" t="s">
        <v>29</v>
      </c>
      <c r="M35" s="133" t="s">
        <v>30</v>
      </c>
      <c r="N35" s="200" t="s">
        <v>111</v>
      </c>
      <c r="O35" s="200" t="s">
        <v>30</v>
      </c>
      <c r="P35" s="200" t="s">
        <v>30</v>
      </c>
      <c r="Q35" s="200" t="s">
        <v>33</v>
      </c>
      <c r="R35" s="213"/>
      <c r="S35" s="197"/>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row>
    <row r="36" spans="1:211" ht="14.25">
      <c r="A36" s="197"/>
      <c r="B36" s="197"/>
      <c r="C36" s="197"/>
      <c r="D36" s="197"/>
      <c r="E36" s="197"/>
      <c r="F36" s="197"/>
      <c r="G36" s="198"/>
      <c r="H36" s="198"/>
      <c r="I36" s="197"/>
      <c r="J36" s="199">
        <v>33</v>
      </c>
      <c r="K36" s="7" t="s">
        <v>112</v>
      </c>
      <c r="L36" s="133" t="s">
        <v>113</v>
      </c>
      <c r="M36" s="133" t="s">
        <v>30</v>
      </c>
      <c r="N36" s="200" t="s">
        <v>114</v>
      </c>
      <c r="O36" s="200" t="s">
        <v>30</v>
      </c>
      <c r="P36" s="200" t="s">
        <v>32</v>
      </c>
      <c r="Q36" s="200" t="s">
        <v>63</v>
      </c>
      <c r="R36" s="213"/>
      <c r="S36" s="197"/>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row>
    <row r="37" spans="1:211" ht="14.25">
      <c r="A37" s="197"/>
      <c r="B37" s="197"/>
      <c r="C37" s="197"/>
      <c r="D37" s="197"/>
      <c r="E37" s="197"/>
      <c r="F37" s="197"/>
      <c r="G37" s="198"/>
      <c r="H37" s="198"/>
      <c r="I37" s="197"/>
      <c r="J37" s="199">
        <v>34</v>
      </c>
      <c r="K37" s="10" t="s">
        <v>115</v>
      </c>
      <c r="L37" s="146" t="s">
        <v>29</v>
      </c>
      <c r="M37" s="134" t="s">
        <v>30</v>
      </c>
      <c r="N37" s="200" t="s">
        <v>116</v>
      </c>
      <c r="O37" s="200" t="s">
        <v>30</v>
      </c>
      <c r="P37" s="200" t="s">
        <v>30</v>
      </c>
      <c r="Q37" s="200" t="s">
        <v>33</v>
      </c>
      <c r="R37" s="213"/>
      <c r="S37" s="197"/>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row>
    <row r="38" spans="1:211" ht="18" customHeight="1">
      <c r="A38" s="197"/>
      <c r="B38" s="197"/>
      <c r="C38" s="197"/>
      <c r="D38" s="197"/>
      <c r="E38" s="197"/>
      <c r="F38" s="197"/>
      <c r="G38" s="198"/>
      <c r="H38" s="198"/>
      <c r="I38" s="197"/>
      <c r="J38" s="199">
        <v>35</v>
      </c>
      <c r="K38" s="10" t="s">
        <v>117</v>
      </c>
      <c r="L38" s="134" t="s">
        <v>29</v>
      </c>
      <c r="M38" s="134" t="s">
        <v>32</v>
      </c>
      <c r="N38" s="200" t="s">
        <v>118</v>
      </c>
      <c r="O38" s="200" t="s">
        <v>32</v>
      </c>
      <c r="P38" s="200" t="s">
        <v>32</v>
      </c>
      <c r="Q38" s="200" t="s">
        <v>33</v>
      </c>
      <c r="R38" s="213"/>
      <c r="S38" s="197"/>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row>
    <row r="39" spans="1:211" ht="14.25">
      <c r="A39" s="197"/>
      <c r="B39" s="197"/>
      <c r="C39" s="197"/>
      <c r="D39" s="197"/>
      <c r="E39" s="197"/>
      <c r="F39" s="197"/>
      <c r="G39" s="198"/>
      <c r="H39" s="198"/>
      <c r="I39" s="197"/>
      <c r="J39" s="199">
        <v>36</v>
      </c>
      <c r="K39" s="7" t="s">
        <v>119</v>
      </c>
      <c r="L39" s="146" t="s">
        <v>29</v>
      </c>
      <c r="M39" s="134" t="s">
        <v>30</v>
      </c>
      <c r="N39" s="200" t="s">
        <v>120</v>
      </c>
      <c r="O39" s="200" t="s">
        <v>30</v>
      </c>
      <c r="P39" s="200" t="s">
        <v>30</v>
      </c>
      <c r="Q39" s="200" t="s">
        <v>33</v>
      </c>
      <c r="R39" s="213"/>
      <c r="S39" s="197"/>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row>
    <row r="40" spans="1:211" ht="14.25">
      <c r="A40" s="197"/>
      <c r="B40" s="197"/>
      <c r="C40" s="197"/>
      <c r="D40" s="197"/>
      <c r="E40" s="197"/>
      <c r="F40" s="197"/>
      <c r="G40" s="198"/>
      <c r="H40" s="198"/>
      <c r="I40" s="197"/>
      <c r="J40" s="199">
        <v>37</v>
      </c>
      <c r="K40" s="7" t="s">
        <v>121</v>
      </c>
      <c r="L40" s="134" t="s">
        <v>122</v>
      </c>
      <c r="M40" s="133" t="s">
        <v>30</v>
      </c>
      <c r="N40" s="200" t="s">
        <v>123</v>
      </c>
      <c r="O40" s="200" t="s">
        <v>30</v>
      </c>
      <c r="P40" s="200" t="s">
        <v>30</v>
      </c>
      <c r="Q40" s="200" t="s">
        <v>33</v>
      </c>
      <c r="R40" s="213"/>
      <c r="S40" s="197"/>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row>
    <row r="41" spans="1:211" ht="14.25">
      <c r="A41" s="197"/>
      <c r="B41" s="197"/>
      <c r="C41" s="197"/>
      <c r="D41" s="197"/>
      <c r="E41" s="197"/>
      <c r="F41" s="197"/>
      <c r="G41" s="198"/>
      <c r="H41" s="198"/>
      <c r="I41" s="197"/>
      <c r="J41" s="199">
        <v>38</v>
      </c>
      <c r="K41" s="7" t="s">
        <v>124</v>
      </c>
      <c r="L41" s="146" t="s">
        <v>125</v>
      </c>
      <c r="M41" s="133" t="s">
        <v>30</v>
      </c>
      <c r="N41" s="200" t="s">
        <v>126</v>
      </c>
      <c r="O41" s="200" t="s">
        <v>30</v>
      </c>
      <c r="P41" s="200" t="s">
        <v>32</v>
      </c>
      <c r="Q41" s="200" t="s">
        <v>33</v>
      </c>
      <c r="R41" s="213"/>
      <c r="S41" s="197"/>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row>
    <row r="42" spans="1:211" ht="14.25">
      <c r="A42" s="197"/>
      <c r="B42" s="197"/>
      <c r="C42" s="197"/>
      <c r="D42" s="197"/>
      <c r="E42" s="197"/>
      <c r="F42" s="197"/>
      <c r="G42" s="198"/>
      <c r="H42" s="198"/>
      <c r="I42" s="197"/>
      <c r="J42" s="199">
        <v>39</v>
      </c>
      <c r="K42" s="7" t="s">
        <v>127</v>
      </c>
      <c r="L42" s="134" t="s">
        <v>122</v>
      </c>
      <c r="M42" s="133" t="s">
        <v>30</v>
      </c>
      <c r="N42" s="200" t="s">
        <v>128</v>
      </c>
      <c r="O42" s="200" t="s">
        <v>30</v>
      </c>
      <c r="P42" s="200" t="s">
        <v>30</v>
      </c>
      <c r="Q42" s="200" t="s">
        <v>33</v>
      </c>
      <c r="R42" s="213"/>
      <c r="S42" s="197"/>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row>
    <row r="43" spans="1:211" ht="14.25">
      <c r="A43" s="197"/>
      <c r="B43" s="197"/>
      <c r="C43" s="197"/>
      <c r="D43" s="197"/>
      <c r="E43" s="197"/>
      <c r="F43" s="197"/>
      <c r="G43" s="198"/>
      <c r="H43" s="198"/>
      <c r="I43" s="197"/>
      <c r="J43" s="199">
        <v>40</v>
      </c>
      <c r="K43" s="7" t="s">
        <v>129</v>
      </c>
      <c r="L43" s="141" t="s">
        <v>39</v>
      </c>
      <c r="M43" s="133" t="s">
        <v>30</v>
      </c>
      <c r="N43" s="200" t="s">
        <v>130</v>
      </c>
      <c r="O43" s="200" t="s">
        <v>30</v>
      </c>
      <c r="P43" s="200" t="s">
        <v>30</v>
      </c>
      <c r="Q43" s="200" t="s">
        <v>33</v>
      </c>
      <c r="R43" s="213"/>
      <c r="S43" s="197"/>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row>
    <row r="44" spans="1:211" ht="14.25">
      <c r="A44" s="197"/>
      <c r="B44" s="197"/>
      <c r="C44" s="197"/>
      <c r="D44" s="197"/>
      <c r="E44" s="197"/>
      <c r="F44" s="197"/>
      <c r="G44" s="198"/>
      <c r="H44" s="198"/>
      <c r="I44" s="197"/>
      <c r="J44" s="199">
        <v>41</v>
      </c>
      <c r="K44" s="7" t="s">
        <v>131</v>
      </c>
      <c r="L44" s="201" t="s">
        <v>29</v>
      </c>
      <c r="M44" s="133" t="s">
        <v>30</v>
      </c>
      <c r="N44" s="200" t="s">
        <v>132</v>
      </c>
      <c r="O44" s="200" t="s">
        <v>30</v>
      </c>
      <c r="P44" s="200" t="s">
        <v>30</v>
      </c>
      <c r="Q44" s="200" t="s">
        <v>63</v>
      </c>
      <c r="R44" s="213"/>
      <c r="S44" s="197"/>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row>
    <row r="45" spans="1:211" ht="30" customHeight="1">
      <c r="A45" s="197"/>
      <c r="B45" s="197"/>
      <c r="C45" s="197"/>
      <c r="D45" s="197"/>
      <c r="E45" s="197"/>
      <c r="F45" s="197"/>
      <c r="G45" s="198"/>
      <c r="H45" s="198"/>
      <c r="I45" s="197"/>
      <c r="J45" s="199">
        <v>42</v>
      </c>
      <c r="K45" s="7" t="s">
        <v>133</v>
      </c>
      <c r="L45" s="202" t="s">
        <v>134</v>
      </c>
      <c r="M45" s="133" t="s">
        <v>30</v>
      </c>
      <c r="N45" s="200" t="s">
        <v>135</v>
      </c>
      <c r="O45" s="200" t="s">
        <v>32</v>
      </c>
      <c r="P45" s="200" t="s">
        <v>30</v>
      </c>
      <c r="Q45" s="200" t="s">
        <v>33</v>
      </c>
      <c r="R45" s="213"/>
      <c r="S45" s="197"/>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row>
    <row r="46" spans="1:211" ht="30" customHeight="1">
      <c r="A46" s="197"/>
      <c r="B46" s="197"/>
      <c r="C46" s="197"/>
      <c r="D46" s="197"/>
      <c r="E46" s="197"/>
      <c r="F46" s="197"/>
      <c r="G46" s="198"/>
      <c r="H46" s="198"/>
      <c r="I46" s="197"/>
      <c r="J46" s="199">
        <v>43</v>
      </c>
      <c r="K46" s="7" t="s">
        <v>136</v>
      </c>
      <c r="L46" s="202" t="s">
        <v>137</v>
      </c>
      <c r="M46" s="133" t="s">
        <v>32</v>
      </c>
      <c r="N46" s="200" t="s">
        <v>138</v>
      </c>
      <c r="O46" s="200" t="s">
        <v>32</v>
      </c>
      <c r="P46" s="200" t="s">
        <v>32</v>
      </c>
      <c r="Q46" s="200" t="s">
        <v>33</v>
      </c>
      <c r="R46" s="213"/>
      <c r="S46" s="197"/>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row>
    <row r="47" spans="1:211" ht="14.25">
      <c r="A47" s="197"/>
      <c r="B47" s="197"/>
      <c r="C47" s="197"/>
      <c r="D47" s="197"/>
      <c r="E47" s="197"/>
      <c r="F47" s="197"/>
      <c r="G47" s="198"/>
      <c r="H47" s="198"/>
      <c r="I47" s="197"/>
      <c r="J47" s="199">
        <v>44</v>
      </c>
      <c r="K47" s="7" t="s">
        <v>139</v>
      </c>
      <c r="L47" s="203" t="s">
        <v>140</v>
      </c>
      <c r="M47" s="133" t="s">
        <v>30</v>
      </c>
      <c r="N47" s="200" t="s">
        <v>141</v>
      </c>
      <c r="O47" s="200" t="s">
        <v>30</v>
      </c>
      <c r="P47" s="200" t="s">
        <v>30</v>
      </c>
      <c r="Q47" s="200" t="s">
        <v>63</v>
      </c>
      <c r="R47" s="213"/>
      <c r="S47" s="197"/>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row>
    <row r="48" spans="1:211" ht="14.25">
      <c r="A48" s="197"/>
      <c r="B48" s="197"/>
      <c r="C48" s="197"/>
      <c r="D48" s="197"/>
      <c r="E48" s="197"/>
      <c r="F48" s="197"/>
      <c r="G48" s="198"/>
      <c r="H48" s="198"/>
      <c r="I48" s="197"/>
      <c r="J48" s="199">
        <v>45</v>
      </c>
      <c r="K48" s="7" t="s">
        <v>142</v>
      </c>
      <c r="L48" s="203" t="s">
        <v>29</v>
      </c>
      <c r="M48" s="133" t="s">
        <v>30</v>
      </c>
      <c r="N48" s="200" t="s">
        <v>143</v>
      </c>
      <c r="O48" s="200" t="s">
        <v>32</v>
      </c>
      <c r="P48" s="200" t="s">
        <v>30</v>
      </c>
      <c r="Q48" s="200" t="s">
        <v>33</v>
      </c>
      <c r="R48" s="213"/>
      <c r="S48" s="197"/>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row>
    <row r="49" spans="1:211" ht="19.5" customHeight="1">
      <c r="A49" s="197"/>
      <c r="B49" s="197"/>
      <c r="C49" s="197"/>
      <c r="D49" s="197"/>
      <c r="E49" s="197"/>
      <c r="F49" s="197"/>
      <c r="G49" s="198"/>
      <c r="H49" s="198"/>
      <c r="I49" s="197"/>
      <c r="J49" s="199">
        <v>46</v>
      </c>
      <c r="K49" s="7" t="s">
        <v>144</v>
      </c>
      <c r="L49" s="204" t="s">
        <v>145</v>
      </c>
      <c r="M49" s="133" t="s">
        <v>30</v>
      </c>
      <c r="N49" s="200" t="s">
        <v>146</v>
      </c>
      <c r="O49" s="200" t="s">
        <v>32</v>
      </c>
      <c r="P49" s="200" t="s">
        <v>30</v>
      </c>
      <c r="Q49" s="200" t="s">
        <v>33</v>
      </c>
      <c r="R49" s="213"/>
      <c r="S49" s="197"/>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row>
    <row r="50" spans="1:211" ht="19.5" customHeight="1">
      <c r="A50" s="197"/>
      <c r="B50" s="197"/>
      <c r="C50" s="197"/>
      <c r="D50" s="197"/>
      <c r="E50" s="197"/>
      <c r="F50" s="197"/>
      <c r="G50" s="198"/>
      <c r="H50" s="198"/>
      <c r="I50" s="197"/>
      <c r="J50" s="199">
        <v>47</v>
      </c>
      <c r="K50" s="7" t="s">
        <v>147</v>
      </c>
      <c r="L50" s="201" t="s">
        <v>29</v>
      </c>
      <c r="M50" s="205" t="s">
        <v>30</v>
      </c>
      <c r="N50" s="200" t="s">
        <v>148</v>
      </c>
      <c r="O50" s="200" t="s">
        <v>32</v>
      </c>
      <c r="P50" s="200" t="s">
        <v>30</v>
      </c>
      <c r="Q50" s="200" t="s">
        <v>33</v>
      </c>
      <c r="R50" s="213"/>
      <c r="S50" s="197"/>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row>
    <row r="51" spans="1:211" ht="14.25">
      <c r="A51" s="197"/>
      <c r="B51" s="197"/>
      <c r="C51" s="197"/>
      <c r="D51" s="197"/>
      <c r="E51" s="197"/>
      <c r="F51" s="197"/>
      <c r="G51" s="198"/>
      <c r="H51" s="198"/>
      <c r="I51" s="197"/>
      <c r="J51" s="199">
        <v>48</v>
      </c>
      <c r="K51" s="7" t="s">
        <v>149</v>
      </c>
      <c r="L51" s="203" t="s">
        <v>29</v>
      </c>
      <c r="M51" s="133" t="s">
        <v>30</v>
      </c>
      <c r="N51" s="200" t="s">
        <v>150</v>
      </c>
      <c r="O51" s="200" t="s">
        <v>30</v>
      </c>
      <c r="P51" s="200" t="s">
        <v>32</v>
      </c>
      <c r="Q51" s="200" t="s">
        <v>33</v>
      </c>
      <c r="R51" s="213"/>
      <c r="S51" s="197"/>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row>
    <row r="52" spans="1:211" ht="14.25">
      <c r="A52" s="197"/>
      <c r="B52" s="197"/>
      <c r="C52" s="197"/>
      <c r="D52" s="197"/>
      <c r="E52" s="197"/>
      <c r="F52" s="197"/>
      <c r="G52" s="198"/>
      <c r="H52" s="198"/>
      <c r="I52" s="197"/>
      <c r="J52" s="199">
        <v>49</v>
      </c>
      <c r="K52" s="7" t="s">
        <v>151</v>
      </c>
      <c r="L52" s="204" t="s">
        <v>152</v>
      </c>
      <c r="M52" s="133" t="s">
        <v>30</v>
      </c>
      <c r="N52" s="200" t="s">
        <v>153</v>
      </c>
      <c r="O52" s="200" t="s">
        <v>30</v>
      </c>
      <c r="P52" s="200" t="s">
        <v>30</v>
      </c>
      <c r="Q52" s="200" t="s">
        <v>33</v>
      </c>
      <c r="R52" s="213"/>
      <c r="S52" s="197"/>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row>
    <row r="53" spans="1:211" ht="28.5">
      <c r="A53" s="197"/>
      <c r="B53" s="197"/>
      <c r="C53" s="197"/>
      <c r="D53" s="197"/>
      <c r="E53" s="197"/>
      <c r="F53" s="197"/>
      <c r="G53" s="198"/>
      <c r="H53" s="198"/>
      <c r="I53" s="197"/>
      <c r="J53" s="199">
        <v>50</v>
      </c>
      <c r="K53" s="10" t="s">
        <v>154</v>
      </c>
      <c r="L53" s="202" t="s">
        <v>155</v>
      </c>
      <c r="M53" s="133" t="s">
        <v>30</v>
      </c>
      <c r="N53" s="200" t="s">
        <v>43</v>
      </c>
      <c r="O53" s="200" t="s">
        <v>32</v>
      </c>
      <c r="P53" s="200" t="s">
        <v>30</v>
      </c>
      <c r="Q53" s="200" t="s">
        <v>33</v>
      </c>
      <c r="R53" s="213"/>
      <c r="S53" s="197"/>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row>
    <row r="54" spans="1:211" ht="14.25">
      <c r="A54" s="197"/>
      <c r="B54" s="197"/>
      <c r="C54" s="197"/>
      <c r="D54" s="197"/>
      <c r="E54" s="197"/>
      <c r="F54" s="197"/>
      <c r="G54" s="198"/>
      <c r="H54" s="198"/>
      <c r="I54" s="197"/>
      <c r="J54" s="199">
        <v>51</v>
      </c>
      <c r="K54" s="7" t="s">
        <v>156</v>
      </c>
      <c r="L54" s="203" t="s">
        <v>157</v>
      </c>
      <c r="M54" s="133" t="s">
        <v>30</v>
      </c>
      <c r="N54" s="200" t="s">
        <v>158</v>
      </c>
      <c r="O54" s="200" t="s">
        <v>30</v>
      </c>
      <c r="P54" s="200" t="s">
        <v>30</v>
      </c>
      <c r="Q54" s="200" t="s">
        <v>63</v>
      </c>
      <c r="R54" s="213"/>
      <c r="S54" s="197"/>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row>
    <row r="55" spans="1:211" ht="14.25">
      <c r="A55" s="197"/>
      <c r="B55" s="197"/>
      <c r="C55" s="197"/>
      <c r="D55" s="197"/>
      <c r="E55" s="197"/>
      <c r="F55" s="197"/>
      <c r="G55" s="198"/>
      <c r="H55" s="198"/>
      <c r="I55" s="197"/>
      <c r="J55" s="199">
        <v>52</v>
      </c>
      <c r="K55" s="7" t="s">
        <v>159</v>
      </c>
      <c r="L55" s="203" t="s">
        <v>29</v>
      </c>
      <c r="M55" s="133" t="s">
        <v>30</v>
      </c>
      <c r="N55" s="200" t="s">
        <v>160</v>
      </c>
      <c r="O55" s="200" t="s">
        <v>32</v>
      </c>
      <c r="P55" s="200" t="s">
        <v>30</v>
      </c>
      <c r="Q55" s="200" t="s">
        <v>33</v>
      </c>
      <c r="R55" s="213"/>
      <c r="S55" s="197"/>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row>
    <row r="56" spans="1:211" ht="14.25">
      <c r="A56" s="197"/>
      <c r="B56" s="197"/>
      <c r="C56" s="197"/>
      <c r="D56" s="197"/>
      <c r="E56" s="197"/>
      <c r="F56" s="197"/>
      <c r="G56" s="198"/>
      <c r="H56" s="198"/>
      <c r="I56" s="197"/>
      <c r="J56" s="199">
        <v>53</v>
      </c>
      <c r="K56" s="7" t="s">
        <v>161</v>
      </c>
      <c r="L56" s="203" t="s">
        <v>29</v>
      </c>
      <c r="M56" s="133" t="s">
        <v>30</v>
      </c>
      <c r="N56" s="200" t="s">
        <v>162</v>
      </c>
      <c r="O56" s="200" t="s">
        <v>32</v>
      </c>
      <c r="P56" s="200" t="s">
        <v>32</v>
      </c>
      <c r="Q56" s="200" t="s">
        <v>33</v>
      </c>
      <c r="R56" s="213"/>
      <c r="S56" s="197"/>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row>
    <row r="57" spans="1:211" ht="14.25">
      <c r="A57" s="197"/>
      <c r="B57" s="197"/>
      <c r="C57" s="197"/>
      <c r="D57" s="197"/>
      <c r="E57" s="197"/>
      <c r="F57" s="197"/>
      <c r="G57" s="198"/>
      <c r="H57" s="198"/>
      <c r="I57" s="197"/>
      <c r="J57" s="199">
        <v>54</v>
      </c>
      <c r="K57" s="7" t="s">
        <v>163</v>
      </c>
      <c r="L57" s="203" t="s">
        <v>29</v>
      </c>
      <c r="M57" s="204" t="s">
        <v>30</v>
      </c>
      <c r="N57" s="200" t="s">
        <v>164</v>
      </c>
      <c r="O57" s="200" t="s">
        <v>32</v>
      </c>
      <c r="P57" s="200" t="s">
        <v>30</v>
      </c>
      <c r="Q57" s="200" t="s">
        <v>33</v>
      </c>
      <c r="R57" s="213"/>
      <c r="S57" s="197"/>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row>
    <row r="58" spans="1:211" ht="14.25">
      <c r="A58" s="197"/>
      <c r="B58" s="197"/>
      <c r="C58" s="197"/>
      <c r="D58" s="197"/>
      <c r="E58" s="197"/>
      <c r="F58" s="197"/>
      <c r="G58" s="198"/>
      <c r="H58" s="198"/>
      <c r="I58" s="197"/>
      <c r="J58" s="199">
        <v>55</v>
      </c>
      <c r="K58" s="7" t="s">
        <v>165</v>
      </c>
      <c r="L58" s="203" t="s">
        <v>29</v>
      </c>
      <c r="M58" s="204" t="s">
        <v>30</v>
      </c>
      <c r="N58" s="200" t="s">
        <v>166</v>
      </c>
      <c r="O58" s="200" t="s">
        <v>30</v>
      </c>
      <c r="P58" s="200" t="s">
        <v>30</v>
      </c>
      <c r="Q58" s="200" t="s">
        <v>33</v>
      </c>
      <c r="R58" s="213"/>
      <c r="S58" s="197"/>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row>
    <row r="59" spans="1:211" ht="14.25">
      <c r="A59" s="197"/>
      <c r="B59" s="197"/>
      <c r="C59" s="197"/>
      <c r="D59" s="197"/>
      <c r="E59" s="197"/>
      <c r="F59" s="197"/>
      <c r="G59" s="198"/>
      <c r="H59" s="198"/>
      <c r="I59" s="197"/>
      <c r="J59" s="199">
        <v>56</v>
      </c>
      <c r="K59" s="7" t="s">
        <v>167</v>
      </c>
      <c r="L59" s="203" t="s">
        <v>29</v>
      </c>
      <c r="M59" s="204" t="s">
        <v>30</v>
      </c>
      <c r="N59" s="200" t="s">
        <v>168</v>
      </c>
      <c r="O59" s="200" t="s">
        <v>30</v>
      </c>
      <c r="P59" s="200" t="s">
        <v>32</v>
      </c>
      <c r="Q59" s="200" t="s">
        <v>33</v>
      </c>
      <c r="R59" s="213"/>
      <c r="S59" s="197"/>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row>
    <row r="60" spans="1:211" ht="14.25">
      <c r="A60" s="197"/>
      <c r="B60" s="197"/>
      <c r="C60" s="197"/>
      <c r="D60" s="197"/>
      <c r="E60" s="197"/>
      <c r="F60" s="197"/>
      <c r="G60" s="198"/>
      <c r="H60" s="198"/>
      <c r="I60" s="197"/>
      <c r="J60" s="199">
        <v>57</v>
      </c>
      <c r="K60" s="7" t="s">
        <v>169</v>
      </c>
      <c r="L60" s="206" t="s">
        <v>29</v>
      </c>
      <c r="M60" s="204" t="s">
        <v>30</v>
      </c>
      <c r="N60" s="200" t="s">
        <v>170</v>
      </c>
      <c r="O60" s="200" t="s">
        <v>30</v>
      </c>
      <c r="P60" s="200" t="s">
        <v>32</v>
      </c>
      <c r="Q60" s="200" t="s">
        <v>33</v>
      </c>
      <c r="R60" s="213"/>
      <c r="S60" s="197"/>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row>
    <row r="61" spans="1:211" ht="14.25">
      <c r="A61" s="197"/>
      <c r="B61" s="197"/>
      <c r="C61" s="197"/>
      <c r="D61" s="197"/>
      <c r="E61" s="197"/>
      <c r="F61" s="197"/>
      <c r="G61" s="198"/>
      <c r="H61" s="198"/>
      <c r="I61" s="197"/>
      <c r="J61" s="199">
        <v>58</v>
      </c>
      <c r="K61" s="7" t="s">
        <v>171</v>
      </c>
      <c r="L61" s="206" t="s">
        <v>29</v>
      </c>
      <c r="M61" s="204" t="s">
        <v>30</v>
      </c>
      <c r="N61" s="200" t="s">
        <v>172</v>
      </c>
      <c r="O61" s="200" t="s">
        <v>30</v>
      </c>
      <c r="P61" s="200" t="s">
        <v>32</v>
      </c>
      <c r="Q61" s="200" t="s">
        <v>33</v>
      </c>
      <c r="R61" s="213"/>
      <c r="S61" s="197"/>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row>
    <row r="62" spans="1:211" ht="14.25">
      <c r="A62" s="197"/>
      <c r="B62" s="197"/>
      <c r="C62" s="197"/>
      <c r="D62" s="197"/>
      <c r="E62" s="197"/>
      <c r="F62" s="197"/>
      <c r="G62" s="198"/>
      <c r="H62" s="198"/>
      <c r="I62" s="197"/>
      <c r="J62" s="199">
        <v>59</v>
      </c>
      <c r="K62" s="10" t="s">
        <v>173</v>
      </c>
      <c r="L62" s="207" t="s">
        <v>174</v>
      </c>
      <c r="M62" s="204" t="s">
        <v>30</v>
      </c>
      <c r="N62" s="200" t="s">
        <v>175</v>
      </c>
      <c r="O62" s="200" t="s">
        <v>30</v>
      </c>
      <c r="P62" s="200" t="s">
        <v>32</v>
      </c>
      <c r="Q62" s="200" t="s">
        <v>33</v>
      </c>
      <c r="R62" s="213"/>
      <c r="S62" s="197"/>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row>
    <row r="63" spans="1:211" ht="14.25">
      <c r="A63" s="197"/>
      <c r="B63" s="197"/>
      <c r="C63" s="197"/>
      <c r="D63" s="197"/>
      <c r="E63" s="197"/>
      <c r="F63" s="197"/>
      <c r="G63" s="198"/>
      <c r="H63" s="198"/>
      <c r="I63" s="197"/>
      <c r="J63" s="199">
        <v>60</v>
      </c>
      <c r="K63" s="7" t="s">
        <v>176</v>
      </c>
      <c r="L63" s="7" t="s">
        <v>29</v>
      </c>
      <c r="M63" s="204" t="s">
        <v>30</v>
      </c>
      <c r="N63" s="200" t="s">
        <v>177</v>
      </c>
      <c r="O63" s="200" t="s">
        <v>32</v>
      </c>
      <c r="P63" s="200" t="s">
        <v>30</v>
      </c>
      <c r="Q63" s="200" t="s">
        <v>63</v>
      </c>
      <c r="R63" s="213"/>
      <c r="S63" s="197"/>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row>
    <row r="64" spans="1:211" ht="14.25">
      <c r="A64" s="197"/>
      <c r="B64" s="197"/>
      <c r="C64" s="197"/>
      <c r="D64" s="197"/>
      <c r="E64" s="197"/>
      <c r="F64" s="197"/>
      <c r="G64" s="198"/>
      <c r="H64" s="198"/>
      <c r="I64" s="197"/>
      <c r="J64" s="199">
        <v>61</v>
      </c>
      <c r="K64" s="7" t="s">
        <v>178</v>
      </c>
      <c r="L64" s="7" t="s">
        <v>179</v>
      </c>
      <c r="M64" s="204" t="s">
        <v>30</v>
      </c>
      <c r="N64" s="200" t="s">
        <v>180</v>
      </c>
      <c r="O64" s="200" t="s">
        <v>30</v>
      </c>
      <c r="P64" s="200" t="s">
        <v>30</v>
      </c>
      <c r="Q64" s="200" t="s">
        <v>33</v>
      </c>
      <c r="R64" s="213"/>
      <c r="S64" s="197"/>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row>
    <row r="65" spans="1:211" ht="14.25">
      <c r="A65" s="197"/>
      <c r="B65" s="197"/>
      <c r="C65" s="197"/>
      <c r="D65" s="197"/>
      <c r="E65" s="197"/>
      <c r="F65" s="197"/>
      <c r="G65" s="198"/>
      <c r="H65" s="198"/>
      <c r="I65" s="197"/>
      <c r="J65" s="199">
        <v>62</v>
      </c>
      <c r="K65" s="7" t="s">
        <v>181</v>
      </c>
      <c r="L65" s="7" t="s">
        <v>29</v>
      </c>
      <c r="M65" s="204" t="s">
        <v>30</v>
      </c>
      <c r="N65" s="200" t="s">
        <v>182</v>
      </c>
      <c r="O65" s="200" t="s">
        <v>30</v>
      </c>
      <c r="P65" s="200" t="s">
        <v>30</v>
      </c>
      <c r="Q65" s="200" t="s">
        <v>33</v>
      </c>
      <c r="R65" s="213"/>
      <c r="S65" s="197"/>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row>
    <row r="66" spans="1:211" ht="14.25">
      <c r="A66" s="197"/>
      <c r="B66" s="197"/>
      <c r="C66" s="197"/>
      <c r="D66" s="197"/>
      <c r="E66" s="197"/>
      <c r="F66" s="197"/>
      <c r="G66" s="198"/>
      <c r="H66" s="198"/>
      <c r="I66" s="197"/>
      <c r="J66" s="199">
        <v>63</v>
      </c>
      <c r="K66" s="7" t="s">
        <v>183</v>
      </c>
      <c r="L66" s="7" t="s">
        <v>184</v>
      </c>
      <c r="M66" s="204" t="s">
        <v>30</v>
      </c>
      <c r="N66" s="200" t="s">
        <v>185</v>
      </c>
      <c r="O66" s="200" t="s">
        <v>30</v>
      </c>
      <c r="P66" s="200" t="s">
        <v>30</v>
      </c>
      <c r="Q66" s="200" t="s">
        <v>33</v>
      </c>
      <c r="R66" s="213"/>
      <c r="S66" s="197"/>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row>
    <row r="67" spans="1:211" ht="14.25">
      <c r="A67" s="197"/>
      <c r="B67" s="197"/>
      <c r="C67" s="197"/>
      <c r="D67" s="197"/>
      <c r="E67" s="197"/>
      <c r="F67" s="197"/>
      <c r="G67" s="198"/>
      <c r="H67" s="198"/>
      <c r="I67" s="197"/>
      <c r="J67" s="199">
        <v>64</v>
      </c>
      <c r="K67" s="7" t="s">
        <v>186</v>
      </c>
      <c r="L67" s="133" t="s">
        <v>29</v>
      </c>
      <c r="M67" s="133" t="s">
        <v>30</v>
      </c>
      <c r="N67" s="200" t="s">
        <v>187</v>
      </c>
      <c r="O67" s="200" t="s">
        <v>32</v>
      </c>
      <c r="P67" s="200" t="s">
        <v>32</v>
      </c>
      <c r="Q67" s="200" t="s">
        <v>33</v>
      </c>
      <c r="R67" s="213"/>
      <c r="S67" s="197"/>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row>
    <row r="68" spans="1:211" ht="14.25">
      <c r="A68" s="197"/>
      <c r="B68" s="197"/>
      <c r="C68" s="197"/>
      <c r="D68" s="197"/>
      <c r="E68" s="197"/>
      <c r="F68" s="197"/>
      <c r="G68" s="198"/>
      <c r="H68" s="198"/>
      <c r="I68" s="197"/>
      <c r="J68" s="199">
        <v>65</v>
      </c>
      <c r="K68" s="7" t="s">
        <v>188</v>
      </c>
      <c r="L68" s="133" t="s">
        <v>29</v>
      </c>
      <c r="M68" s="133" t="s">
        <v>30</v>
      </c>
      <c r="N68" s="200" t="s">
        <v>43</v>
      </c>
      <c r="O68" s="200" t="s">
        <v>32</v>
      </c>
      <c r="P68" s="200" t="s">
        <v>32</v>
      </c>
      <c r="Q68" s="200" t="s">
        <v>33</v>
      </c>
      <c r="R68" s="213"/>
      <c r="S68" s="197"/>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row>
    <row r="69" spans="1:211" ht="14.25">
      <c r="A69" s="197"/>
      <c r="B69" s="197"/>
      <c r="C69" s="197"/>
      <c r="D69" s="197"/>
      <c r="E69" s="197"/>
      <c r="F69" s="197"/>
      <c r="G69" s="198"/>
      <c r="H69" s="198"/>
      <c r="I69" s="197"/>
      <c r="J69" s="199">
        <v>66</v>
      </c>
      <c r="K69" s="7" t="s">
        <v>189</v>
      </c>
      <c r="L69" s="133" t="s">
        <v>29</v>
      </c>
      <c r="M69" s="133" t="s">
        <v>30</v>
      </c>
      <c r="N69" s="200" t="s">
        <v>190</v>
      </c>
      <c r="O69" s="200" t="s">
        <v>30</v>
      </c>
      <c r="P69" s="200" t="s">
        <v>32</v>
      </c>
      <c r="Q69" s="200" t="s">
        <v>33</v>
      </c>
      <c r="R69" s="213"/>
      <c r="S69" s="197"/>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row>
    <row r="70" spans="1:211" ht="14.25">
      <c r="A70" s="197"/>
      <c r="B70" s="197"/>
      <c r="C70" s="197"/>
      <c r="D70" s="197"/>
      <c r="E70" s="197"/>
      <c r="F70" s="197"/>
      <c r="G70" s="198"/>
      <c r="H70" s="198"/>
      <c r="I70" s="197"/>
      <c r="J70" s="199">
        <v>67</v>
      </c>
      <c r="K70" s="7" t="s">
        <v>191</v>
      </c>
      <c r="L70" s="133" t="s">
        <v>145</v>
      </c>
      <c r="M70" s="133" t="s">
        <v>30</v>
      </c>
      <c r="N70" s="200" t="s">
        <v>192</v>
      </c>
      <c r="O70" s="200" t="s">
        <v>32</v>
      </c>
      <c r="P70" s="200" t="s">
        <v>32</v>
      </c>
      <c r="Q70" s="200" t="s">
        <v>47</v>
      </c>
      <c r="R70" s="213"/>
      <c r="S70" s="197"/>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row>
    <row r="71" spans="1:211" ht="14.25">
      <c r="A71" s="197"/>
      <c r="B71" s="197"/>
      <c r="C71" s="197"/>
      <c r="D71" s="197"/>
      <c r="E71" s="197"/>
      <c r="F71" s="197"/>
      <c r="G71" s="198"/>
      <c r="H71" s="198"/>
      <c r="I71" s="197"/>
      <c r="J71" s="199">
        <v>68</v>
      </c>
      <c r="K71" s="7" t="s">
        <v>193</v>
      </c>
      <c r="L71" s="133" t="s">
        <v>29</v>
      </c>
      <c r="M71" s="133" t="s">
        <v>30</v>
      </c>
      <c r="N71" s="200" t="s">
        <v>185</v>
      </c>
      <c r="O71" s="200" t="s">
        <v>32</v>
      </c>
      <c r="P71" s="200" t="s">
        <v>32</v>
      </c>
      <c r="Q71" s="200" t="s">
        <v>33</v>
      </c>
      <c r="R71" s="213"/>
      <c r="S71" s="197"/>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row>
    <row r="72" spans="1:211" ht="14.25">
      <c r="A72" s="197"/>
      <c r="B72" s="197"/>
      <c r="C72" s="197"/>
      <c r="D72" s="197"/>
      <c r="E72" s="197"/>
      <c r="F72" s="197"/>
      <c r="G72" s="198"/>
      <c r="H72" s="198"/>
      <c r="I72" s="197"/>
      <c r="J72" s="199">
        <v>69</v>
      </c>
      <c r="K72" s="7" t="s">
        <v>194</v>
      </c>
      <c r="L72" s="133" t="s">
        <v>145</v>
      </c>
      <c r="M72" s="133" t="s">
        <v>30</v>
      </c>
      <c r="N72" s="200" t="s">
        <v>195</v>
      </c>
      <c r="O72" s="200" t="s">
        <v>32</v>
      </c>
      <c r="P72" s="200" t="s">
        <v>32</v>
      </c>
      <c r="Q72" s="200" t="s">
        <v>33</v>
      </c>
      <c r="R72" s="213"/>
      <c r="S72" s="197"/>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row>
    <row r="73" spans="1:19" ht="14.25">
      <c r="A73" s="197"/>
      <c r="B73" s="197"/>
      <c r="C73" s="197"/>
      <c r="D73" s="197"/>
      <c r="E73" s="197"/>
      <c r="F73" s="197"/>
      <c r="G73" s="198"/>
      <c r="H73" s="198"/>
      <c r="I73" s="197"/>
      <c r="J73" s="199">
        <v>70</v>
      </c>
      <c r="K73" s="7" t="s">
        <v>196</v>
      </c>
      <c r="L73" s="133" t="s">
        <v>145</v>
      </c>
      <c r="M73" s="133" t="s">
        <v>30</v>
      </c>
      <c r="N73" s="200" t="s">
        <v>197</v>
      </c>
      <c r="O73" s="200" t="s">
        <v>32</v>
      </c>
      <c r="P73" s="200" t="s">
        <v>30</v>
      </c>
      <c r="Q73" s="200" t="s">
        <v>33</v>
      </c>
      <c r="R73" s="213"/>
      <c r="S73" s="197"/>
    </row>
    <row r="74" spans="1:19" ht="14.25">
      <c r="A74" s="197"/>
      <c r="B74" s="197"/>
      <c r="C74" s="197"/>
      <c r="D74" s="197"/>
      <c r="E74" s="197"/>
      <c r="F74" s="197"/>
      <c r="G74" s="198"/>
      <c r="H74" s="198"/>
      <c r="I74" s="197"/>
      <c r="J74" s="199">
        <v>71</v>
      </c>
      <c r="K74" s="7" t="s">
        <v>198</v>
      </c>
      <c r="L74" s="133" t="s">
        <v>29</v>
      </c>
      <c r="M74" s="133" t="s">
        <v>30</v>
      </c>
      <c r="N74" s="200" t="s">
        <v>199</v>
      </c>
      <c r="O74" s="200" t="s">
        <v>32</v>
      </c>
      <c r="P74" s="200" t="s">
        <v>32</v>
      </c>
      <c r="Q74" s="200" t="s">
        <v>33</v>
      </c>
      <c r="R74" s="213"/>
      <c r="S74" s="197"/>
    </row>
    <row r="75" spans="1:19" ht="14.25">
      <c r="A75" s="197"/>
      <c r="B75" s="197"/>
      <c r="C75" s="197"/>
      <c r="D75" s="197"/>
      <c r="E75" s="197"/>
      <c r="F75" s="197"/>
      <c r="G75" s="198"/>
      <c r="H75" s="198"/>
      <c r="I75" s="197"/>
      <c r="J75" s="199">
        <v>72</v>
      </c>
      <c r="K75" s="7" t="s">
        <v>200</v>
      </c>
      <c r="L75" s="133" t="s">
        <v>29</v>
      </c>
      <c r="M75" s="133" t="s">
        <v>30</v>
      </c>
      <c r="N75" s="200" t="s">
        <v>201</v>
      </c>
      <c r="O75" s="200" t="s">
        <v>30</v>
      </c>
      <c r="P75" s="200" t="s">
        <v>32</v>
      </c>
      <c r="Q75" s="200" t="s">
        <v>32</v>
      </c>
      <c r="R75" s="213"/>
      <c r="S75" s="197"/>
    </row>
    <row r="76" spans="1:19" s="31" customFormat="1" ht="14.25">
      <c r="A76" s="197"/>
      <c r="B76" s="197"/>
      <c r="C76" s="197"/>
      <c r="D76" s="197"/>
      <c r="E76" s="197"/>
      <c r="F76" s="197"/>
      <c r="G76" s="217"/>
      <c r="H76" s="217"/>
      <c r="I76" s="218"/>
      <c r="J76" s="219">
        <v>73</v>
      </c>
      <c r="K76" s="10" t="s">
        <v>202</v>
      </c>
      <c r="L76" s="134" t="s">
        <v>29</v>
      </c>
      <c r="M76" s="133" t="s">
        <v>32</v>
      </c>
      <c r="N76" s="200" t="s">
        <v>138</v>
      </c>
      <c r="O76" s="220" t="s">
        <v>32</v>
      </c>
      <c r="P76" s="220" t="s">
        <v>32</v>
      </c>
      <c r="Q76" s="220" t="s">
        <v>32</v>
      </c>
      <c r="R76" s="221"/>
      <c r="S76" s="218"/>
    </row>
    <row r="77" spans="1:19" ht="14.25">
      <c r="A77" s="197"/>
      <c r="B77" s="197"/>
      <c r="C77" s="197"/>
      <c r="D77" s="197"/>
      <c r="E77" s="197"/>
      <c r="F77" s="197"/>
      <c r="G77" s="198"/>
      <c r="H77" s="198"/>
      <c r="I77" s="197"/>
      <c r="J77" s="199">
        <v>74</v>
      </c>
      <c r="K77" s="7" t="s">
        <v>203</v>
      </c>
      <c r="L77" s="133" t="s">
        <v>29</v>
      </c>
      <c r="M77" s="133" t="s">
        <v>32</v>
      </c>
      <c r="N77" s="200" t="s">
        <v>118</v>
      </c>
      <c r="O77" s="200" t="s">
        <v>32</v>
      </c>
      <c r="P77" s="200" t="s">
        <v>32</v>
      </c>
      <c r="Q77" s="200" t="s">
        <v>33</v>
      </c>
      <c r="R77" s="213"/>
      <c r="S77" s="197"/>
    </row>
    <row r="78" spans="1:19" ht="14.25">
      <c r="A78" s="197"/>
      <c r="B78" s="197"/>
      <c r="C78" s="197"/>
      <c r="D78" s="197"/>
      <c r="E78" s="197"/>
      <c r="F78" s="197"/>
      <c r="G78" s="198"/>
      <c r="H78" s="198"/>
      <c r="I78" s="197"/>
      <c r="J78" s="199">
        <v>75</v>
      </c>
      <c r="K78" s="7" t="s">
        <v>204</v>
      </c>
      <c r="L78" s="133" t="s">
        <v>29</v>
      </c>
      <c r="M78" s="133" t="s">
        <v>30</v>
      </c>
      <c r="N78" s="200" t="s">
        <v>205</v>
      </c>
      <c r="O78" s="200" t="s">
        <v>30</v>
      </c>
      <c r="P78" s="200" t="s">
        <v>30</v>
      </c>
      <c r="Q78" s="200" t="s">
        <v>33</v>
      </c>
      <c r="R78" s="213"/>
      <c r="S78" s="197"/>
    </row>
    <row r="79" spans="1:19" ht="14.25">
      <c r="A79" s="197"/>
      <c r="B79" s="197"/>
      <c r="C79" s="197"/>
      <c r="D79" s="197"/>
      <c r="E79" s="197"/>
      <c r="F79" s="197"/>
      <c r="G79" s="198"/>
      <c r="H79" s="198"/>
      <c r="I79" s="197"/>
      <c r="J79" s="199">
        <v>76</v>
      </c>
      <c r="K79" s="7" t="s">
        <v>206</v>
      </c>
      <c r="L79" s="133" t="s">
        <v>29</v>
      </c>
      <c r="M79" s="133" t="s">
        <v>30</v>
      </c>
      <c r="N79" s="200" t="s">
        <v>207</v>
      </c>
      <c r="O79" s="200" t="s">
        <v>32</v>
      </c>
      <c r="P79" s="200" t="s">
        <v>32</v>
      </c>
      <c r="Q79" s="200" t="s">
        <v>32</v>
      </c>
      <c r="R79" s="213"/>
      <c r="S79" s="197"/>
    </row>
    <row r="80" spans="1:19" ht="14.25">
      <c r="A80" s="197"/>
      <c r="B80" s="197"/>
      <c r="C80" s="197"/>
      <c r="D80" s="197"/>
      <c r="E80" s="197"/>
      <c r="F80" s="197"/>
      <c r="G80" s="198"/>
      <c r="H80" s="198"/>
      <c r="I80" s="197"/>
      <c r="J80" s="199">
        <v>77</v>
      </c>
      <c r="K80" s="7" t="s">
        <v>208</v>
      </c>
      <c r="L80" s="133" t="s">
        <v>29</v>
      </c>
      <c r="M80" s="133" t="s">
        <v>30</v>
      </c>
      <c r="N80" s="200" t="s">
        <v>209</v>
      </c>
      <c r="O80" s="200" t="s">
        <v>30</v>
      </c>
      <c r="P80" s="200" t="s">
        <v>32</v>
      </c>
      <c r="Q80" s="200" t="s">
        <v>33</v>
      </c>
      <c r="R80" s="213"/>
      <c r="S80" s="197"/>
    </row>
    <row r="81" spans="1:19" ht="14.25">
      <c r="A81" s="197"/>
      <c r="B81" s="197"/>
      <c r="C81" s="197"/>
      <c r="D81" s="197"/>
      <c r="E81" s="197"/>
      <c r="F81" s="197"/>
      <c r="G81" s="198"/>
      <c r="H81" s="198"/>
      <c r="I81" s="197"/>
      <c r="J81" s="199">
        <v>78</v>
      </c>
      <c r="K81" s="7" t="s">
        <v>210</v>
      </c>
      <c r="L81" s="133" t="s">
        <v>29</v>
      </c>
      <c r="M81" s="133" t="s">
        <v>32</v>
      </c>
      <c r="N81" s="200" t="s">
        <v>118</v>
      </c>
      <c r="O81" s="200" t="s">
        <v>32</v>
      </c>
      <c r="P81" s="200" t="s">
        <v>32</v>
      </c>
      <c r="Q81" s="200" t="s">
        <v>33</v>
      </c>
      <c r="R81" s="213"/>
      <c r="S81" s="197"/>
    </row>
    <row r="82" spans="1:19" ht="14.25">
      <c r="A82" s="197"/>
      <c r="B82" s="197"/>
      <c r="C82" s="197"/>
      <c r="D82" s="197"/>
      <c r="E82" s="197"/>
      <c r="F82" s="197"/>
      <c r="G82" s="198"/>
      <c r="H82" s="198"/>
      <c r="I82" s="197"/>
      <c r="J82" s="199">
        <v>79</v>
      </c>
      <c r="K82" s="7" t="s">
        <v>211</v>
      </c>
      <c r="L82" s="133" t="s">
        <v>29</v>
      </c>
      <c r="M82" s="133" t="s">
        <v>30</v>
      </c>
      <c r="N82" s="200" t="s">
        <v>212</v>
      </c>
      <c r="O82" s="200" t="s">
        <v>32</v>
      </c>
      <c r="P82" s="200" t="s">
        <v>32</v>
      </c>
      <c r="Q82" s="200" t="s">
        <v>32</v>
      </c>
      <c r="R82" s="213"/>
      <c r="S82" s="197"/>
    </row>
    <row r="83" spans="1:19" ht="14.25">
      <c r="A83" s="197"/>
      <c r="B83" s="197"/>
      <c r="C83" s="197"/>
      <c r="D83" s="197"/>
      <c r="E83" s="197"/>
      <c r="F83" s="197"/>
      <c r="G83" s="198"/>
      <c r="H83" s="198"/>
      <c r="I83" s="197"/>
      <c r="J83" s="199">
        <v>80</v>
      </c>
      <c r="K83" s="7" t="s">
        <v>213</v>
      </c>
      <c r="L83" s="133" t="s">
        <v>29</v>
      </c>
      <c r="M83" s="133" t="s">
        <v>32</v>
      </c>
      <c r="N83" s="200" t="s">
        <v>118</v>
      </c>
      <c r="O83" s="200" t="s">
        <v>32</v>
      </c>
      <c r="P83" s="200" t="s">
        <v>32</v>
      </c>
      <c r="Q83" s="200" t="s">
        <v>32</v>
      </c>
      <c r="R83" s="213"/>
      <c r="S83" s="197"/>
    </row>
    <row r="84" spans="1:19" ht="14.25">
      <c r="A84" s="197"/>
      <c r="B84" s="197"/>
      <c r="C84" s="197"/>
      <c r="D84" s="197"/>
      <c r="E84" s="197"/>
      <c r="F84" s="197"/>
      <c r="G84" s="198"/>
      <c r="H84" s="198"/>
      <c r="I84" s="197"/>
      <c r="J84" s="199">
        <v>81</v>
      </c>
      <c r="K84" s="7" t="s">
        <v>214</v>
      </c>
      <c r="L84" s="133" t="s">
        <v>29</v>
      </c>
      <c r="M84" s="133" t="s">
        <v>30</v>
      </c>
      <c r="N84" s="200" t="s">
        <v>62</v>
      </c>
      <c r="O84" s="200" t="s">
        <v>30</v>
      </c>
      <c r="P84" s="200" t="s">
        <v>30</v>
      </c>
      <c r="Q84" s="200" t="s">
        <v>33</v>
      </c>
      <c r="R84" s="213"/>
      <c r="S84" s="197"/>
    </row>
    <row r="85" spans="1:19" ht="14.25">
      <c r="A85" s="197"/>
      <c r="B85" s="197"/>
      <c r="C85" s="197"/>
      <c r="D85" s="197"/>
      <c r="E85" s="197"/>
      <c r="F85" s="197"/>
      <c r="G85" s="198"/>
      <c r="H85" s="198"/>
      <c r="I85" s="197"/>
      <c r="J85" s="199">
        <v>82</v>
      </c>
      <c r="K85" s="7" t="s">
        <v>215</v>
      </c>
      <c r="L85" s="133" t="s">
        <v>29</v>
      </c>
      <c r="M85" s="133" t="s">
        <v>30</v>
      </c>
      <c r="N85" s="200" t="s">
        <v>216</v>
      </c>
      <c r="O85" s="200" t="s">
        <v>32</v>
      </c>
      <c r="P85" s="200" t="s">
        <v>32</v>
      </c>
      <c r="Q85" s="200" t="s">
        <v>33</v>
      </c>
      <c r="R85" s="213"/>
      <c r="S85" s="197"/>
    </row>
    <row r="86" spans="1:19" ht="14.25">
      <c r="A86" s="197"/>
      <c r="B86" s="197"/>
      <c r="C86" s="197"/>
      <c r="D86" s="197"/>
      <c r="E86" s="197"/>
      <c r="F86" s="197"/>
      <c r="G86" s="198"/>
      <c r="H86" s="198"/>
      <c r="I86" s="197"/>
      <c r="J86" s="199">
        <v>83</v>
      </c>
      <c r="K86" s="7" t="s">
        <v>217</v>
      </c>
      <c r="L86" s="133" t="s">
        <v>29</v>
      </c>
      <c r="M86" s="133" t="s">
        <v>32</v>
      </c>
      <c r="N86" s="200" t="s">
        <v>118</v>
      </c>
      <c r="O86" s="200" t="s">
        <v>32</v>
      </c>
      <c r="P86" s="200" t="s">
        <v>32</v>
      </c>
      <c r="Q86" s="200" t="s">
        <v>33</v>
      </c>
      <c r="R86" s="213"/>
      <c r="S86" s="197"/>
    </row>
    <row r="87" spans="1:19" ht="14.25">
      <c r="A87" s="197"/>
      <c r="B87" s="197"/>
      <c r="C87" s="197"/>
      <c r="D87" s="197"/>
      <c r="E87" s="197"/>
      <c r="F87" s="197"/>
      <c r="G87" s="198"/>
      <c r="H87" s="198"/>
      <c r="I87" s="197"/>
      <c r="J87" s="199">
        <v>84</v>
      </c>
      <c r="K87" s="7" t="s">
        <v>218</v>
      </c>
      <c r="L87" s="133" t="s">
        <v>29</v>
      </c>
      <c r="M87" s="133" t="s">
        <v>30</v>
      </c>
      <c r="N87" s="200" t="s">
        <v>219</v>
      </c>
      <c r="O87" s="200" t="s">
        <v>32</v>
      </c>
      <c r="P87" s="200" t="s">
        <v>32</v>
      </c>
      <c r="Q87" s="200" t="s">
        <v>32</v>
      </c>
      <c r="R87" s="213"/>
      <c r="S87" s="197"/>
    </row>
    <row r="88" spans="1:19" ht="14.25">
      <c r="A88" s="197"/>
      <c r="B88" s="197"/>
      <c r="C88" s="197"/>
      <c r="D88" s="197"/>
      <c r="E88" s="197"/>
      <c r="F88" s="197"/>
      <c r="G88" s="198"/>
      <c r="H88" s="198"/>
      <c r="I88" s="197"/>
      <c r="J88" s="199">
        <v>85</v>
      </c>
      <c r="K88" s="7" t="s">
        <v>220</v>
      </c>
      <c r="L88" s="133" t="s">
        <v>29</v>
      </c>
      <c r="M88" s="133" t="s">
        <v>32</v>
      </c>
      <c r="N88" s="200" t="s">
        <v>118</v>
      </c>
      <c r="O88" s="200" t="s">
        <v>32</v>
      </c>
      <c r="P88" s="200" t="s">
        <v>32</v>
      </c>
      <c r="Q88" s="200" t="s">
        <v>32</v>
      </c>
      <c r="R88" s="213"/>
      <c r="S88" s="197"/>
    </row>
    <row r="89" spans="1:19" ht="14.25">
      <c r="A89" s="197"/>
      <c r="B89" s="197"/>
      <c r="C89" s="197"/>
      <c r="D89" s="197"/>
      <c r="E89" s="197"/>
      <c r="F89" s="197"/>
      <c r="G89" s="198"/>
      <c r="H89" s="198"/>
      <c r="I89" s="197"/>
      <c r="J89" s="199">
        <v>86</v>
      </c>
      <c r="K89" s="7" t="s">
        <v>221</v>
      </c>
      <c r="L89" s="133" t="s">
        <v>145</v>
      </c>
      <c r="M89" s="133" t="s">
        <v>30</v>
      </c>
      <c r="N89" s="200" t="s">
        <v>222</v>
      </c>
      <c r="O89" s="200" t="s">
        <v>32</v>
      </c>
      <c r="P89" s="200" t="s">
        <v>32</v>
      </c>
      <c r="Q89" s="200" t="s">
        <v>33</v>
      </c>
      <c r="R89" s="213"/>
      <c r="S89" s="197"/>
    </row>
    <row r="90" spans="1:19" ht="14.25">
      <c r="A90" s="197"/>
      <c r="B90" s="197"/>
      <c r="C90" s="197"/>
      <c r="D90" s="197"/>
      <c r="E90" s="197"/>
      <c r="F90" s="197"/>
      <c r="G90" s="198"/>
      <c r="H90" s="198"/>
      <c r="I90" s="197"/>
      <c r="J90" s="199">
        <v>87</v>
      </c>
      <c r="K90" s="7" t="s">
        <v>223</v>
      </c>
      <c r="L90" s="133" t="s">
        <v>29</v>
      </c>
      <c r="M90" s="133" t="s">
        <v>32</v>
      </c>
      <c r="N90" s="200" t="s">
        <v>138</v>
      </c>
      <c r="O90" s="200" t="s">
        <v>32</v>
      </c>
      <c r="P90" s="200" t="s">
        <v>32</v>
      </c>
      <c r="Q90" s="200" t="s">
        <v>32</v>
      </c>
      <c r="R90" s="213"/>
      <c r="S90" s="197"/>
    </row>
    <row r="91" spans="1:19" ht="14.25">
      <c r="A91" s="197"/>
      <c r="B91" s="197"/>
      <c r="C91" s="197"/>
      <c r="D91" s="197"/>
      <c r="E91" s="197"/>
      <c r="F91" s="197"/>
      <c r="G91" s="198"/>
      <c r="H91" s="198"/>
      <c r="I91" s="197"/>
      <c r="J91" s="199">
        <v>88</v>
      </c>
      <c r="K91" s="7" t="s">
        <v>224</v>
      </c>
      <c r="L91" s="133" t="s">
        <v>29</v>
      </c>
      <c r="M91" s="133" t="s">
        <v>32</v>
      </c>
      <c r="N91" s="200" t="s">
        <v>138</v>
      </c>
      <c r="O91" s="200" t="s">
        <v>32</v>
      </c>
      <c r="P91" s="200" t="s">
        <v>32</v>
      </c>
      <c r="Q91" s="200" t="s">
        <v>33</v>
      </c>
      <c r="R91" s="213"/>
      <c r="S91" s="197"/>
    </row>
    <row r="92" spans="1:19" ht="14.25">
      <c r="A92" s="197"/>
      <c r="B92" s="197"/>
      <c r="C92" s="197"/>
      <c r="D92" s="197"/>
      <c r="E92" s="197"/>
      <c r="F92" s="197"/>
      <c r="G92" s="198"/>
      <c r="H92" s="198"/>
      <c r="I92" s="197"/>
      <c r="J92" s="199">
        <v>89</v>
      </c>
      <c r="K92" s="7" t="s">
        <v>225</v>
      </c>
      <c r="L92" s="133" t="s">
        <v>29</v>
      </c>
      <c r="M92" s="133" t="s">
        <v>32</v>
      </c>
      <c r="N92" s="200" t="s">
        <v>138</v>
      </c>
      <c r="O92" s="200" t="s">
        <v>32</v>
      </c>
      <c r="P92" s="200" t="s">
        <v>32</v>
      </c>
      <c r="Q92" s="200" t="s">
        <v>32</v>
      </c>
      <c r="R92" s="222"/>
      <c r="S92" s="197"/>
    </row>
  </sheetData>
  <sheetProtection selectLockedCells="1" selectUnlockedCells="1"/>
  <autoFilter ref="A3:S92"/>
  <mergeCells count="24">
    <mergeCell ref="B1:S1"/>
    <mergeCell ref="J2:Q2"/>
    <mergeCell ref="A2:A3"/>
    <mergeCell ref="A4:A92"/>
    <mergeCell ref="B2:B3"/>
    <mergeCell ref="B4:B92"/>
    <mergeCell ref="C2:C3"/>
    <mergeCell ref="C4:C92"/>
    <mergeCell ref="D2:D3"/>
    <mergeCell ref="D4:D92"/>
    <mergeCell ref="E2:E3"/>
    <mergeCell ref="E4:E92"/>
    <mergeCell ref="F2:F3"/>
    <mergeCell ref="F4:F92"/>
    <mergeCell ref="G2:G3"/>
    <mergeCell ref="G4:G92"/>
    <mergeCell ref="H2:H3"/>
    <mergeCell ref="H4:H92"/>
    <mergeCell ref="I2:I3"/>
    <mergeCell ref="I4:I92"/>
    <mergeCell ref="R2:R3"/>
    <mergeCell ref="R4:R92"/>
    <mergeCell ref="S2:S3"/>
    <mergeCell ref="S4:S92"/>
  </mergeCells>
  <conditionalFormatting sqref="K4:K62">
    <cfRule type="expression" priority="3" dxfId="0" stopIfTrue="1">
      <formula>AND(COUNTIF($K$4:$K$62,K4)&gt;1,NOT(ISBLANK(K4)))</formula>
    </cfRule>
  </conditionalFormatting>
  <printOptions/>
  <pageMargins left="0.7513888888888889" right="0.7513888888888889" top="1" bottom="1" header="0.5118055555555555" footer="0.5118055555555555"/>
  <pageSetup horizontalDpi="300" verticalDpi="300" orientation="landscape" paperSize="8" scale="73"/>
</worksheet>
</file>

<file path=xl/worksheets/sheet10.xml><?xml version="1.0" encoding="utf-8"?>
<worksheet xmlns="http://schemas.openxmlformats.org/spreadsheetml/2006/main" xmlns:r="http://schemas.openxmlformats.org/officeDocument/2006/relationships">
  <dimension ref="A1:W7"/>
  <sheetViews>
    <sheetView zoomScaleSheetLayoutView="100" workbookViewId="0" topLeftCell="A1">
      <selection activeCell="A1" sqref="A1:D1"/>
    </sheetView>
  </sheetViews>
  <sheetFormatPr defaultColWidth="9.00390625" defaultRowHeight="14.25"/>
  <cols>
    <col min="1" max="1" width="20.625" style="0" customWidth="1"/>
    <col min="2" max="2" width="19.00390625" style="0" customWidth="1"/>
    <col min="3" max="3" width="20.125" style="0" customWidth="1"/>
    <col min="4" max="4" width="19.375" style="0" customWidth="1"/>
    <col min="5" max="5" width="17.50390625" style="0" customWidth="1"/>
    <col min="6" max="6" width="20.125" style="0" customWidth="1"/>
    <col min="7" max="7" width="22.00390625" style="0" customWidth="1"/>
    <col min="8" max="8" width="21.125" style="0" customWidth="1"/>
    <col min="9" max="9" width="27.00390625" style="0" customWidth="1"/>
    <col min="10" max="10" width="7.25390625" style="0" customWidth="1"/>
  </cols>
  <sheetData>
    <row r="1" spans="1:23" s="42" customFormat="1" ht="93.75" customHeight="1">
      <c r="A1" s="45" t="s">
        <v>680</v>
      </c>
      <c r="B1" s="46"/>
      <c r="C1" s="46"/>
      <c r="D1" s="46"/>
      <c r="E1" s="45" t="s">
        <v>681</v>
      </c>
      <c r="F1" s="46"/>
      <c r="G1" s="46"/>
      <c r="H1" s="46"/>
      <c r="I1" s="51"/>
      <c r="J1" s="52" t="s">
        <v>284</v>
      </c>
      <c r="K1" s="53"/>
      <c r="L1" s="53"/>
      <c r="M1" s="53"/>
      <c r="N1" s="53"/>
      <c r="O1" s="53"/>
      <c r="P1" s="53"/>
      <c r="Q1" s="53"/>
      <c r="R1" s="53"/>
      <c r="S1" s="53"/>
      <c r="T1" s="53"/>
      <c r="U1" s="53"/>
      <c r="V1" s="53"/>
      <c r="W1" s="61"/>
    </row>
    <row r="2" spans="1:23" s="43" customFormat="1" ht="111" customHeight="1">
      <c r="A2" s="45" t="s">
        <v>682</v>
      </c>
      <c r="B2" s="45" t="s">
        <v>683</v>
      </c>
      <c r="C2" s="45" t="s">
        <v>684</v>
      </c>
      <c r="D2" s="45" t="s">
        <v>685</v>
      </c>
      <c r="E2" s="47" t="s">
        <v>686</v>
      </c>
      <c r="F2" s="47" t="s">
        <v>687</v>
      </c>
      <c r="G2" s="47" t="s">
        <v>688</v>
      </c>
      <c r="H2" s="47" t="s">
        <v>689</v>
      </c>
      <c r="I2" s="54" t="s">
        <v>690</v>
      </c>
      <c r="J2" s="52"/>
      <c r="K2" s="55"/>
      <c r="L2" s="55"/>
      <c r="M2" s="55"/>
      <c r="N2" s="55"/>
      <c r="O2" s="55"/>
      <c r="P2" s="55"/>
      <c r="Q2" s="55"/>
      <c r="R2" s="55"/>
      <c r="S2" s="55"/>
      <c r="T2" s="55"/>
      <c r="U2" s="55"/>
      <c r="V2" s="55"/>
      <c r="W2" s="62"/>
    </row>
    <row r="3" spans="1:23" s="44" customFormat="1" ht="93" customHeight="1">
      <c r="A3" s="48">
        <v>54</v>
      </c>
      <c r="B3" s="49" t="s">
        <v>691</v>
      </c>
      <c r="C3" s="48">
        <v>0</v>
      </c>
      <c r="D3" s="48">
        <v>0</v>
      </c>
      <c r="E3" s="50" t="s">
        <v>692</v>
      </c>
      <c r="F3" s="50" t="s">
        <v>693</v>
      </c>
      <c r="G3" s="50" t="s">
        <v>30</v>
      </c>
      <c r="H3" s="50" t="s">
        <v>30</v>
      </c>
      <c r="I3" s="56" t="s">
        <v>469</v>
      </c>
      <c r="J3" s="57"/>
      <c r="K3" s="58"/>
      <c r="L3" s="58"/>
      <c r="M3" s="58"/>
      <c r="N3" s="59"/>
      <c r="O3" s="58"/>
      <c r="P3" s="58"/>
      <c r="Q3" s="58"/>
      <c r="R3" s="58"/>
      <c r="S3" s="58"/>
      <c r="T3" s="58"/>
      <c r="U3" s="58"/>
      <c r="V3" s="58"/>
      <c r="W3" s="63"/>
    </row>
    <row r="4" spans="11:22" ht="14.25">
      <c r="K4" s="60"/>
      <c r="L4" s="60"/>
      <c r="M4" s="60"/>
      <c r="N4" s="60"/>
      <c r="O4" s="60"/>
      <c r="P4" s="60"/>
      <c r="Q4" s="60"/>
      <c r="R4" s="60"/>
      <c r="S4" s="60"/>
      <c r="T4" s="60"/>
      <c r="U4" s="60"/>
      <c r="V4" s="60"/>
    </row>
    <row r="5" spans="11:22" ht="14.25">
      <c r="K5" s="60"/>
      <c r="L5" s="60"/>
      <c r="M5" s="60"/>
      <c r="N5" s="60"/>
      <c r="O5" s="60"/>
      <c r="P5" s="60"/>
      <c r="Q5" s="60"/>
      <c r="R5" s="60"/>
      <c r="S5" s="60"/>
      <c r="T5" s="60"/>
      <c r="U5" s="60"/>
      <c r="V5" s="60"/>
    </row>
    <row r="6" spans="11:22" ht="14.25">
      <c r="K6" s="60"/>
      <c r="L6" s="60"/>
      <c r="M6" s="60"/>
      <c r="N6" s="60"/>
      <c r="O6" s="60"/>
      <c r="P6" s="60"/>
      <c r="Q6" s="60"/>
      <c r="R6" s="60"/>
      <c r="S6" s="60"/>
      <c r="T6" s="60"/>
      <c r="U6" s="60"/>
      <c r="V6" s="60"/>
    </row>
    <row r="7" spans="11:22" ht="14.25">
      <c r="K7" s="60"/>
      <c r="L7" s="60"/>
      <c r="M7" s="60"/>
      <c r="N7" s="60"/>
      <c r="O7" s="60"/>
      <c r="P7" s="60"/>
      <c r="Q7" s="60"/>
      <c r="R7" s="60"/>
      <c r="S7" s="60"/>
      <c r="T7" s="60"/>
      <c r="U7" s="60"/>
      <c r="V7" s="60"/>
    </row>
  </sheetData>
  <sheetProtection/>
  <mergeCells count="3">
    <mergeCell ref="A1:D1"/>
    <mergeCell ref="E1:I1"/>
    <mergeCell ref="J1:J2"/>
  </mergeCells>
  <printOptions/>
  <pageMargins left="0.7513888888888889" right="0.7513888888888889" top="1" bottom="1" header="0.5" footer="0.5"/>
  <pageSetup horizontalDpi="600" verticalDpi="600" orientation="landscape" paperSize="8" scale="85"/>
</worksheet>
</file>

<file path=xl/worksheets/sheet11.xml><?xml version="1.0" encoding="utf-8"?>
<worksheet xmlns="http://schemas.openxmlformats.org/spreadsheetml/2006/main" xmlns:r="http://schemas.openxmlformats.org/officeDocument/2006/relationships">
  <dimension ref="A1:U112"/>
  <sheetViews>
    <sheetView zoomScaleSheetLayoutView="100" workbookViewId="0" topLeftCell="A61">
      <selection activeCell="A113" sqref="A113:IV113"/>
    </sheetView>
  </sheetViews>
  <sheetFormatPr defaultColWidth="9.00390625" defaultRowHeight="14.25"/>
  <cols>
    <col min="1" max="1" width="53.75390625" style="0" customWidth="1"/>
    <col min="2" max="2" width="9.875" style="0" customWidth="1"/>
    <col min="3" max="3" width="18.00390625" style="0" customWidth="1"/>
    <col min="4" max="4" width="15.00390625" style="0" customWidth="1"/>
    <col min="5" max="5" width="19.375" style="0" customWidth="1"/>
    <col min="6" max="6" width="9.875" style="0" customWidth="1"/>
    <col min="7" max="7" width="11.625" style="0" customWidth="1"/>
    <col min="8" max="8" width="14.375" style="0" customWidth="1"/>
    <col min="9" max="9" width="11.625" style="0" customWidth="1"/>
    <col min="10" max="10" width="12.625" style="0" customWidth="1"/>
    <col min="11" max="11" width="14.00390625" style="0" customWidth="1"/>
  </cols>
  <sheetData>
    <row r="1" spans="1:11" s="1" customFormat="1" ht="18" customHeight="1">
      <c r="A1" s="3" t="s">
        <v>15</v>
      </c>
      <c r="B1" s="3" t="s">
        <v>694</v>
      </c>
      <c r="C1" s="3"/>
      <c r="D1" s="3"/>
      <c r="E1" s="3"/>
      <c r="F1" s="3"/>
      <c r="G1" s="3"/>
      <c r="H1" s="3"/>
      <c r="I1" s="3"/>
      <c r="J1" s="21" t="s">
        <v>695</v>
      </c>
      <c r="K1" s="3" t="s">
        <v>696</v>
      </c>
    </row>
    <row r="2" spans="1:11" s="1" customFormat="1" ht="18" customHeight="1">
      <c r="A2" s="3"/>
      <c r="B2" s="3" t="s">
        <v>697</v>
      </c>
      <c r="C2" s="3"/>
      <c r="D2" s="3"/>
      <c r="E2" s="3"/>
      <c r="F2" s="3" t="s">
        <v>698</v>
      </c>
      <c r="G2" s="3"/>
      <c r="H2" s="3"/>
      <c r="I2" s="3"/>
      <c r="J2" s="21"/>
      <c r="K2" s="3"/>
    </row>
    <row r="3" spans="1:11" s="1" customFormat="1" ht="51" customHeight="1">
      <c r="A3" s="3"/>
      <c r="B3" s="3" t="s">
        <v>699</v>
      </c>
      <c r="C3" s="3" t="s">
        <v>700</v>
      </c>
      <c r="D3" s="3" t="s">
        <v>701</v>
      </c>
      <c r="E3" s="3" t="s">
        <v>702</v>
      </c>
      <c r="F3" s="3" t="s">
        <v>699</v>
      </c>
      <c r="G3" s="3" t="s">
        <v>700</v>
      </c>
      <c r="H3" s="3" t="s">
        <v>701</v>
      </c>
      <c r="I3" s="3" t="s">
        <v>703</v>
      </c>
      <c r="J3" s="21"/>
      <c r="K3" s="3"/>
    </row>
    <row r="4" spans="1:11" ht="14.25">
      <c r="A4" s="4" t="s">
        <v>28</v>
      </c>
      <c r="B4" s="5">
        <v>0.2</v>
      </c>
      <c r="C4" s="5"/>
      <c r="D4" s="5"/>
      <c r="E4" s="5">
        <v>0.2</v>
      </c>
      <c r="F4" s="5"/>
      <c r="G4" s="5"/>
      <c r="H4" s="5"/>
      <c r="I4" s="22"/>
      <c r="J4" s="23">
        <v>20</v>
      </c>
      <c r="K4" s="24" t="s">
        <v>469</v>
      </c>
    </row>
    <row r="5" spans="1:11" ht="14.25">
      <c r="A5" s="6" t="s">
        <v>36</v>
      </c>
      <c r="B5" s="5">
        <v>8</v>
      </c>
      <c r="C5" s="5">
        <v>1</v>
      </c>
      <c r="D5" s="5">
        <v>2</v>
      </c>
      <c r="E5" s="5">
        <v>5</v>
      </c>
      <c r="F5" s="5">
        <v>1.8</v>
      </c>
      <c r="G5" s="5"/>
      <c r="H5" s="5"/>
      <c r="I5" s="22">
        <v>1.8</v>
      </c>
      <c r="J5" s="25"/>
      <c r="K5" s="26"/>
    </row>
    <row r="6" spans="1:11" ht="14.25">
      <c r="A6" s="6"/>
      <c r="B6" s="7"/>
      <c r="C6" s="7"/>
      <c r="D6" s="7"/>
      <c r="E6" s="7"/>
      <c r="F6" s="8">
        <v>0.7</v>
      </c>
      <c r="G6" s="7"/>
      <c r="H6" s="8"/>
      <c r="I6" s="27">
        <v>0.7</v>
      </c>
      <c r="J6" s="25"/>
      <c r="K6" s="26"/>
    </row>
    <row r="7" spans="1:11" ht="14.25">
      <c r="A7" s="5" t="s">
        <v>38</v>
      </c>
      <c r="B7" s="5">
        <v>12</v>
      </c>
      <c r="C7" s="5"/>
      <c r="D7" s="5">
        <v>12</v>
      </c>
      <c r="E7" s="5"/>
      <c r="F7" s="5"/>
      <c r="G7" s="5"/>
      <c r="H7" s="5"/>
      <c r="I7" s="22"/>
      <c r="J7" s="25"/>
      <c r="K7" s="26"/>
    </row>
    <row r="8" spans="1:11" ht="14.25">
      <c r="A8" s="6" t="s">
        <v>482</v>
      </c>
      <c r="B8" s="5">
        <v>5</v>
      </c>
      <c r="C8" s="5"/>
      <c r="D8" s="5"/>
      <c r="E8" s="5">
        <v>5</v>
      </c>
      <c r="F8" s="5">
        <v>0.2</v>
      </c>
      <c r="G8" s="5"/>
      <c r="H8" s="5"/>
      <c r="I8" s="22">
        <v>0.2</v>
      </c>
      <c r="J8" s="25"/>
      <c r="K8" s="26"/>
    </row>
    <row r="9" spans="1:11" ht="14.25">
      <c r="A9" s="6"/>
      <c r="B9" s="5"/>
      <c r="C9" s="5"/>
      <c r="D9" s="5"/>
      <c r="E9" s="5"/>
      <c r="F9" s="5">
        <v>2.2</v>
      </c>
      <c r="G9" s="5"/>
      <c r="H9" s="5"/>
      <c r="I9" s="22">
        <v>2.2</v>
      </c>
      <c r="J9" s="25"/>
      <c r="K9" s="26"/>
    </row>
    <row r="10" spans="1:21" ht="14.25">
      <c r="A10" s="6"/>
      <c r="B10" s="5"/>
      <c r="C10" s="5"/>
      <c r="D10" s="5"/>
      <c r="E10" s="5"/>
      <c r="F10" s="5">
        <v>0.1</v>
      </c>
      <c r="G10" s="5"/>
      <c r="H10" s="5"/>
      <c r="I10" s="22">
        <v>0.1</v>
      </c>
      <c r="J10" s="25"/>
      <c r="K10" s="26"/>
      <c r="L10" s="28"/>
      <c r="M10" s="28"/>
      <c r="N10" s="28"/>
      <c r="O10" s="28"/>
      <c r="P10" s="28"/>
      <c r="Q10" s="28"/>
      <c r="R10" s="28"/>
      <c r="S10" s="28"/>
      <c r="T10" s="28"/>
      <c r="U10" s="28"/>
    </row>
    <row r="11" spans="1:21" ht="14.25">
      <c r="A11" s="6"/>
      <c r="B11" s="5"/>
      <c r="C11" s="5"/>
      <c r="D11" s="5"/>
      <c r="E11" s="5"/>
      <c r="F11" s="5">
        <v>0.4</v>
      </c>
      <c r="G11" s="5"/>
      <c r="H11" s="5"/>
      <c r="I11" s="22">
        <v>0.4</v>
      </c>
      <c r="J11" s="25"/>
      <c r="K11" s="26"/>
      <c r="L11" s="28"/>
      <c r="M11" s="28"/>
      <c r="N11" s="28"/>
      <c r="O11" s="28"/>
      <c r="P11" s="28"/>
      <c r="Q11" s="28"/>
      <c r="R11" s="28"/>
      <c r="S11" s="28"/>
      <c r="T11" s="28"/>
      <c r="U11" s="28"/>
    </row>
    <row r="12" spans="1:21" ht="14.25">
      <c r="A12" s="6"/>
      <c r="B12" s="5"/>
      <c r="C12" s="5"/>
      <c r="D12" s="5"/>
      <c r="E12" s="5"/>
      <c r="F12" s="5">
        <v>0.4</v>
      </c>
      <c r="G12" s="5"/>
      <c r="H12" s="5"/>
      <c r="I12" s="22">
        <v>0.4</v>
      </c>
      <c r="J12" s="25"/>
      <c r="K12" s="26"/>
      <c r="L12" s="28"/>
      <c r="M12" s="28"/>
      <c r="N12" s="28"/>
      <c r="O12" s="28"/>
      <c r="P12" s="28"/>
      <c r="Q12" s="28"/>
      <c r="R12" s="28"/>
      <c r="S12" s="28"/>
      <c r="T12" s="28"/>
      <c r="U12" s="28"/>
    </row>
    <row r="13" spans="1:21" ht="14.25">
      <c r="A13" s="8" t="s">
        <v>44</v>
      </c>
      <c r="B13" s="9">
        <v>9170</v>
      </c>
      <c r="C13" s="9">
        <v>0</v>
      </c>
      <c r="D13" s="8">
        <v>8880</v>
      </c>
      <c r="E13" s="9">
        <v>290</v>
      </c>
      <c r="F13" s="9"/>
      <c r="G13" s="9"/>
      <c r="H13" s="9"/>
      <c r="I13" s="29"/>
      <c r="J13" s="25"/>
      <c r="K13" s="26"/>
      <c r="L13" s="28"/>
      <c r="M13" s="28"/>
      <c r="N13" s="28"/>
      <c r="O13" s="28"/>
      <c r="P13" s="28"/>
      <c r="Q13" s="28"/>
      <c r="R13" s="28"/>
      <c r="S13" s="28"/>
      <c r="T13" s="28"/>
      <c r="U13" s="28"/>
    </row>
    <row r="14" spans="1:21" s="2" customFormat="1" ht="14.25">
      <c r="A14" s="10" t="s">
        <v>704</v>
      </c>
      <c r="B14" s="10"/>
      <c r="C14" s="10"/>
      <c r="D14" s="10">
        <v>0</v>
      </c>
      <c r="E14" s="10"/>
      <c r="F14" s="10"/>
      <c r="G14" s="10"/>
      <c r="H14" s="10"/>
      <c r="I14" s="30"/>
      <c r="J14" s="25"/>
      <c r="K14" s="26"/>
      <c r="L14" s="31"/>
      <c r="M14" s="31"/>
      <c r="N14" s="31"/>
      <c r="O14" s="31"/>
      <c r="P14" s="31"/>
      <c r="Q14" s="31"/>
      <c r="R14" s="31"/>
      <c r="S14" s="31"/>
      <c r="T14" s="31"/>
      <c r="U14" s="31"/>
    </row>
    <row r="15" spans="1:21" ht="14.25">
      <c r="A15" s="11" t="s">
        <v>51</v>
      </c>
      <c r="B15" s="8">
        <v>77.8</v>
      </c>
      <c r="C15" s="8"/>
      <c r="D15" s="8"/>
      <c r="E15" s="8">
        <v>77.8</v>
      </c>
      <c r="F15" s="8">
        <v>6.8</v>
      </c>
      <c r="G15" s="8"/>
      <c r="H15" s="8"/>
      <c r="I15" s="27">
        <v>6.8</v>
      </c>
      <c r="J15" s="25"/>
      <c r="K15" s="26"/>
      <c r="L15" s="28"/>
      <c r="M15" s="28"/>
      <c r="N15" s="28"/>
      <c r="O15" s="28"/>
      <c r="P15" s="28"/>
      <c r="Q15" s="28"/>
      <c r="R15" s="28"/>
      <c r="S15" s="28"/>
      <c r="T15" s="28"/>
      <c r="U15" s="28"/>
    </row>
    <row r="16" spans="1:21" ht="14.25">
      <c r="A16" s="11"/>
      <c r="B16" s="7"/>
      <c r="C16" s="7"/>
      <c r="D16" s="7"/>
      <c r="E16" s="7"/>
      <c r="F16" s="7">
        <v>0.3</v>
      </c>
      <c r="G16" s="7"/>
      <c r="H16" s="7"/>
      <c r="I16" s="32">
        <v>0.3</v>
      </c>
      <c r="J16" s="25"/>
      <c r="K16" s="26"/>
      <c r="L16" s="28"/>
      <c r="M16" s="28"/>
      <c r="N16" s="28"/>
      <c r="O16" s="28"/>
      <c r="P16" s="28"/>
      <c r="Q16" s="28"/>
      <c r="R16" s="28"/>
      <c r="S16" s="28"/>
      <c r="T16" s="28"/>
      <c r="U16" s="28"/>
    </row>
    <row r="17" spans="1:21" ht="14.25">
      <c r="A17" s="11"/>
      <c r="B17" s="8"/>
      <c r="C17" s="8"/>
      <c r="D17" s="8"/>
      <c r="E17" s="8"/>
      <c r="F17" s="8">
        <v>0.05</v>
      </c>
      <c r="G17" s="8"/>
      <c r="H17" s="8"/>
      <c r="I17" s="27">
        <v>0.05</v>
      </c>
      <c r="J17" s="25"/>
      <c r="K17" s="26"/>
      <c r="L17" s="28"/>
      <c r="M17" s="28"/>
      <c r="N17" s="28"/>
      <c r="O17" s="28"/>
      <c r="P17" s="28"/>
      <c r="Q17" s="28"/>
      <c r="R17" s="28"/>
      <c r="S17" s="28"/>
      <c r="T17" s="28"/>
      <c r="U17" s="28"/>
    </row>
    <row r="18" spans="1:21" ht="14.25">
      <c r="A18" s="7" t="s">
        <v>53</v>
      </c>
      <c r="B18" s="7">
        <v>22</v>
      </c>
      <c r="C18" s="7"/>
      <c r="D18" s="7">
        <v>22</v>
      </c>
      <c r="E18" s="7"/>
      <c r="F18" s="7"/>
      <c r="G18" s="7"/>
      <c r="H18" s="7"/>
      <c r="I18" s="32"/>
      <c r="J18" s="25"/>
      <c r="K18" s="26"/>
      <c r="L18" s="28"/>
      <c r="M18" s="28"/>
      <c r="N18" s="28"/>
      <c r="O18" s="28"/>
      <c r="P18" s="28"/>
      <c r="Q18" s="28"/>
      <c r="R18" s="28"/>
      <c r="S18" s="28"/>
      <c r="T18" s="28"/>
      <c r="U18" s="28"/>
    </row>
    <row r="19" spans="1:21" ht="14.25">
      <c r="A19" s="8" t="s">
        <v>55</v>
      </c>
      <c r="B19" s="8">
        <v>11</v>
      </c>
      <c r="C19" s="8"/>
      <c r="D19" s="8">
        <v>11</v>
      </c>
      <c r="E19" s="8"/>
      <c r="F19" s="8">
        <v>0.009</v>
      </c>
      <c r="G19" s="8"/>
      <c r="H19" s="8"/>
      <c r="I19" s="27">
        <v>0.009</v>
      </c>
      <c r="J19" s="25"/>
      <c r="K19" s="26"/>
      <c r="L19" s="28"/>
      <c r="M19" s="28"/>
      <c r="N19" s="28"/>
      <c r="O19" s="28"/>
      <c r="P19" s="28"/>
      <c r="Q19" s="28"/>
      <c r="R19" s="28"/>
      <c r="S19" s="28"/>
      <c r="T19" s="28"/>
      <c r="U19" s="28"/>
    </row>
    <row r="20" spans="1:21" ht="14.25">
      <c r="A20" s="7" t="s">
        <v>57</v>
      </c>
      <c r="B20" s="7">
        <v>6</v>
      </c>
      <c r="C20" s="7">
        <v>6</v>
      </c>
      <c r="D20" s="7">
        <v>0</v>
      </c>
      <c r="E20" s="7" t="s">
        <v>705</v>
      </c>
      <c r="F20" s="7" t="s">
        <v>705</v>
      </c>
      <c r="G20" s="7"/>
      <c r="H20" s="7"/>
      <c r="I20" s="32" t="s">
        <v>705</v>
      </c>
      <c r="J20" s="25"/>
      <c r="K20" s="26"/>
      <c r="L20" s="28"/>
      <c r="M20" s="28"/>
      <c r="N20" s="28"/>
      <c r="O20" s="28"/>
      <c r="P20" s="28"/>
      <c r="Q20" s="28"/>
      <c r="R20" s="28"/>
      <c r="S20" s="28"/>
      <c r="T20" s="28"/>
      <c r="U20" s="28"/>
    </row>
    <row r="21" spans="1:21" ht="14.25">
      <c r="A21" s="12" t="s">
        <v>59</v>
      </c>
      <c r="B21" s="8">
        <v>0.01</v>
      </c>
      <c r="C21" s="8"/>
      <c r="D21" s="8"/>
      <c r="E21" s="8">
        <v>0.01</v>
      </c>
      <c r="F21" s="8"/>
      <c r="G21" s="8"/>
      <c r="H21" s="8"/>
      <c r="I21" s="27"/>
      <c r="J21" s="25"/>
      <c r="K21" s="26"/>
      <c r="L21" s="28"/>
      <c r="M21" s="28"/>
      <c r="N21" s="28"/>
      <c r="O21" s="28"/>
      <c r="P21" s="28"/>
      <c r="Q21" s="28"/>
      <c r="R21" s="28"/>
      <c r="S21" s="28"/>
      <c r="T21" s="28"/>
      <c r="U21" s="28"/>
    </row>
    <row r="22" spans="1:21" ht="14.25">
      <c r="A22" s="10" t="s">
        <v>61</v>
      </c>
      <c r="B22" s="7">
        <v>30011.36</v>
      </c>
      <c r="C22" s="7"/>
      <c r="D22" s="7"/>
      <c r="E22" s="7">
        <v>30011.36</v>
      </c>
      <c r="F22" s="7"/>
      <c r="G22" s="7"/>
      <c r="H22" s="7"/>
      <c r="I22" s="32"/>
      <c r="J22" s="25"/>
      <c r="K22" s="26"/>
      <c r="L22" s="28"/>
      <c r="M22" s="28"/>
      <c r="N22" s="28"/>
      <c r="O22" s="28"/>
      <c r="P22" s="28"/>
      <c r="Q22" s="28"/>
      <c r="R22" s="28"/>
      <c r="S22" s="28"/>
      <c r="T22" s="28"/>
      <c r="U22" s="28"/>
    </row>
    <row r="23" spans="1:21" ht="14.25">
      <c r="A23" s="12" t="s">
        <v>706</v>
      </c>
      <c r="B23" s="8">
        <v>1.5</v>
      </c>
      <c r="C23" s="8"/>
      <c r="D23" s="8"/>
      <c r="E23" s="8">
        <v>1.5</v>
      </c>
      <c r="F23" s="7"/>
      <c r="G23" s="7"/>
      <c r="H23" s="7"/>
      <c r="I23" s="32"/>
      <c r="J23" s="25"/>
      <c r="K23" s="26"/>
      <c r="L23" s="28"/>
      <c r="M23" s="28"/>
      <c r="N23" s="28"/>
      <c r="O23" s="28"/>
      <c r="P23" s="28"/>
      <c r="Q23" s="28"/>
      <c r="R23" s="28"/>
      <c r="S23" s="28"/>
      <c r="T23" s="28"/>
      <c r="U23" s="28"/>
    </row>
    <row r="24" spans="1:21" ht="14.25">
      <c r="A24" s="7" t="s">
        <v>483</v>
      </c>
      <c r="B24" s="7">
        <v>81.8</v>
      </c>
      <c r="C24" s="7"/>
      <c r="D24" s="7"/>
      <c r="E24" s="7">
        <v>81.8</v>
      </c>
      <c r="F24" s="7"/>
      <c r="G24" s="7"/>
      <c r="H24" s="7"/>
      <c r="I24" s="32"/>
      <c r="J24" s="25"/>
      <c r="K24" s="26"/>
      <c r="L24" s="28"/>
      <c r="M24" s="28"/>
      <c r="N24" s="28"/>
      <c r="O24" s="28"/>
      <c r="P24" s="28"/>
      <c r="Q24" s="28"/>
      <c r="R24" s="28"/>
      <c r="S24" s="28"/>
      <c r="T24" s="28"/>
      <c r="U24" s="28"/>
    </row>
    <row r="25" spans="1:21" ht="14.25">
      <c r="A25" s="11" t="s">
        <v>68</v>
      </c>
      <c r="B25" s="8">
        <v>85</v>
      </c>
      <c r="C25" s="8">
        <v>55</v>
      </c>
      <c r="D25" s="8"/>
      <c r="E25" s="8">
        <v>30</v>
      </c>
      <c r="F25" s="8">
        <v>0.08</v>
      </c>
      <c r="G25" s="8"/>
      <c r="H25" s="8"/>
      <c r="I25" s="27">
        <v>0.08</v>
      </c>
      <c r="J25" s="25"/>
      <c r="K25" s="26"/>
      <c r="L25" s="28"/>
      <c r="M25" s="28"/>
      <c r="N25" s="28"/>
      <c r="O25" s="28"/>
      <c r="P25" s="28"/>
      <c r="Q25" s="28"/>
      <c r="R25" s="28"/>
      <c r="S25" s="28"/>
      <c r="T25" s="28"/>
      <c r="U25" s="28"/>
    </row>
    <row r="26" spans="1:21" ht="14.25">
      <c r="A26" s="11"/>
      <c r="B26" s="7"/>
      <c r="C26" s="7"/>
      <c r="D26" s="7"/>
      <c r="E26" s="7"/>
      <c r="F26" s="7">
        <v>0.04</v>
      </c>
      <c r="G26" s="7"/>
      <c r="H26" s="7"/>
      <c r="I26" s="32">
        <v>0.04</v>
      </c>
      <c r="J26" s="25"/>
      <c r="K26" s="26"/>
      <c r="L26" s="28"/>
      <c r="M26" s="28"/>
      <c r="N26" s="28"/>
      <c r="O26" s="28"/>
      <c r="P26" s="28"/>
      <c r="Q26" s="28"/>
      <c r="R26" s="28"/>
      <c r="S26" s="28"/>
      <c r="T26" s="28"/>
      <c r="U26" s="28"/>
    </row>
    <row r="27" spans="1:21" ht="14.25">
      <c r="A27" s="11"/>
      <c r="B27" s="8"/>
      <c r="C27" s="8"/>
      <c r="D27" s="8"/>
      <c r="E27" s="8"/>
      <c r="F27" s="8">
        <v>0.003</v>
      </c>
      <c r="G27" s="8"/>
      <c r="H27" s="8"/>
      <c r="I27" s="27">
        <v>0.003</v>
      </c>
      <c r="J27" s="25"/>
      <c r="K27" s="26"/>
      <c r="L27" s="28"/>
      <c r="M27" s="28"/>
      <c r="N27" s="28"/>
      <c r="O27" s="28"/>
      <c r="P27" s="28"/>
      <c r="Q27" s="28"/>
      <c r="R27" s="28"/>
      <c r="S27" s="28"/>
      <c r="T27" s="28"/>
      <c r="U27" s="28"/>
    </row>
    <row r="28" spans="1:21" ht="14.25">
      <c r="A28" s="10" t="s">
        <v>475</v>
      </c>
      <c r="B28" s="7">
        <v>18.708</v>
      </c>
      <c r="C28" s="7"/>
      <c r="D28" s="7"/>
      <c r="E28" s="7">
        <v>18.708</v>
      </c>
      <c r="F28" s="7">
        <v>9.46</v>
      </c>
      <c r="G28" s="7"/>
      <c r="H28" s="7"/>
      <c r="I28" s="32">
        <v>9.46</v>
      </c>
      <c r="J28" s="25"/>
      <c r="K28" s="26"/>
      <c r="L28" s="28"/>
      <c r="M28" s="28"/>
      <c r="N28" s="28"/>
      <c r="O28" s="28"/>
      <c r="P28" s="28"/>
      <c r="Q28" s="28"/>
      <c r="R28" s="28"/>
      <c r="S28" s="28"/>
      <c r="T28" s="28"/>
      <c r="U28" s="28"/>
    </row>
    <row r="29" spans="1:21" ht="14.25">
      <c r="A29" s="10" t="s">
        <v>73</v>
      </c>
      <c r="B29" s="7">
        <v>0.2</v>
      </c>
      <c r="C29" s="7"/>
      <c r="D29" s="7"/>
      <c r="E29" s="7">
        <v>0.2</v>
      </c>
      <c r="F29" s="7">
        <v>0.01</v>
      </c>
      <c r="G29" s="7"/>
      <c r="H29" s="7"/>
      <c r="I29" s="32">
        <v>0.01</v>
      </c>
      <c r="J29" s="25"/>
      <c r="K29" s="26"/>
      <c r="L29" s="28"/>
      <c r="M29" s="28"/>
      <c r="N29" s="28"/>
      <c r="O29" s="28"/>
      <c r="P29" s="28"/>
      <c r="Q29" s="28"/>
      <c r="R29" s="28"/>
      <c r="S29" s="28"/>
      <c r="T29" s="28"/>
      <c r="U29" s="28"/>
    </row>
    <row r="30" spans="1:21" ht="14.25">
      <c r="A30" s="13" t="s">
        <v>75</v>
      </c>
      <c r="B30" s="8">
        <v>50</v>
      </c>
      <c r="C30" s="8">
        <v>35</v>
      </c>
      <c r="D30" s="8"/>
      <c r="E30" s="8">
        <v>15</v>
      </c>
      <c r="F30" s="8"/>
      <c r="G30" s="8"/>
      <c r="H30" s="8"/>
      <c r="I30" s="27"/>
      <c r="J30" s="25"/>
      <c r="K30" s="26"/>
      <c r="L30" s="28"/>
      <c r="M30" s="28"/>
      <c r="N30" s="28"/>
      <c r="O30" s="28"/>
      <c r="P30" s="28"/>
      <c r="Q30" s="28"/>
      <c r="R30" s="28"/>
      <c r="S30" s="28"/>
      <c r="T30" s="28"/>
      <c r="U30" s="28"/>
    </row>
    <row r="31" spans="1:21" ht="14.25">
      <c r="A31" s="14" t="s">
        <v>78</v>
      </c>
      <c r="B31" s="7">
        <v>0</v>
      </c>
      <c r="C31" s="7"/>
      <c r="D31" s="7"/>
      <c r="E31" s="7">
        <v>0</v>
      </c>
      <c r="F31" s="7"/>
      <c r="G31" s="7"/>
      <c r="H31" s="7"/>
      <c r="I31" s="32"/>
      <c r="J31" s="25"/>
      <c r="K31" s="26"/>
      <c r="L31" s="28"/>
      <c r="M31" s="28"/>
      <c r="N31" s="28"/>
      <c r="O31" s="28"/>
      <c r="P31" s="28"/>
      <c r="Q31" s="28"/>
      <c r="R31" s="28"/>
      <c r="S31" s="28"/>
      <c r="T31" s="28"/>
      <c r="U31" s="28"/>
    </row>
    <row r="32" spans="1:21" ht="14.25">
      <c r="A32" s="15" t="s">
        <v>79</v>
      </c>
      <c r="B32" s="8">
        <v>360</v>
      </c>
      <c r="C32" s="8">
        <v>300</v>
      </c>
      <c r="D32" s="8"/>
      <c r="E32" s="8">
        <v>60</v>
      </c>
      <c r="F32" s="8">
        <v>0</v>
      </c>
      <c r="G32" s="8"/>
      <c r="H32" s="8"/>
      <c r="I32" s="27">
        <v>0</v>
      </c>
      <c r="J32" s="25"/>
      <c r="K32" s="26"/>
      <c r="L32" s="28"/>
      <c r="M32" s="28"/>
      <c r="N32" s="28"/>
      <c r="O32" s="28"/>
      <c r="P32" s="28"/>
      <c r="Q32" s="28"/>
      <c r="R32" s="28"/>
      <c r="S32" s="28"/>
      <c r="T32" s="28"/>
      <c r="U32" s="28"/>
    </row>
    <row r="33" spans="1:21" ht="14.25">
      <c r="A33" s="16" t="s">
        <v>81</v>
      </c>
      <c r="B33" s="7">
        <v>100</v>
      </c>
      <c r="C33" s="7"/>
      <c r="D33" s="7"/>
      <c r="E33" s="7">
        <v>100</v>
      </c>
      <c r="F33" s="7"/>
      <c r="G33" s="7"/>
      <c r="H33" s="7"/>
      <c r="I33" s="32"/>
      <c r="J33" s="25"/>
      <c r="K33" s="26"/>
      <c r="L33" s="28"/>
      <c r="M33" s="28"/>
      <c r="N33" s="28"/>
      <c r="O33" s="28"/>
      <c r="P33" s="28"/>
      <c r="Q33" s="28"/>
      <c r="R33" s="28"/>
      <c r="S33" s="28"/>
      <c r="T33" s="28"/>
      <c r="U33" s="28"/>
    </row>
    <row r="34" spans="1:21" ht="14.25">
      <c r="A34" s="8" t="s">
        <v>84</v>
      </c>
      <c r="B34" s="8">
        <v>30</v>
      </c>
      <c r="C34" s="8"/>
      <c r="D34" s="8"/>
      <c r="E34" s="8">
        <v>30</v>
      </c>
      <c r="F34" s="8"/>
      <c r="G34" s="8"/>
      <c r="H34" s="8"/>
      <c r="I34" s="27"/>
      <c r="J34" s="25"/>
      <c r="K34" s="26"/>
      <c r="L34" s="28"/>
      <c r="M34" s="28"/>
      <c r="N34" s="28"/>
      <c r="O34" s="28"/>
      <c r="P34" s="28"/>
      <c r="Q34" s="28"/>
      <c r="R34" s="28"/>
      <c r="S34" s="28"/>
      <c r="T34" s="28"/>
      <c r="U34" s="28"/>
    </row>
    <row r="35" spans="1:21" ht="14.25">
      <c r="A35" s="7" t="s">
        <v>87</v>
      </c>
      <c r="B35" s="7">
        <v>32.5</v>
      </c>
      <c r="C35" s="7"/>
      <c r="D35" s="7"/>
      <c r="E35" s="7">
        <v>32.5</v>
      </c>
      <c r="F35" s="7"/>
      <c r="G35" s="7"/>
      <c r="H35" s="7"/>
      <c r="I35" s="32"/>
      <c r="J35" s="25"/>
      <c r="K35" s="26"/>
      <c r="L35" s="28"/>
      <c r="M35" s="28"/>
      <c r="N35" s="28"/>
      <c r="O35" s="28"/>
      <c r="P35" s="28"/>
      <c r="Q35" s="28"/>
      <c r="R35" s="28"/>
      <c r="S35" s="28"/>
      <c r="T35" s="28"/>
      <c r="U35" s="28"/>
    </row>
    <row r="36" spans="1:21" ht="14.25">
      <c r="A36" s="8" t="s">
        <v>90</v>
      </c>
      <c r="B36" s="8">
        <v>30</v>
      </c>
      <c r="C36" s="8"/>
      <c r="D36" s="8"/>
      <c r="E36" s="8">
        <v>30</v>
      </c>
      <c r="F36" s="8"/>
      <c r="G36" s="8"/>
      <c r="H36" s="8"/>
      <c r="I36" s="27"/>
      <c r="J36" s="25"/>
      <c r="K36" s="26"/>
      <c r="L36" s="28"/>
      <c r="M36" s="28"/>
      <c r="N36" s="28"/>
      <c r="O36" s="28"/>
      <c r="P36" s="28"/>
      <c r="Q36" s="28"/>
      <c r="R36" s="28"/>
      <c r="S36" s="28"/>
      <c r="T36" s="28"/>
      <c r="U36" s="28"/>
    </row>
    <row r="37" spans="1:21" ht="14.25">
      <c r="A37" s="10" t="s">
        <v>93</v>
      </c>
      <c r="B37" s="7">
        <v>2.8</v>
      </c>
      <c r="C37" s="7"/>
      <c r="D37" s="7"/>
      <c r="E37" s="7">
        <v>2.8</v>
      </c>
      <c r="F37" s="7"/>
      <c r="G37" s="7"/>
      <c r="H37" s="7"/>
      <c r="I37" s="32"/>
      <c r="J37" s="25"/>
      <c r="K37" s="26"/>
      <c r="L37" s="28"/>
      <c r="M37" s="28"/>
      <c r="N37" s="28"/>
      <c r="O37" s="28"/>
      <c r="P37" s="28"/>
      <c r="Q37" s="28"/>
      <c r="R37" s="28"/>
      <c r="S37" s="28"/>
      <c r="T37" s="28"/>
      <c r="U37" s="28"/>
    </row>
    <row r="38" spans="1:21" ht="14.25">
      <c r="A38" s="8" t="s">
        <v>96</v>
      </c>
      <c r="B38" s="8">
        <v>3.5</v>
      </c>
      <c r="C38" s="8"/>
      <c r="D38" s="8"/>
      <c r="E38" s="8">
        <v>3.5</v>
      </c>
      <c r="F38" s="8"/>
      <c r="G38" s="8"/>
      <c r="H38" s="8"/>
      <c r="I38" s="27"/>
      <c r="J38" s="25"/>
      <c r="K38" s="26"/>
      <c r="L38" s="28"/>
      <c r="M38" s="28"/>
      <c r="N38" s="28"/>
      <c r="O38" s="28"/>
      <c r="P38" s="28"/>
      <c r="Q38" s="28"/>
      <c r="R38" s="28"/>
      <c r="S38" s="28"/>
      <c r="T38" s="28"/>
      <c r="U38" s="28"/>
    </row>
    <row r="39" spans="1:21" ht="14.25">
      <c r="A39" s="17" t="s">
        <v>97</v>
      </c>
      <c r="B39" s="7">
        <v>53.002</v>
      </c>
      <c r="C39" s="7">
        <v>53.002</v>
      </c>
      <c r="D39" s="7"/>
      <c r="E39" s="7"/>
      <c r="F39" s="7">
        <v>0.025</v>
      </c>
      <c r="G39" s="7"/>
      <c r="H39" s="7"/>
      <c r="I39" s="32">
        <v>0.025</v>
      </c>
      <c r="J39" s="25"/>
      <c r="K39" s="26"/>
      <c r="L39" s="28"/>
      <c r="M39" s="28"/>
      <c r="N39" s="28"/>
      <c r="O39" s="28"/>
      <c r="P39" s="28"/>
      <c r="Q39" s="28"/>
      <c r="R39" s="28"/>
      <c r="S39" s="28"/>
      <c r="T39" s="28"/>
      <c r="U39" s="28"/>
    </row>
    <row r="40" spans="1:21" ht="14.25">
      <c r="A40" s="17"/>
      <c r="B40" s="8"/>
      <c r="C40" s="8"/>
      <c r="D40" s="8"/>
      <c r="E40" s="8"/>
      <c r="F40" s="8">
        <v>0.048</v>
      </c>
      <c r="G40" s="8"/>
      <c r="H40" s="8"/>
      <c r="I40" s="27">
        <v>0.048</v>
      </c>
      <c r="J40" s="25"/>
      <c r="K40" s="26"/>
      <c r="L40" s="28"/>
      <c r="M40" s="28"/>
      <c r="N40" s="28"/>
      <c r="O40" s="28"/>
      <c r="P40" s="28"/>
      <c r="Q40" s="28"/>
      <c r="R40" s="28"/>
      <c r="S40" s="28"/>
      <c r="T40" s="28"/>
      <c r="U40" s="28"/>
    </row>
    <row r="41" spans="1:21" ht="14.25">
      <c r="A41" s="17"/>
      <c r="B41" s="7"/>
      <c r="C41" s="7"/>
      <c r="D41" s="7"/>
      <c r="E41" s="7"/>
      <c r="F41" s="7">
        <v>0.02</v>
      </c>
      <c r="G41" s="7"/>
      <c r="H41" s="7"/>
      <c r="I41" s="32">
        <v>0.02</v>
      </c>
      <c r="J41" s="25"/>
      <c r="K41" s="26"/>
      <c r="L41" s="28"/>
      <c r="M41" s="28"/>
      <c r="N41" s="28"/>
      <c r="O41" s="28"/>
      <c r="P41" s="28"/>
      <c r="Q41" s="28"/>
      <c r="R41" s="28"/>
      <c r="S41" s="28"/>
      <c r="T41" s="28"/>
      <c r="U41" s="28"/>
    </row>
    <row r="42" spans="1:21" ht="14.25">
      <c r="A42" s="12" t="s">
        <v>100</v>
      </c>
      <c r="B42" s="8">
        <v>5.8</v>
      </c>
      <c r="C42" s="8"/>
      <c r="D42" s="8"/>
      <c r="E42" s="8">
        <v>5.8</v>
      </c>
      <c r="F42" s="8"/>
      <c r="G42" s="8"/>
      <c r="H42" s="8"/>
      <c r="I42" s="27"/>
      <c r="J42" s="25"/>
      <c r="K42" s="26"/>
      <c r="L42" s="28"/>
      <c r="M42" s="28"/>
      <c r="N42" s="28"/>
      <c r="O42" s="28"/>
      <c r="P42" s="28"/>
      <c r="Q42" s="28"/>
      <c r="R42" s="28"/>
      <c r="S42" s="28"/>
      <c r="T42" s="28"/>
      <c r="U42" s="28"/>
    </row>
    <row r="43" spans="1:21" ht="14.25">
      <c r="A43" s="7" t="s">
        <v>707</v>
      </c>
      <c r="B43" s="7">
        <v>5</v>
      </c>
      <c r="C43" s="7"/>
      <c r="D43" s="7">
        <v>5</v>
      </c>
      <c r="E43" s="7"/>
      <c r="F43" s="7"/>
      <c r="G43" s="7"/>
      <c r="H43" s="7"/>
      <c r="I43" s="32"/>
      <c r="J43" s="25"/>
      <c r="K43" s="26"/>
      <c r="L43" s="28"/>
      <c r="M43" s="28"/>
      <c r="N43" s="28"/>
      <c r="O43" s="28"/>
      <c r="P43" s="28"/>
      <c r="Q43" s="28"/>
      <c r="R43" s="28"/>
      <c r="S43" s="28"/>
      <c r="T43" s="28"/>
      <c r="U43" s="28"/>
    </row>
    <row r="44" spans="1:21" ht="14.25">
      <c r="A44" s="11" t="s">
        <v>105</v>
      </c>
      <c r="B44" s="8">
        <v>843.123</v>
      </c>
      <c r="C44" s="8"/>
      <c r="D44" s="8"/>
      <c r="E44" s="8">
        <v>843.123</v>
      </c>
      <c r="F44" s="8">
        <v>0.005</v>
      </c>
      <c r="G44" s="8"/>
      <c r="H44" s="8"/>
      <c r="I44" s="27">
        <v>0.005</v>
      </c>
      <c r="J44" s="25"/>
      <c r="K44" s="26"/>
      <c r="L44" s="28"/>
      <c r="M44" s="28"/>
      <c r="N44" s="28"/>
      <c r="O44" s="28"/>
      <c r="P44" s="28"/>
      <c r="Q44" s="28"/>
      <c r="R44" s="28"/>
      <c r="S44" s="28"/>
      <c r="T44" s="28"/>
      <c r="U44" s="28"/>
    </row>
    <row r="45" spans="1:21" ht="14.25">
      <c r="A45" s="11"/>
      <c r="B45" s="7"/>
      <c r="C45" s="7"/>
      <c r="D45" s="7"/>
      <c r="E45" s="7"/>
      <c r="F45" s="7">
        <v>0.005</v>
      </c>
      <c r="G45" s="7"/>
      <c r="H45" s="7"/>
      <c r="I45" s="32">
        <v>0.005</v>
      </c>
      <c r="J45" s="25"/>
      <c r="K45" s="26"/>
      <c r="L45" s="28"/>
      <c r="M45" s="28"/>
      <c r="N45" s="28"/>
      <c r="O45" s="28"/>
      <c r="P45" s="28"/>
      <c r="Q45" s="28"/>
      <c r="R45" s="28"/>
      <c r="S45" s="28"/>
      <c r="T45" s="28"/>
      <c r="U45" s="28"/>
    </row>
    <row r="46" spans="1:21" ht="14.25">
      <c r="A46" s="12" t="s">
        <v>107</v>
      </c>
      <c r="B46" s="8">
        <v>946.4</v>
      </c>
      <c r="C46" s="8"/>
      <c r="D46" s="8"/>
      <c r="E46" s="8">
        <v>946.4</v>
      </c>
      <c r="F46" s="8">
        <v>0.028</v>
      </c>
      <c r="G46" s="8"/>
      <c r="H46" s="8"/>
      <c r="I46" s="27">
        <v>0.028</v>
      </c>
      <c r="J46" s="25"/>
      <c r="K46" s="26"/>
      <c r="L46" s="28"/>
      <c r="M46" s="28"/>
      <c r="N46" s="28"/>
      <c r="O46" s="28"/>
      <c r="P46" s="28"/>
      <c r="Q46" s="28"/>
      <c r="R46" s="28"/>
      <c r="S46" s="28"/>
      <c r="T46" s="28"/>
      <c r="U46" s="28"/>
    </row>
    <row r="47" spans="1:21" ht="14.25">
      <c r="A47" s="17" t="s">
        <v>110</v>
      </c>
      <c r="B47" s="7">
        <v>4.25</v>
      </c>
      <c r="C47" s="7">
        <v>0</v>
      </c>
      <c r="D47" s="7">
        <v>3.75</v>
      </c>
      <c r="E47" s="7">
        <v>0.5</v>
      </c>
      <c r="F47" s="7">
        <v>2.47</v>
      </c>
      <c r="G47" s="7"/>
      <c r="H47" s="7"/>
      <c r="I47" s="32">
        <v>2.47</v>
      </c>
      <c r="J47" s="25"/>
      <c r="K47" s="26"/>
      <c r="L47" s="28"/>
      <c r="M47" s="28"/>
      <c r="N47" s="28"/>
      <c r="O47" s="28"/>
      <c r="P47" s="28"/>
      <c r="Q47" s="28"/>
      <c r="R47" s="28"/>
      <c r="S47" s="28"/>
      <c r="T47" s="28"/>
      <c r="U47" s="28"/>
    </row>
    <row r="48" spans="1:21" ht="14.25">
      <c r="A48" s="17"/>
      <c r="B48" s="8"/>
      <c r="C48" s="8"/>
      <c r="D48" s="8"/>
      <c r="E48" s="8"/>
      <c r="F48" s="8">
        <v>2.49</v>
      </c>
      <c r="G48" s="8"/>
      <c r="H48" s="8"/>
      <c r="I48" s="27">
        <v>2.49</v>
      </c>
      <c r="J48" s="25"/>
      <c r="K48" s="26"/>
      <c r="L48" s="28"/>
      <c r="M48" s="28"/>
      <c r="N48" s="28"/>
      <c r="O48" s="28"/>
      <c r="P48" s="28"/>
      <c r="Q48" s="28"/>
      <c r="R48" s="28"/>
      <c r="S48" s="28"/>
      <c r="T48" s="28"/>
      <c r="U48" s="28"/>
    </row>
    <row r="49" spans="1:21" ht="14.25">
      <c r="A49" s="17"/>
      <c r="B49" s="8"/>
      <c r="C49" s="8"/>
      <c r="D49" s="8"/>
      <c r="E49" s="8"/>
      <c r="F49" s="8">
        <v>6.5</v>
      </c>
      <c r="G49" s="8"/>
      <c r="H49" s="8"/>
      <c r="I49" s="27">
        <v>6.5</v>
      </c>
      <c r="J49" s="25"/>
      <c r="K49" s="26"/>
      <c r="L49" s="28"/>
      <c r="M49" s="28"/>
      <c r="N49" s="28"/>
      <c r="O49" s="28"/>
      <c r="P49" s="28"/>
      <c r="Q49" s="28"/>
      <c r="R49" s="28"/>
      <c r="S49" s="28"/>
      <c r="T49" s="28"/>
      <c r="U49" s="28"/>
    </row>
    <row r="50" spans="1:21" ht="14.25">
      <c r="A50" s="17"/>
      <c r="B50" s="7"/>
      <c r="C50" s="7"/>
      <c r="D50" s="7"/>
      <c r="E50" s="7"/>
      <c r="F50" s="7">
        <v>0.8</v>
      </c>
      <c r="G50" s="7"/>
      <c r="H50" s="7"/>
      <c r="I50" s="32">
        <v>0.8</v>
      </c>
      <c r="J50" s="25"/>
      <c r="K50" s="26"/>
      <c r="L50" s="28"/>
      <c r="M50" s="28"/>
      <c r="N50" s="28"/>
      <c r="O50" s="28"/>
      <c r="P50" s="28"/>
      <c r="Q50" s="28"/>
      <c r="R50" s="28"/>
      <c r="S50" s="28"/>
      <c r="T50" s="28"/>
      <c r="U50" s="28"/>
    </row>
    <row r="51" spans="1:21" ht="14.25">
      <c r="A51" s="8" t="s">
        <v>112</v>
      </c>
      <c r="B51" s="8">
        <v>2.5</v>
      </c>
      <c r="C51" s="8"/>
      <c r="D51" s="8"/>
      <c r="E51" s="8">
        <v>2.5</v>
      </c>
      <c r="F51" s="8"/>
      <c r="G51" s="8"/>
      <c r="H51" s="8"/>
      <c r="I51" s="27"/>
      <c r="J51" s="25"/>
      <c r="K51" s="26"/>
      <c r="L51" s="28"/>
      <c r="M51" s="28"/>
      <c r="N51" s="28"/>
      <c r="O51" s="28"/>
      <c r="P51" s="28"/>
      <c r="Q51" s="28"/>
      <c r="R51" s="28"/>
      <c r="S51" s="28"/>
      <c r="T51" s="28"/>
      <c r="U51" s="28"/>
    </row>
    <row r="52" spans="1:21" ht="14.25">
      <c r="A52" s="7" t="s">
        <v>115</v>
      </c>
      <c r="B52" s="7">
        <v>158.88</v>
      </c>
      <c r="C52" s="7">
        <v>0</v>
      </c>
      <c r="D52" s="7"/>
      <c r="E52" s="7">
        <v>158.88</v>
      </c>
      <c r="F52" s="7"/>
      <c r="G52" s="7"/>
      <c r="H52" s="7"/>
      <c r="I52" s="32"/>
      <c r="J52" s="25"/>
      <c r="K52" s="26"/>
      <c r="L52" s="28"/>
      <c r="M52" s="28"/>
      <c r="N52" s="28"/>
      <c r="O52" s="28"/>
      <c r="P52" s="28"/>
      <c r="Q52" s="28"/>
      <c r="R52" s="28"/>
      <c r="S52" s="28"/>
      <c r="T52" s="28"/>
      <c r="U52" s="28"/>
    </row>
    <row r="53" spans="1:21" ht="14.25">
      <c r="A53" s="8" t="s">
        <v>708</v>
      </c>
      <c r="B53" s="8">
        <v>110.68</v>
      </c>
      <c r="C53" s="8">
        <v>0</v>
      </c>
      <c r="D53" s="8"/>
      <c r="E53" s="8">
        <v>110.68</v>
      </c>
      <c r="F53" s="8"/>
      <c r="G53" s="8"/>
      <c r="H53" s="8"/>
      <c r="I53" s="27"/>
      <c r="J53" s="25"/>
      <c r="K53" s="26"/>
      <c r="L53" s="28"/>
      <c r="M53" s="28"/>
      <c r="N53" s="28"/>
      <c r="O53" s="28"/>
      <c r="P53" s="28"/>
      <c r="Q53" s="28"/>
      <c r="R53" s="28"/>
      <c r="S53" s="28"/>
      <c r="T53" s="28"/>
      <c r="U53" s="28"/>
    </row>
    <row r="54" spans="1:21" ht="14.25">
      <c r="A54" s="7" t="s">
        <v>119</v>
      </c>
      <c r="B54" s="7">
        <v>120.205</v>
      </c>
      <c r="C54" s="7">
        <v>0</v>
      </c>
      <c r="D54" s="7"/>
      <c r="E54" s="7">
        <v>120.205</v>
      </c>
      <c r="F54" s="7"/>
      <c r="G54" s="7"/>
      <c r="H54" s="7"/>
      <c r="I54" s="32"/>
      <c r="J54" s="25"/>
      <c r="K54" s="26"/>
      <c r="L54" s="28"/>
      <c r="M54" s="28"/>
      <c r="N54" s="28"/>
      <c r="O54" s="28"/>
      <c r="P54" s="28"/>
      <c r="Q54" s="28"/>
      <c r="R54" s="28"/>
      <c r="S54" s="28"/>
      <c r="T54" s="28"/>
      <c r="U54" s="28"/>
    </row>
    <row r="55" spans="1:21" ht="14.25">
      <c r="A55" s="12" t="s">
        <v>121</v>
      </c>
      <c r="B55" s="8">
        <v>3.9</v>
      </c>
      <c r="C55" s="8"/>
      <c r="D55" s="8"/>
      <c r="E55" s="8">
        <v>3.9</v>
      </c>
      <c r="F55" s="8"/>
      <c r="G55" s="8"/>
      <c r="H55" s="8"/>
      <c r="I55" s="27"/>
      <c r="J55" s="25"/>
      <c r="K55" s="26"/>
      <c r="L55" s="28"/>
      <c r="M55" s="28"/>
      <c r="N55" s="28"/>
      <c r="O55" s="28"/>
      <c r="P55" s="28"/>
      <c r="Q55" s="28"/>
      <c r="R55" s="28"/>
      <c r="S55" s="28"/>
      <c r="T55" s="28"/>
      <c r="U55" s="28"/>
    </row>
    <row r="56" spans="1:21" ht="14.25">
      <c r="A56" s="7" t="s">
        <v>124</v>
      </c>
      <c r="B56" s="7">
        <v>0.05</v>
      </c>
      <c r="C56" s="7"/>
      <c r="D56" s="7"/>
      <c r="E56" s="7">
        <v>0.05</v>
      </c>
      <c r="F56" s="7"/>
      <c r="G56" s="7"/>
      <c r="H56" s="7"/>
      <c r="I56" s="32"/>
      <c r="J56" s="25"/>
      <c r="K56" s="26"/>
      <c r="L56" s="28"/>
      <c r="M56" s="28"/>
      <c r="N56" s="28"/>
      <c r="O56" s="28"/>
      <c r="P56" s="28"/>
      <c r="Q56" s="28"/>
      <c r="R56" s="28"/>
      <c r="S56" s="28"/>
      <c r="T56" s="28"/>
      <c r="U56" s="28"/>
    </row>
    <row r="57" spans="1:21" ht="14.25">
      <c r="A57" s="12" t="s">
        <v>127</v>
      </c>
      <c r="B57" s="8">
        <v>1951.67</v>
      </c>
      <c r="C57" s="8">
        <v>749.67</v>
      </c>
      <c r="D57" s="18"/>
      <c r="E57" s="8">
        <v>1202</v>
      </c>
      <c r="F57" s="8"/>
      <c r="G57" s="8"/>
      <c r="H57" s="8"/>
      <c r="I57" s="27"/>
      <c r="J57" s="25"/>
      <c r="K57" s="26"/>
      <c r="L57" s="28"/>
      <c r="M57" s="28"/>
      <c r="N57" s="28"/>
      <c r="O57" s="28"/>
      <c r="P57" s="28"/>
      <c r="Q57" s="28"/>
      <c r="R57" s="28"/>
      <c r="S57" s="28"/>
      <c r="T57" s="28"/>
      <c r="U57" s="28"/>
    </row>
    <row r="58" spans="1:21" ht="14.25">
      <c r="A58" s="8" t="s">
        <v>709</v>
      </c>
      <c r="B58" s="8">
        <v>0.02</v>
      </c>
      <c r="C58" s="8"/>
      <c r="D58" s="18"/>
      <c r="E58" s="8">
        <v>0.02</v>
      </c>
      <c r="F58" s="8"/>
      <c r="G58" s="8"/>
      <c r="H58" s="8"/>
      <c r="I58" s="27"/>
      <c r="J58" s="25"/>
      <c r="K58" s="26"/>
      <c r="L58" s="28"/>
      <c r="M58" s="28"/>
      <c r="N58" s="28"/>
      <c r="O58" s="28"/>
      <c r="P58" s="28"/>
      <c r="Q58" s="28"/>
      <c r="R58" s="28"/>
      <c r="S58" s="28"/>
      <c r="T58" s="28"/>
      <c r="U58" s="28"/>
    </row>
    <row r="59" spans="1:21" ht="14.25">
      <c r="A59" s="8" t="s">
        <v>131</v>
      </c>
      <c r="B59" s="8">
        <v>17</v>
      </c>
      <c r="C59" s="8"/>
      <c r="D59" s="18"/>
      <c r="E59" s="8">
        <v>17</v>
      </c>
      <c r="F59" s="8"/>
      <c r="G59" s="8"/>
      <c r="H59" s="8"/>
      <c r="I59" s="27"/>
      <c r="J59" s="25"/>
      <c r="K59" s="26"/>
      <c r="L59" s="28"/>
      <c r="M59" s="28"/>
      <c r="N59" s="28"/>
      <c r="O59" s="28"/>
      <c r="P59" s="28"/>
      <c r="Q59" s="28"/>
      <c r="R59" s="28"/>
      <c r="S59" s="28"/>
      <c r="T59" s="28"/>
      <c r="U59" s="28"/>
    </row>
    <row r="60" spans="1:21" ht="14.25">
      <c r="A60" s="8" t="s">
        <v>133</v>
      </c>
      <c r="B60" s="8">
        <v>157.35</v>
      </c>
      <c r="C60" s="8"/>
      <c r="D60" s="18"/>
      <c r="E60" s="8">
        <v>157.35</v>
      </c>
      <c r="F60" s="8"/>
      <c r="G60" s="8"/>
      <c r="H60" s="8"/>
      <c r="I60" s="27"/>
      <c r="J60" s="25"/>
      <c r="K60" s="26"/>
      <c r="L60" s="28"/>
      <c r="M60" s="28"/>
      <c r="N60" s="28"/>
      <c r="O60" s="28"/>
      <c r="P60" s="28"/>
      <c r="Q60" s="28"/>
      <c r="R60" s="28"/>
      <c r="S60" s="28"/>
      <c r="T60" s="28"/>
      <c r="U60" s="28"/>
    </row>
    <row r="61" spans="1:21" ht="14.25">
      <c r="A61" s="7" t="s">
        <v>139</v>
      </c>
      <c r="B61" s="7">
        <v>0.2</v>
      </c>
      <c r="C61" s="7"/>
      <c r="D61" s="18"/>
      <c r="E61" s="7">
        <v>0.2</v>
      </c>
      <c r="F61" s="7"/>
      <c r="G61" s="7"/>
      <c r="H61" s="7"/>
      <c r="I61" s="32"/>
      <c r="J61" s="25"/>
      <c r="K61" s="26"/>
      <c r="L61" s="28"/>
      <c r="M61" s="28"/>
      <c r="N61" s="28"/>
      <c r="O61" s="28"/>
      <c r="P61" s="28"/>
      <c r="Q61" s="28"/>
      <c r="R61" s="28"/>
      <c r="S61" s="28"/>
      <c r="T61" s="28"/>
      <c r="U61" s="28"/>
    </row>
    <row r="62" spans="1:21" ht="14.25">
      <c r="A62" s="19" t="s">
        <v>142</v>
      </c>
      <c r="B62" s="7">
        <v>1.8</v>
      </c>
      <c r="C62" s="7"/>
      <c r="D62" s="7"/>
      <c r="E62" s="7">
        <v>1.8</v>
      </c>
      <c r="F62" s="7"/>
      <c r="G62" s="7"/>
      <c r="H62" s="7"/>
      <c r="I62" s="32"/>
      <c r="J62" s="25"/>
      <c r="K62" s="26"/>
      <c r="L62" s="28"/>
      <c r="M62" s="28"/>
      <c r="N62" s="28"/>
      <c r="O62" s="28"/>
      <c r="P62" s="28"/>
      <c r="Q62" s="28"/>
      <c r="R62" s="28"/>
      <c r="S62" s="28"/>
      <c r="T62" s="28"/>
      <c r="U62" s="28"/>
    </row>
    <row r="63" spans="1:21" ht="14.25">
      <c r="A63" s="20" t="s">
        <v>144</v>
      </c>
      <c r="B63" s="18">
        <v>10023.8</v>
      </c>
      <c r="C63" s="18">
        <v>10000</v>
      </c>
      <c r="D63" s="18"/>
      <c r="E63" s="17">
        <v>23.8</v>
      </c>
      <c r="F63" s="18">
        <v>0.002</v>
      </c>
      <c r="G63" s="18"/>
      <c r="H63" s="18"/>
      <c r="I63" s="33">
        <v>0.002</v>
      </c>
      <c r="J63" s="25"/>
      <c r="K63" s="26"/>
      <c r="L63" s="28"/>
      <c r="M63" s="28"/>
      <c r="N63" s="28"/>
      <c r="O63" s="28"/>
      <c r="P63" s="28"/>
      <c r="Q63" s="28"/>
      <c r="R63" s="28"/>
      <c r="S63" s="28"/>
      <c r="T63" s="28"/>
      <c r="U63" s="28"/>
    </row>
    <row r="64" spans="1:21" ht="14.25">
      <c r="A64" s="20"/>
      <c r="B64" s="18"/>
      <c r="C64" s="18"/>
      <c r="D64" s="18"/>
      <c r="E64" s="18"/>
      <c r="F64" s="18">
        <v>0.002</v>
      </c>
      <c r="G64" s="18"/>
      <c r="H64" s="18"/>
      <c r="I64" s="33">
        <v>0.002</v>
      </c>
      <c r="J64" s="25"/>
      <c r="K64" s="26"/>
      <c r="L64" s="28"/>
      <c r="M64" s="28"/>
      <c r="N64" s="28"/>
      <c r="O64" s="28"/>
      <c r="P64" s="28"/>
      <c r="Q64" s="28"/>
      <c r="R64" s="28"/>
      <c r="S64" s="28"/>
      <c r="T64" s="28"/>
      <c r="U64" s="28"/>
    </row>
    <row r="65" spans="1:21" ht="14.25">
      <c r="A65" s="34" t="s">
        <v>147</v>
      </c>
      <c r="B65" s="7">
        <v>0.3</v>
      </c>
      <c r="C65" s="7"/>
      <c r="D65" s="7"/>
      <c r="E65" s="7">
        <v>0.3</v>
      </c>
      <c r="F65" s="7"/>
      <c r="G65" s="7"/>
      <c r="H65" s="7"/>
      <c r="I65" s="32"/>
      <c r="J65" s="25"/>
      <c r="K65" s="26"/>
      <c r="L65" s="28"/>
      <c r="M65" s="28"/>
      <c r="N65" s="28"/>
      <c r="O65" s="28"/>
      <c r="P65" s="28"/>
      <c r="Q65" s="28"/>
      <c r="R65" s="28"/>
      <c r="S65" s="28"/>
      <c r="T65" s="28"/>
      <c r="U65" s="28"/>
    </row>
    <row r="66" spans="1:21" ht="14.25">
      <c r="A66" s="10" t="s">
        <v>710</v>
      </c>
      <c r="B66" s="7">
        <v>5.5</v>
      </c>
      <c r="C66" s="7"/>
      <c r="D66" s="7"/>
      <c r="E66" s="7">
        <v>5.5</v>
      </c>
      <c r="F66" s="7"/>
      <c r="G66" s="7"/>
      <c r="H66" s="7"/>
      <c r="I66" s="32"/>
      <c r="J66" s="25"/>
      <c r="K66" s="26"/>
      <c r="L66" s="28"/>
      <c r="M66" s="28"/>
      <c r="N66" s="28"/>
      <c r="O66" s="28"/>
      <c r="P66" s="28"/>
      <c r="Q66" s="28"/>
      <c r="R66" s="28"/>
      <c r="S66" s="28"/>
      <c r="T66" s="28"/>
      <c r="U66" s="28"/>
    </row>
    <row r="67" spans="1:21" s="2" customFormat="1" ht="14.25">
      <c r="A67" s="10" t="s">
        <v>151</v>
      </c>
      <c r="B67" s="10">
        <v>0</v>
      </c>
      <c r="C67" s="10"/>
      <c r="D67" s="10"/>
      <c r="E67" s="10">
        <v>0</v>
      </c>
      <c r="F67" s="10"/>
      <c r="G67" s="10"/>
      <c r="H67" s="10"/>
      <c r="I67" s="30"/>
      <c r="J67" s="25"/>
      <c r="K67" s="26"/>
      <c r="L67" s="31"/>
      <c r="M67" s="31"/>
      <c r="N67" s="31"/>
      <c r="O67" s="31"/>
      <c r="P67" s="31"/>
      <c r="Q67" s="31"/>
      <c r="R67" s="31"/>
      <c r="S67" s="31"/>
      <c r="T67" s="31"/>
      <c r="U67" s="31"/>
    </row>
    <row r="68" spans="1:21" ht="14.25">
      <c r="A68" s="17" t="s">
        <v>481</v>
      </c>
      <c r="B68" s="7">
        <v>5</v>
      </c>
      <c r="C68" s="7"/>
      <c r="D68" s="7"/>
      <c r="E68" s="7">
        <v>5</v>
      </c>
      <c r="F68" s="7">
        <v>0.2</v>
      </c>
      <c r="G68" s="7"/>
      <c r="H68" s="7"/>
      <c r="I68" s="32">
        <v>0.2</v>
      </c>
      <c r="J68" s="25"/>
      <c r="K68" s="26"/>
      <c r="L68" s="28"/>
      <c r="M68" s="28"/>
      <c r="N68" s="28"/>
      <c r="O68" s="28"/>
      <c r="P68" s="28"/>
      <c r="Q68" s="28"/>
      <c r="R68" s="28"/>
      <c r="S68" s="28"/>
      <c r="T68" s="28"/>
      <c r="U68" s="28"/>
    </row>
    <row r="69" spans="1:21" ht="14.25">
      <c r="A69" s="17"/>
      <c r="B69" s="7"/>
      <c r="C69" s="7"/>
      <c r="D69" s="7"/>
      <c r="E69" s="7"/>
      <c r="F69" s="7">
        <v>2.2</v>
      </c>
      <c r="G69" s="7"/>
      <c r="H69" s="7"/>
      <c r="I69" s="32">
        <v>2.2</v>
      </c>
      <c r="J69" s="25"/>
      <c r="K69" s="26"/>
      <c r="L69" s="28"/>
      <c r="M69" s="28"/>
      <c r="N69" s="28"/>
      <c r="O69" s="28"/>
      <c r="P69" s="28"/>
      <c r="Q69" s="28"/>
      <c r="R69" s="28"/>
      <c r="S69" s="28"/>
      <c r="T69" s="28"/>
      <c r="U69" s="28"/>
    </row>
    <row r="70" spans="1:21" ht="14.25">
      <c r="A70" s="17"/>
      <c r="B70" s="7"/>
      <c r="C70" s="7"/>
      <c r="D70" s="7"/>
      <c r="E70" s="7"/>
      <c r="F70" s="7">
        <v>0.1</v>
      </c>
      <c r="G70" s="7"/>
      <c r="H70" s="7"/>
      <c r="I70" s="32">
        <v>0.1</v>
      </c>
      <c r="J70" s="25"/>
      <c r="K70" s="26"/>
      <c r="L70" s="28"/>
      <c r="M70" s="28"/>
      <c r="N70" s="28"/>
      <c r="O70" s="28"/>
      <c r="P70" s="28"/>
      <c r="Q70" s="28"/>
      <c r="R70" s="28"/>
      <c r="S70" s="28"/>
      <c r="T70" s="28"/>
      <c r="U70" s="28"/>
    </row>
    <row r="71" spans="1:21" ht="14.25">
      <c r="A71" s="17"/>
      <c r="B71" s="7"/>
      <c r="C71" s="7"/>
      <c r="D71" s="7"/>
      <c r="E71" s="7"/>
      <c r="F71" s="7">
        <v>0.4</v>
      </c>
      <c r="G71" s="7"/>
      <c r="H71" s="7"/>
      <c r="I71" s="32">
        <v>0.4</v>
      </c>
      <c r="J71" s="25"/>
      <c r="K71" s="26"/>
      <c r="L71" s="28"/>
      <c r="M71" s="28"/>
      <c r="N71" s="28"/>
      <c r="O71" s="28"/>
      <c r="P71" s="28"/>
      <c r="Q71" s="28"/>
      <c r="R71" s="28"/>
      <c r="S71" s="28"/>
      <c r="T71" s="28"/>
      <c r="U71" s="28"/>
    </row>
    <row r="72" spans="1:21" ht="14.25">
      <c r="A72" s="17"/>
      <c r="B72" s="7"/>
      <c r="C72" s="7"/>
      <c r="D72" s="7"/>
      <c r="E72" s="7"/>
      <c r="F72" s="7">
        <v>0.4</v>
      </c>
      <c r="G72" s="7"/>
      <c r="H72" s="7"/>
      <c r="I72" s="32">
        <v>0.4</v>
      </c>
      <c r="J72" s="25"/>
      <c r="K72" s="26"/>
      <c r="L72" s="28"/>
      <c r="M72" s="28"/>
      <c r="N72" s="28"/>
      <c r="O72" s="28"/>
      <c r="P72" s="28"/>
      <c r="Q72" s="28"/>
      <c r="R72" s="28"/>
      <c r="S72" s="28"/>
      <c r="T72" s="28"/>
      <c r="U72" s="28"/>
    </row>
    <row r="73" spans="1:21" ht="14.25">
      <c r="A73" s="35" t="s">
        <v>156</v>
      </c>
      <c r="B73" s="7">
        <v>450</v>
      </c>
      <c r="C73" s="7"/>
      <c r="D73" s="7">
        <v>450</v>
      </c>
      <c r="E73" s="7"/>
      <c r="F73" s="7">
        <v>0.3</v>
      </c>
      <c r="G73" s="7"/>
      <c r="H73" s="7"/>
      <c r="I73" s="32">
        <v>0.3</v>
      </c>
      <c r="J73" s="25"/>
      <c r="K73" s="26"/>
      <c r="L73" s="28"/>
      <c r="M73" s="28"/>
      <c r="N73" s="28"/>
      <c r="O73" s="28"/>
      <c r="P73" s="28"/>
      <c r="Q73" s="28"/>
      <c r="R73" s="28"/>
      <c r="S73" s="28"/>
      <c r="T73" s="28"/>
      <c r="U73" s="28"/>
    </row>
    <row r="74" spans="1:21" ht="14.25">
      <c r="A74" s="35" t="s">
        <v>159</v>
      </c>
      <c r="B74" s="18">
        <v>2.5</v>
      </c>
      <c r="C74" s="18"/>
      <c r="D74" s="18"/>
      <c r="E74" s="18">
        <v>2.5</v>
      </c>
      <c r="F74" s="18"/>
      <c r="G74" s="18"/>
      <c r="H74" s="18"/>
      <c r="I74" s="33"/>
      <c r="J74" s="25"/>
      <c r="K74" s="26"/>
      <c r="L74" s="28"/>
      <c r="M74" s="28"/>
      <c r="N74" s="28"/>
      <c r="O74" s="28"/>
      <c r="P74" s="28"/>
      <c r="Q74" s="28"/>
      <c r="R74" s="28"/>
      <c r="S74" s="28"/>
      <c r="T74" s="28"/>
      <c r="U74" s="28"/>
    </row>
    <row r="75" spans="1:21" ht="14.25">
      <c r="A75" s="19" t="s">
        <v>161</v>
      </c>
      <c r="B75" s="18">
        <v>5</v>
      </c>
      <c r="C75" s="18"/>
      <c r="D75" s="18"/>
      <c r="E75" s="18">
        <v>5</v>
      </c>
      <c r="F75" s="18"/>
      <c r="G75" s="18"/>
      <c r="H75" s="18"/>
      <c r="I75" s="33"/>
      <c r="J75" s="25"/>
      <c r="K75" s="26"/>
      <c r="L75" s="28"/>
      <c r="M75" s="28"/>
      <c r="N75" s="28"/>
      <c r="O75" s="28"/>
      <c r="P75" s="28"/>
      <c r="Q75" s="28"/>
      <c r="R75" s="28"/>
      <c r="S75" s="28"/>
      <c r="T75" s="28"/>
      <c r="U75" s="28"/>
    </row>
    <row r="76" spans="1:21" ht="14.25">
      <c r="A76" s="36" t="s">
        <v>163</v>
      </c>
      <c r="B76" s="35">
        <v>30</v>
      </c>
      <c r="C76" s="35"/>
      <c r="D76" s="35"/>
      <c r="E76" s="35">
        <v>30</v>
      </c>
      <c r="F76" s="35"/>
      <c r="G76" s="35"/>
      <c r="H76" s="35"/>
      <c r="I76" s="39"/>
      <c r="J76" s="25"/>
      <c r="K76" s="26"/>
      <c r="L76" s="28"/>
      <c r="M76" s="28"/>
      <c r="N76" s="28"/>
      <c r="O76" s="28"/>
      <c r="P76" s="28"/>
      <c r="Q76" s="28"/>
      <c r="R76" s="28"/>
      <c r="S76" s="28"/>
      <c r="T76" s="28"/>
      <c r="U76" s="28"/>
    </row>
    <row r="77" spans="1:21" ht="14.25">
      <c r="A77" s="36"/>
      <c r="B77" s="35"/>
      <c r="C77" s="35"/>
      <c r="D77" s="35"/>
      <c r="E77" s="35"/>
      <c r="F77" s="35"/>
      <c r="G77" s="35"/>
      <c r="H77" s="35"/>
      <c r="I77" s="39"/>
      <c r="J77" s="25"/>
      <c r="K77" s="26"/>
      <c r="L77" s="28"/>
      <c r="M77" s="28"/>
      <c r="N77" s="28"/>
      <c r="O77" s="28"/>
      <c r="P77" s="28"/>
      <c r="Q77" s="28"/>
      <c r="R77" s="28"/>
      <c r="S77" s="28"/>
      <c r="T77" s="28"/>
      <c r="U77" s="28"/>
    </row>
    <row r="78" spans="1:21" ht="14.25">
      <c r="A78" s="12" t="s">
        <v>165</v>
      </c>
      <c r="B78" s="35">
        <v>0.5</v>
      </c>
      <c r="C78" s="35"/>
      <c r="D78" s="35"/>
      <c r="E78" s="35">
        <v>0.5</v>
      </c>
      <c r="F78" s="35"/>
      <c r="G78" s="35"/>
      <c r="H78" s="35"/>
      <c r="I78" s="39"/>
      <c r="J78" s="25"/>
      <c r="K78" s="26"/>
      <c r="L78" s="28"/>
      <c r="M78" s="28"/>
      <c r="N78" s="28"/>
      <c r="O78" s="28"/>
      <c r="P78" s="28"/>
      <c r="Q78" s="28"/>
      <c r="R78" s="28"/>
      <c r="S78" s="28"/>
      <c r="T78" s="28"/>
      <c r="U78" s="28"/>
    </row>
    <row r="79" spans="1:21" ht="14.25">
      <c r="A79" s="35" t="s">
        <v>167</v>
      </c>
      <c r="B79" s="35">
        <v>9.5</v>
      </c>
      <c r="C79" s="35"/>
      <c r="D79" s="35"/>
      <c r="E79" s="35">
        <v>9.5</v>
      </c>
      <c r="F79" s="35"/>
      <c r="G79" s="35"/>
      <c r="H79" s="35"/>
      <c r="I79" s="39"/>
      <c r="J79" s="25"/>
      <c r="K79" s="26"/>
      <c r="L79" s="28"/>
      <c r="M79" s="28"/>
      <c r="N79" s="28"/>
      <c r="O79" s="28"/>
      <c r="P79" s="28"/>
      <c r="Q79" s="28"/>
      <c r="R79" s="28"/>
      <c r="S79" s="28"/>
      <c r="T79" s="28"/>
      <c r="U79" s="28"/>
    </row>
    <row r="80" spans="1:21" ht="14.25">
      <c r="A80" s="36" t="s">
        <v>169</v>
      </c>
      <c r="B80" s="36">
        <v>6</v>
      </c>
      <c r="C80" s="18"/>
      <c r="D80" s="36"/>
      <c r="E80" s="36">
        <v>6</v>
      </c>
      <c r="F80" s="36">
        <v>0.5</v>
      </c>
      <c r="G80" s="36"/>
      <c r="H80" s="36"/>
      <c r="I80" s="40">
        <v>0.5</v>
      </c>
      <c r="J80" s="25"/>
      <c r="K80" s="26"/>
      <c r="L80" s="28"/>
      <c r="M80" s="28"/>
      <c r="N80" s="28"/>
      <c r="O80" s="28"/>
      <c r="P80" s="28"/>
      <c r="Q80" s="28"/>
      <c r="R80" s="28"/>
      <c r="S80" s="28"/>
      <c r="T80" s="28"/>
      <c r="U80" s="28"/>
    </row>
    <row r="81" spans="1:17" ht="14.25">
      <c r="A81" s="36"/>
      <c r="B81" s="36"/>
      <c r="C81" s="18"/>
      <c r="D81" s="36"/>
      <c r="E81" s="36"/>
      <c r="F81" s="36">
        <v>5</v>
      </c>
      <c r="G81" s="36"/>
      <c r="H81" s="36"/>
      <c r="I81" s="40">
        <v>5</v>
      </c>
      <c r="J81" s="25"/>
      <c r="K81" s="26"/>
      <c r="L81" s="28"/>
      <c r="M81" s="28"/>
      <c r="N81" s="28"/>
      <c r="O81" s="28"/>
      <c r="P81" s="28"/>
      <c r="Q81" s="28"/>
    </row>
    <row r="82" spans="1:17" ht="14.25">
      <c r="A82" s="36"/>
      <c r="B82" s="36"/>
      <c r="C82" s="18"/>
      <c r="D82" s="36"/>
      <c r="E82" s="36"/>
      <c r="F82" s="36">
        <v>0.9</v>
      </c>
      <c r="G82" s="36"/>
      <c r="H82" s="36"/>
      <c r="I82" s="40">
        <v>0.9</v>
      </c>
      <c r="J82" s="25"/>
      <c r="K82" s="26"/>
      <c r="L82" s="28"/>
      <c r="M82" s="28"/>
      <c r="N82" s="28"/>
      <c r="O82" s="28"/>
      <c r="P82" s="28"/>
      <c r="Q82" s="28"/>
    </row>
    <row r="83" spans="1:17" ht="14.25">
      <c r="A83" s="36" t="s">
        <v>171</v>
      </c>
      <c r="B83" s="36">
        <v>18</v>
      </c>
      <c r="C83" s="36"/>
      <c r="D83" s="36"/>
      <c r="E83" s="36">
        <v>18</v>
      </c>
      <c r="F83" s="36"/>
      <c r="G83" s="36"/>
      <c r="H83" s="36"/>
      <c r="I83" s="40"/>
      <c r="J83" s="25"/>
      <c r="K83" s="26"/>
      <c r="L83" s="28"/>
      <c r="M83" s="28"/>
      <c r="N83" s="28"/>
      <c r="O83" s="28"/>
      <c r="P83" s="28"/>
      <c r="Q83" s="28"/>
    </row>
    <row r="84" spans="1:17" ht="14.25">
      <c r="A84" s="36" t="s">
        <v>173</v>
      </c>
      <c r="B84" s="36">
        <v>5</v>
      </c>
      <c r="C84" s="36"/>
      <c r="D84" s="36">
        <v>0.85</v>
      </c>
      <c r="E84" s="36">
        <v>4.15</v>
      </c>
      <c r="F84" s="36">
        <v>0.87</v>
      </c>
      <c r="G84" s="36"/>
      <c r="H84" s="36"/>
      <c r="I84" s="40">
        <v>0.87</v>
      </c>
      <c r="J84" s="25"/>
      <c r="K84" s="26"/>
      <c r="L84" s="28"/>
      <c r="M84" s="28"/>
      <c r="N84" s="28"/>
      <c r="O84" s="28"/>
      <c r="P84" s="28"/>
      <c r="Q84" s="28"/>
    </row>
    <row r="85" spans="1:17" ht="14.25">
      <c r="A85" s="12" t="s">
        <v>176</v>
      </c>
      <c r="B85" s="18">
        <v>5</v>
      </c>
      <c r="C85" s="18"/>
      <c r="D85" s="18"/>
      <c r="E85" s="18">
        <v>5</v>
      </c>
      <c r="F85" s="18">
        <v>20</v>
      </c>
      <c r="G85" s="18"/>
      <c r="H85" s="18"/>
      <c r="I85" s="33">
        <v>20</v>
      </c>
      <c r="J85" s="25"/>
      <c r="K85" s="26"/>
      <c r="L85" s="28"/>
      <c r="M85" s="28"/>
      <c r="N85" s="28"/>
      <c r="O85" s="28"/>
      <c r="P85" s="28"/>
      <c r="Q85" s="28"/>
    </row>
    <row r="86" spans="1:17" ht="14.25">
      <c r="A86" s="12" t="s">
        <v>178</v>
      </c>
      <c r="B86" s="12">
        <v>48</v>
      </c>
      <c r="C86" s="12">
        <v>36</v>
      </c>
      <c r="D86" s="12"/>
      <c r="E86" s="12">
        <v>12</v>
      </c>
      <c r="F86" s="12"/>
      <c r="G86" s="12"/>
      <c r="H86" s="12"/>
      <c r="I86" s="41"/>
      <c r="J86" s="25"/>
      <c r="K86" s="26"/>
      <c r="L86" s="28"/>
      <c r="M86" s="28"/>
      <c r="N86" s="28"/>
      <c r="O86" s="28"/>
      <c r="P86" s="28"/>
      <c r="Q86" s="28"/>
    </row>
    <row r="87" spans="1:17" s="2" customFormat="1" ht="14.25">
      <c r="A87" s="12" t="s">
        <v>473</v>
      </c>
      <c r="B87" s="12">
        <v>0</v>
      </c>
      <c r="C87" s="12"/>
      <c r="D87" s="12"/>
      <c r="E87" s="12">
        <v>0</v>
      </c>
      <c r="F87" s="12"/>
      <c r="G87" s="12"/>
      <c r="H87" s="12"/>
      <c r="I87" s="41"/>
      <c r="J87" s="25"/>
      <c r="K87" s="26"/>
      <c r="L87" s="31"/>
      <c r="M87" s="31"/>
      <c r="N87" s="31"/>
      <c r="O87" s="31"/>
      <c r="P87" s="31"/>
      <c r="Q87" s="31"/>
    </row>
    <row r="88" spans="1:17" ht="14.25">
      <c r="A88" s="36" t="s">
        <v>183</v>
      </c>
      <c r="B88" s="36">
        <v>0.01</v>
      </c>
      <c r="C88" s="36"/>
      <c r="D88" s="36"/>
      <c r="E88" s="36">
        <v>0.01</v>
      </c>
      <c r="F88" s="36"/>
      <c r="G88" s="36"/>
      <c r="H88" s="36"/>
      <c r="I88" s="40"/>
      <c r="J88" s="25"/>
      <c r="K88" s="26"/>
      <c r="L88" s="28"/>
      <c r="M88" s="28"/>
      <c r="N88" s="28"/>
      <c r="O88" s="28"/>
      <c r="P88" s="28"/>
      <c r="Q88" s="28"/>
    </row>
    <row r="89" spans="1:17" ht="14.25">
      <c r="A89" s="37" t="s">
        <v>186</v>
      </c>
      <c r="B89" s="18">
        <v>0.2</v>
      </c>
      <c r="C89" s="18"/>
      <c r="D89" s="18"/>
      <c r="E89" s="18">
        <v>0.2</v>
      </c>
      <c r="F89" s="18"/>
      <c r="G89" s="18"/>
      <c r="H89" s="18"/>
      <c r="I89" s="33"/>
      <c r="J89" s="25"/>
      <c r="K89" s="26"/>
      <c r="L89" s="28"/>
      <c r="M89" s="28"/>
      <c r="N89" s="28"/>
      <c r="O89" s="28"/>
      <c r="P89" s="28"/>
      <c r="Q89" s="28"/>
    </row>
    <row r="90" spans="1:17" ht="14.25">
      <c r="A90" s="37" t="s">
        <v>188</v>
      </c>
      <c r="B90" s="18">
        <v>0.001</v>
      </c>
      <c r="C90" s="18"/>
      <c r="D90" s="18"/>
      <c r="E90" s="18">
        <v>0.001</v>
      </c>
      <c r="F90" s="18">
        <v>0.05</v>
      </c>
      <c r="G90" s="18"/>
      <c r="H90" s="18"/>
      <c r="I90" s="33">
        <v>0.05</v>
      </c>
      <c r="J90" s="25"/>
      <c r="K90" s="26"/>
      <c r="L90" s="28"/>
      <c r="M90" s="28"/>
      <c r="N90" s="28"/>
      <c r="O90" s="28"/>
      <c r="P90" s="28"/>
      <c r="Q90" s="28"/>
    </row>
    <row r="91" spans="1:17" ht="14.25">
      <c r="A91" s="37" t="s">
        <v>189</v>
      </c>
      <c r="B91" s="18">
        <v>0.02</v>
      </c>
      <c r="C91" s="18"/>
      <c r="D91" s="18"/>
      <c r="E91" s="18">
        <v>0.02</v>
      </c>
      <c r="F91" s="18"/>
      <c r="G91" s="18"/>
      <c r="H91" s="18"/>
      <c r="I91" s="33"/>
      <c r="J91" s="25"/>
      <c r="K91" s="26"/>
      <c r="L91" s="28"/>
      <c r="M91" s="28"/>
      <c r="N91" s="28"/>
      <c r="O91" s="28"/>
      <c r="P91" s="28"/>
      <c r="Q91" s="28"/>
    </row>
    <row r="92" spans="1:17" s="2" customFormat="1" ht="14.25">
      <c r="A92" s="37" t="s">
        <v>208</v>
      </c>
      <c r="B92" s="18">
        <v>0</v>
      </c>
      <c r="C92" s="18"/>
      <c r="D92" s="18"/>
      <c r="E92" s="18">
        <v>0</v>
      </c>
      <c r="F92" s="36"/>
      <c r="G92" s="36"/>
      <c r="H92" s="36"/>
      <c r="I92" s="36"/>
      <c r="J92" s="25"/>
      <c r="K92" s="26"/>
      <c r="L92" s="31"/>
      <c r="M92" s="31"/>
      <c r="N92" s="31"/>
      <c r="O92" s="31"/>
      <c r="P92" s="31"/>
      <c r="Q92" s="31"/>
    </row>
    <row r="93" spans="1:17" s="2" customFormat="1" ht="14.25">
      <c r="A93" s="37" t="s">
        <v>484</v>
      </c>
      <c r="B93" s="18">
        <v>41</v>
      </c>
      <c r="C93" s="18"/>
      <c r="D93" s="18"/>
      <c r="E93" s="18">
        <v>41</v>
      </c>
      <c r="F93" s="36">
        <v>760</v>
      </c>
      <c r="G93" s="36"/>
      <c r="H93" s="36"/>
      <c r="I93" s="36">
        <v>760</v>
      </c>
      <c r="J93" s="25"/>
      <c r="K93" s="26"/>
      <c r="L93" s="31"/>
      <c r="M93" s="31"/>
      <c r="N93" s="31"/>
      <c r="O93" s="31"/>
      <c r="P93" s="31"/>
      <c r="Q93" s="31"/>
    </row>
    <row r="94" spans="1:17" ht="14.25">
      <c r="A94" s="37" t="s">
        <v>193</v>
      </c>
      <c r="B94" s="18">
        <v>0.01</v>
      </c>
      <c r="C94" s="18">
        <v>0</v>
      </c>
      <c r="D94" s="18">
        <v>0</v>
      </c>
      <c r="E94" s="18">
        <v>0.01</v>
      </c>
      <c r="F94" s="36"/>
      <c r="G94" s="36"/>
      <c r="H94" s="36"/>
      <c r="I94" s="36"/>
      <c r="J94" s="25"/>
      <c r="K94" s="26"/>
      <c r="L94" s="28"/>
      <c r="M94" s="28"/>
      <c r="N94" s="28"/>
      <c r="O94" s="28"/>
      <c r="P94" s="28"/>
      <c r="Q94" s="28"/>
    </row>
    <row r="95" spans="1:17" ht="14.25">
      <c r="A95" s="38" t="s">
        <v>196</v>
      </c>
      <c r="B95" s="18">
        <v>48</v>
      </c>
      <c r="C95" s="18"/>
      <c r="D95" s="18"/>
      <c r="E95" s="18">
        <v>48</v>
      </c>
      <c r="F95" s="36"/>
      <c r="G95" s="36"/>
      <c r="H95" s="36"/>
      <c r="I95" s="36"/>
      <c r="J95" s="25"/>
      <c r="K95" s="26"/>
      <c r="L95" s="28"/>
      <c r="M95" s="28"/>
      <c r="N95" s="28"/>
      <c r="O95" s="28"/>
      <c r="P95" s="28"/>
      <c r="Q95" s="28"/>
    </row>
    <row r="96" spans="1:17" ht="14.25">
      <c r="A96" s="38" t="s">
        <v>198</v>
      </c>
      <c r="B96" s="18">
        <v>18</v>
      </c>
      <c r="C96" s="18"/>
      <c r="D96" s="18"/>
      <c r="E96" s="18">
        <v>18</v>
      </c>
      <c r="F96" s="36"/>
      <c r="G96" s="36"/>
      <c r="H96" s="36"/>
      <c r="I96" s="36"/>
      <c r="J96" s="25"/>
      <c r="K96" s="26"/>
      <c r="L96" s="28"/>
      <c r="M96" s="28"/>
      <c r="N96" s="28"/>
      <c r="O96" s="28"/>
      <c r="P96" s="28"/>
      <c r="Q96" s="28"/>
    </row>
    <row r="97" spans="1:17" ht="14.25">
      <c r="A97" s="38" t="s">
        <v>203</v>
      </c>
      <c r="B97" s="18">
        <v>18</v>
      </c>
      <c r="C97" s="18"/>
      <c r="D97" s="18"/>
      <c r="E97" s="18">
        <v>18</v>
      </c>
      <c r="F97" s="36"/>
      <c r="G97" s="36"/>
      <c r="H97" s="36"/>
      <c r="I97" s="36"/>
      <c r="J97" s="25"/>
      <c r="K97" s="26"/>
      <c r="L97" s="28"/>
      <c r="M97" s="28"/>
      <c r="N97" s="28"/>
      <c r="O97" s="28"/>
      <c r="P97" s="28"/>
      <c r="Q97" s="28"/>
    </row>
    <row r="98" spans="1:17" ht="14.25">
      <c r="A98" s="38" t="s">
        <v>204</v>
      </c>
      <c r="B98" s="18">
        <v>14</v>
      </c>
      <c r="C98" s="18"/>
      <c r="D98" s="18"/>
      <c r="E98" s="18">
        <v>14</v>
      </c>
      <c r="F98" s="36"/>
      <c r="G98" s="36"/>
      <c r="H98" s="36"/>
      <c r="I98" s="36"/>
      <c r="J98" s="25"/>
      <c r="K98" s="26"/>
      <c r="L98" s="28"/>
      <c r="M98" s="28"/>
      <c r="N98" s="28"/>
      <c r="O98" s="28"/>
      <c r="P98" s="28"/>
      <c r="Q98" s="28"/>
    </row>
    <row r="99" spans="1:11" ht="14.25">
      <c r="A99" s="38" t="s">
        <v>64</v>
      </c>
      <c r="B99" s="18">
        <v>7</v>
      </c>
      <c r="C99" s="18">
        <v>0</v>
      </c>
      <c r="D99" s="18">
        <v>0</v>
      </c>
      <c r="E99" s="18">
        <v>7</v>
      </c>
      <c r="F99" s="36"/>
      <c r="G99" s="36"/>
      <c r="H99" s="36"/>
      <c r="I99" s="36"/>
      <c r="J99" s="25"/>
      <c r="K99" s="26"/>
    </row>
    <row r="100" spans="1:11" ht="14.25">
      <c r="A100" s="38" t="s">
        <v>48</v>
      </c>
      <c r="B100" s="18">
        <v>18</v>
      </c>
      <c r="C100" s="18">
        <v>0</v>
      </c>
      <c r="D100" s="18">
        <v>0</v>
      </c>
      <c r="E100" s="18">
        <v>18</v>
      </c>
      <c r="F100" s="36"/>
      <c r="G100" s="36"/>
      <c r="H100" s="36"/>
      <c r="I100" s="36"/>
      <c r="J100" s="25"/>
      <c r="K100" s="26"/>
    </row>
    <row r="101" spans="1:11" ht="14.25">
      <c r="A101" s="7" t="s">
        <v>102</v>
      </c>
      <c r="B101" s="18">
        <v>16.5</v>
      </c>
      <c r="C101" s="18">
        <v>0</v>
      </c>
      <c r="D101" s="18">
        <v>0</v>
      </c>
      <c r="E101" s="18">
        <v>16.5</v>
      </c>
      <c r="F101" s="36"/>
      <c r="G101" s="36"/>
      <c r="H101" s="36"/>
      <c r="I101" s="36"/>
      <c r="J101" s="25"/>
      <c r="K101" s="26"/>
    </row>
    <row r="102" spans="1:11" ht="14.25">
      <c r="A102" s="10" t="s">
        <v>117</v>
      </c>
      <c r="B102" s="18">
        <v>24</v>
      </c>
      <c r="C102" s="18">
        <v>20</v>
      </c>
      <c r="D102" s="18">
        <v>0</v>
      </c>
      <c r="E102" s="18">
        <v>4</v>
      </c>
      <c r="F102" s="36"/>
      <c r="G102" s="36"/>
      <c r="H102" s="36"/>
      <c r="I102" s="36"/>
      <c r="J102" s="25"/>
      <c r="K102" s="26"/>
    </row>
    <row r="103" spans="1:11" ht="14.25">
      <c r="A103" s="7" t="s">
        <v>149</v>
      </c>
      <c r="B103" s="18">
        <v>3.5</v>
      </c>
      <c r="C103" s="18">
        <v>0</v>
      </c>
      <c r="D103" s="18">
        <v>0</v>
      </c>
      <c r="E103" s="18">
        <v>3.5</v>
      </c>
      <c r="F103" s="36"/>
      <c r="G103" s="36"/>
      <c r="H103" s="36"/>
      <c r="I103" s="36"/>
      <c r="J103" s="25"/>
      <c r="K103" s="26"/>
    </row>
    <row r="104" spans="1:11" ht="14.25">
      <c r="A104" s="7" t="s">
        <v>194</v>
      </c>
      <c r="B104" s="18">
        <v>8</v>
      </c>
      <c r="C104" s="18"/>
      <c r="D104" s="18"/>
      <c r="E104" s="18">
        <v>8</v>
      </c>
      <c r="F104" s="36"/>
      <c r="G104" s="36"/>
      <c r="H104" s="36"/>
      <c r="I104" s="36"/>
      <c r="J104" s="25"/>
      <c r="K104" s="26"/>
    </row>
    <row r="105" spans="1:11" ht="14.25">
      <c r="A105" s="7" t="s">
        <v>200</v>
      </c>
      <c r="B105" s="18">
        <v>24</v>
      </c>
      <c r="C105" s="18">
        <v>10</v>
      </c>
      <c r="D105" s="18">
        <v>0</v>
      </c>
      <c r="E105" s="18">
        <v>14</v>
      </c>
      <c r="F105" s="36"/>
      <c r="G105" s="36"/>
      <c r="H105" s="36"/>
      <c r="I105" s="36"/>
      <c r="J105" s="25"/>
      <c r="K105" s="26"/>
    </row>
    <row r="106" spans="1:11" ht="14.25">
      <c r="A106" s="7" t="s">
        <v>206</v>
      </c>
      <c r="B106" s="18">
        <v>5</v>
      </c>
      <c r="C106" s="18">
        <v>0</v>
      </c>
      <c r="D106" s="18">
        <v>0</v>
      </c>
      <c r="E106" s="18">
        <v>5</v>
      </c>
      <c r="F106" s="36"/>
      <c r="G106" s="36"/>
      <c r="H106" s="36"/>
      <c r="I106" s="36"/>
      <c r="J106" s="25"/>
      <c r="K106" s="26"/>
    </row>
    <row r="107" spans="1:11" ht="14.25">
      <c r="A107" s="7" t="s">
        <v>211</v>
      </c>
      <c r="B107" s="18">
        <v>8</v>
      </c>
      <c r="C107" s="18"/>
      <c r="D107" s="18"/>
      <c r="E107" s="18">
        <v>8</v>
      </c>
      <c r="F107" s="36"/>
      <c r="G107" s="36"/>
      <c r="H107" s="36"/>
      <c r="I107" s="36"/>
      <c r="J107" s="25"/>
      <c r="K107" s="26"/>
    </row>
    <row r="108" spans="1:11" ht="14.25">
      <c r="A108" s="7" t="s">
        <v>215</v>
      </c>
      <c r="B108" s="18">
        <v>3.5</v>
      </c>
      <c r="C108" s="18"/>
      <c r="D108" s="18"/>
      <c r="E108" s="18">
        <v>3.5</v>
      </c>
      <c r="F108" s="36"/>
      <c r="G108" s="36"/>
      <c r="H108" s="36"/>
      <c r="I108" s="36"/>
      <c r="J108" s="25"/>
      <c r="K108" s="26"/>
    </row>
    <row r="109" spans="1:11" ht="14.25">
      <c r="A109" s="7" t="s">
        <v>217</v>
      </c>
      <c r="B109" s="18">
        <v>17</v>
      </c>
      <c r="C109" s="18">
        <v>15</v>
      </c>
      <c r="D109" s="18">
        <v>0</v>
      </c>
      <c r="E109" s="18">
        <v>2</v>
      </c>
      <c r="F109" s="36"/>
      <c r="G109" s="36"/>
      <c r="H109" s="36"/>
      <c r="I109" s="36"/>
      <c r="J109" s="25"/>
      <c r="K109" s="26"/>
    </row>
    <row r="110" spans="1:11" ht="14.25">
      <c r="A110" s="7" t="s">
        <v>218</v>
      </c>
      <c r="B110" s="18">
        <v>22</v>
      </c>
      <c r="C110" s="18">
        <v>20</v>
      </c>
      <c r="D110" s="18">
        <v>0</v>
      </c>
      <c r="E110" s="18">
        <v>2</v>
      </c>
      <c r="F110" s="36"/>
      <c r="G110" s="36"/>
      <c r="H110" s="36"/>
      <c r="I110" s="36"/>
      <c r="J110" s="25"/>
      <c r="K110" s="26"/>
    </row>
    <row r="111" spans="1:11" ht="14.25">
      <c r="A111" s="7" t="s">
        <v>220</v>
      </c>
      <c r="B111" s="18">
        <v>16</v>
      </c>
      <c r="C111" s="18">
        <v>10</v>
      </c>
      <c r="D111" s="18">
        <v>0</v>
      </c>
      <c r="E111" s="18">
        <v>6</v>
      </c>
      <c r="F111" s="36"/>
      <c r="G111" s="36"/>
      <c r="H111" s="36"/>
      <c r="I111" s="36"/>
      <c r="J111" s="25"/>
      <c r="K111" s="26"/>
    </row>
    <row r="112" spans="1:11" ht="14.25">
      <c r="A112" s="7" t="s">
        <v>221</v>
      </c>
      <c r="B112" s="18">
        <v>5</v>
      </c>
      <c r="C112" s="18"/>
      <c r="D112" s="18">
        <v>0</v>
      </c>
      <c r="E112" s="18">
        <v>5</v>
      </c>
      <c r="F112" s="36"/>
      <c r="G112" s="36"/>
      <c r="H112" s="36"/>
      <c r="I112" s="36"/>
      <c r="J112" s="25"/>
      <c r="K112" s="26"/>
    </row>
  </sheetData>
  <sheetProtection/>
  <mergeCells count="23">
    <mergeCell ref="B1:I1"/>
    <mergeCell ref="B2:E2"/>
    <mergeCell ref="F2:I2"/>
    <mergeCell ref="A1:A3"/>
    <mergeCell ref="A5:A6"/>
    <mergeCell ref="A8:A12"/>
    <mergeCell ref="A15:A17"/>
    <mergeCell ref="A25:A27"/>
    <mergeCell ref="A39:A41"/>
    <mergeCell ref="A44:A45"/>
    <mergeCell ref="A47:A50"/>
    <mergeCell ref="A63:A64"/>
    <mergeCell ref="A68:A72"/>
    <mergeCell ref="A76:A77"/>
    <mergeCell ref="A80:A82"/>
    <mergeCell ref="B63:B64"/>
    <mergeCell ref="C63:C64"/>
    <mergeCell ref="D63:D64"/>
    <mergeCell ref="E63:E64"/>
    <mergeCell ref="J1:J3"/>
    <mergeCell ref="J4:J112"/>
    <mergeCell ref="K1:K3"/>
    <mergeCell ref="K4:K112"/>
  </mergeCells>
  <conditionalFormatting sqref="A1:A65536">
    <cfRule type="expression" priority="1" dxfId="0" stopIfTrue="1">
      <formula>AND(COUNTIF($A$1:$A$65536,A1)&gt;1,NOT(ISBLANK(A1)))</formula>
    </cfRule>
  </conditionalFormatting>
  <conditionalFormatting sqref="A89:A94">
    <cfRule type="expression" priority="4" dxfId="0" stopIfTrue="1">
      <formula>AND(COUNTIF($A$89:$A$94,A89)&gt;1,NOT(ISBLANK(A89)))</formula>
    </cfRule>
    <cfRule type="expression" priority="5" dxfId="0" stopIfTrue="1">
      <formula>AND(COUNTIF($A$89:$A$94,A89)&gt;1,NOT(ISBLANK(A89)))</formula>
    </cfRule>
    <cfRule type="expression" priority="6" dxfId="0" stopIfTrue="1">
      <formula>AND(COUNTIF($A$89:$A$94,A89)&gt;1,NOT(ISBLANK(A89)))</formula>
    </cfRule>
  </conditionalFormatting>
  <conditionalFormatting sqref="A99:A112">
    <cfRule type="expression" priority="2" dxfId="0" stopIfTrue="1">
      <formula>AND(COUNTIF($A$99:$A$112,A99)&gt;1,NOT(ISBLANK(A99)))</formula>
    </cfRule>
  </conditionalFormatting>
  <conditionalFormatting sqref="A101:A103">
    <cfRule type="expression" priority="3" dxfId="0" stopIfTrue="1">
      <formula>AND(COUNTIF($A$101:$A$103,A101)&gt;1,NOT(ISBLANK(A101)))</formula>
    </cfRule>
  </conditionalFormatting>
  <printOptions/>
  <pageMargins left="0.39305555555555555" right="0.39305555555555555" top="1" bottom="1" header="0.5" footer="0.5"/>
  <pageSetup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A1:R24"/>
  <sheetViews>
    <sheetView zoomScale="85" zoomScaleNormal="85" zoomScaleSheetLayoutView="100" workbookViewId="0" topLeftCell="A19">
      <selection activeCell="G7" sqref="G7"/>
    </sheetView>
  </sheetViews>
  <sheetFormatPr defaultColWidth="9.00390625" defaultRowHeight="14.25"/>
  <cols>
    <col min="1" max="1" width="16.625" style="0" customWidth="1"/>
    <col min="2" max="2" width="20.875" style="0" customWidth="1"/>
    <col min="3" max="3" width="9.625" style="0" customWidth="1"/>
    <col min="4" max="4" width="5.125" style="175" customWidth="1"/>
    <col min="5" max="5" width="74.875" style="0" customWidth="1"/>
    <col min="6" max="6" width="38.625" style="176" customWidth="1"/>
    <col min="7" max="7" width="36.375" style="176" customWidth="1"/>
    <col min="8" max="8" width="11.75390625" style="0" customWidth="1"/>
  </cols>
  <sheetData>
    <row r="1" spans="1:18" s="44" customFormat="1" ht="31.5" customHeight="1">
      <c r="A1" s="45" t="s">
        <v>226</v>
      </c>
      <c r="B1" s="45" t="s">
        <v>227</v>
      </c>
      <c r="C1" s="45" t="s">
        <v>228</v>
      </c>
      <c r="D1" s="177" t="s">
        <v>229</v>
      </c>
      <c r="E1" s="178"/>
      <c r="F1" s="178"/>
      <c r="G1" s="179"/>
      <c r="H1" s="45" t="s">
        <v>230</v>
      </c>
      <c r="I1" s="58"/>
      <c r="J1" s="58"/>
      <c r="K1" s="58"/>
      <c r="L1" s="58"/>
      <c r="M1" s="58"/>
      <c r="N1" s="58"/>
      <c r="O1" s="58"/>
      <c r="P1" s="58"/>
      <c r="Q1" s="58"/>
      <c r="R1" s="63"/>
    </row>
    <row r="2" spans="1:18" s="44" customFormat="1" ht="33.75" customHeight="1">
      <c r="A2" s="45"/>
      <c r="B2" s="45"/>
      <c r="C2" s="45"/>
      <c r="D2" s="45" t="s">
        <v>14</v>
      </c>
      <c r="E2" s="45" t="s">
        <v>231</v>
      </c>
      <c r="F2" s="45" t="s">
        <v>232</v>
      </c>
      <c r="G2" s="45" t="s">
        <v>233</v>
      </c>
      <c r="H2" s="45"/>
      <c r="I2" s="58"/>
      <c r="J2" s="58"/>
      <c r="K2" s="58"/>
      <c r="L2" s="58"/>
      <c r="M2" s="58"/>
      <c r="N2" s="58"/>
      <c r="O2" s="58"/>
      <c r="P2" s="58"/>
      <c r="Q2" s="58"/>
      <c r="R2" s="63"/>
    </row>
    <row r="3" spans="1:18" s="44" customFormat="1" ht="81" customHeight="1">
      <c r="A3" s="180" t="s">
        <v>30</v>
      </c>
      <c r="B3" s="64" t="s">
        <v>234</v>
      </c>
      <c r="C3" s="181" t="s">
        <v>235</v>
      </c>
      <c r="D3" s="182">
        <v>1</v>
      </c>
      <c r="E3" s="183" t="s">
        <v>236</v>
      </c>
      <c r="F3" s="184" t="s">
        <v>237</v>
      </c>
      <c r="G3" s="184" t="s">
        <v>238</v>
      </c>
      <c r="H3" s="184" t="s">
        <v>239</v>
      </c>
      <c r="I3" s="58"/>
      <c r="J3" s="58"/>
      <c r="K3" s="58"/>
      <c r="L3" s="58"/>
      <c r="M3" s="58"/>
      <c r="N3" s="58"/>
      <c r="O3" s="58"/>
      <c r="P3" s="58"/>
      <c r="Q3" s="58"/>
      <c r="R3" s="63"/>
    </row>
    <row r="4" spans="1:18" s="44" customFormat="1" ht="153.75" customHeight="1">
      <c r="A4" s="180"/>
      <c r="B4" s="64"/>
      <c r="C4" s="181"/>
      <c r="D4" s="182">
        <v>2</v>
      </c>
      <c r="E4" s="183" t="s">
        <v>240</v>
      </c>
      <c r="F4" s="184" t="s">
        <v>241</v>
      </c>
      <c r="G4" s="184" t="s">
        <v>242</v>
      </c>
      <c r="H4" s="182"/>
      <c r="I4" s="58"/>
      <c r="J4" s="58"/>
      <c r="K4" s="58"/>
      <c r="L4" s="58"/>
      <c r="M4" s="58"/>
      <c r="N4" s="58"/>
      <c r="O4" s="58"/>
      <c r="P4" s="58"/>
      <c r="Q4" s="58"/>
      <c r="R4" s="63"/>
    </row>
    <row r="5" spans="1:17" ht="58.5" customHeight="1">
      <c r="A5" s="180"/>
      <c r="B5" s="64"/>
      <c r="C5" s="181"/>
      <c r="D5" s="182">
        <v>3</v>
      </c>
      <c r="E5" s="183" t="s">
        <v>243</v>
      </c>
      <c r="F5" s="184" t="s">
        <v>244</v>
      </c>
      <c r="G5" s="184" t="s">
        <v>238</v>
      </c>
      <c r="H5" s="182"/>
      <c r="I5" s="60"/>
      <c r="J5" s="60"/>
      <c r="K5" s="60"/>
      <c r="L5" s="60"/>
      <c r="M5" s="60"/>
      <c r="N5" s="60"/>
      <c r="O5" s="60"/>
      <c r="P5" s="60"/>
      <c r="Q5" s="60"/>
    </row>
    <row r="6" spans="1:17" ht="76.5" customHeight="1">
      <c r="A6" s="180"/>
      <c r="B6" s="64"/>
      <c r="C6" s="181"/>
      <c r="D6" s="182">
        <v>4</v>
      </c>
      <c r="E6" s="183" t="s">
        <v>245</v>
      </c>
      <c r="F6" s="184" t="s">
        <v>246</v>
      </c>
      <c r="G6" s="184" t="s">
        <v>247</v>
      </c>
      <c r="H6" s="182"/>
      <c r="I6" s="60"/>
      <c r="J6" s="60"/>
      <c r="K6" s="60"/>
      <c r="L6" s="60"/>
      <c r="M6" s="60"/>
      <c r="N6" s="60"/>
      <c r="O6" s="60"/>
      <c r="P6" s="60"/>
      <c r="Q6" s="60"/>
    </row>
    <row r="7" spans="1:8" ht="78.75" customHeight="1">
      <c r="A7" s="180"/>
      <c r="B7" s="64"/>
      <c r="C7" s="181"/>
      <c r="D7" s="182">
        <v>5</v>
      </c>
      <c r="E7" s="183" t="s">
        <v>248</v>
      </c>
      <c r="F7" s="184" t="s">
        <v>249</v>
      </c>
      <c r="G7" s="184" t="s">
        <v>250</v>
      </c>
      <c r="H7" s="182"/>
    </row>
    <row r="8" spans="1:8" ht="87" customHeight="1">
      <c r="A8" s="180"/>
      <c r="B8" s="64"/>
      <c r="C8" s="181"/>
      <c r="D8" s="182">
        <v>6</v>
      </c>
      <c r="E8" s="183" t="s">
        <v>251</v>
      </c>
      <c r="F8" s="184" t="s">
        <v>252</v>
      </c>
      <c r="G8" s="184" t="s">
        <v>238</v>
      </c>
      <c r="H8" s="182"/>
    </row>
    <row r="9" spans="1:8" ht="45" customHeight="1">
      <c r="A9" s="180"/>
      <c r="B9" s="64"/>
      <c r="C9" s="181"/>
      <c r="D9" s="182">
        <v>7</v>
      </c>
      <c r="E9" s="183" t="s">
        <v>253</v>
      </c>
      <c r="F9" s="184" t="s">
        <v>254</v>
      </c>
      <c r="G9" s="184" t="s">
        <v>238</v>
      </c>
      <c r="H9" s="182"/>
    </row>
    <row r="10" spans="1:8" ht="60.75" customHeight="1">
      <c r="A10" s="180"/>
      <c r="B10" s="64"/>
      <c r="C10" s="181"/>
      <c r="D10" s="182">
        <v>8</v>
      </c>
      <c r="E10" s="183" t="s">
        <v>255</v>
      </c>
      <c r="F10" s="184" t="s">
        <v>256</v>
      </c>
      <c r="G10" s="184" t="s">
        <v>238</v>
      </c>
      <c r="H10" s="182"/>
    </row>
    <row r="11" spans="1:8" ht="34.5" customHeight="1">
      <c r="A11" s="180"/>
      <c r="B11" s="64"/>
      <c r="C11" s="181"/>
      <c r="D11" s="182">
        <v>9</v>
      </c>
      <c r="E11" s="183" t="s">
        <v>257</v>
      </c>
      <c r="F11" s="184" t="s">
        <v>258</v>
      </c>
      <c r="G11" s="184" t="s">
        <v>238</v>
      </c>
      <c r="H11" s="182"/>
    </row>
    <row r="12" spans="1:8" ht="57">
      <c r="A12" s="180"/>
      <c r="B12" s="64"/>
      <c r="C12" s="181"/>
      <c r="D12" s="182">
        <v>10</v>
      </c>
      <c r="E12" s="183" t="s">
        <v>259</v>
      </c>
      <c r="F12" s="184" t="s">
        <v>260</v>
      </c>
      <c r="G12" s="184" t="s">
        <v>238</v>
      </c>
      <c r="H12" s="182"/>
    </row>
    <row r="13" spans="1:8" ht="14.25">
      <c r="A13" s="180"/>
      <c r="B13" s="64"/>
      <c r="C13" s="181"/>
      <c r="D13" s="182">
        <v>11</v>
      </c>
      <c r="E13" s="183" t="s">
        <v>261</v>
      </c>
      <c r="F13" s="185" t="s">
        <v>262</v>
      </c>
      <c r="G13" s="185" t="s">
        <v>238</v>
      </c>
      <c r="H13" s="182"/>
    </row>
    <row r="14" spans="1:8" ht="31.5" customHeight="1">
      <c r="A14" s="180"/>
      <c r="B14" s="64"/>
      <c r="C14" s="181"/>
      <c r="D14" s="182"/>
      <c r="E14" s="186"/>
      <c r="F14" s="187"/>
      <c r="G14" s="187"/>
      <c r="H14" s="182"/>
    </row>
    <row r="15" spans="1:8" ht="60.75" customHeight="1">
      <c r="A15" s="180"/>
      <c r="B15" s="64"/>
      <c r="C15" s="181"/>
      <c r="D15" s="182">
        <v>12</v>
      </c>
      <c r="E15" s="183" t="s">
        <v>263</v>
      </c>
      <c r="F15" s="184" t="s">
        <v>264</v>
      </c>
      <c r="G15" s="184" t="s">
        <v>238</v>
      </c>
      <c r="H15" s="182"/>
    </row>
    <row r="16" spans="1:8" ht="70.5" customHeight="1">
      <c r="A16" s="180"/>
      <c r="B16" s="64"/>
      <c r="C16" s="181"/>
      <c r="D16" s="182">
        <v>13</v>
      </c>
      <c r="E16" s="183" t="s">
        <v>265</v>
      </c>
      <c r="F16" s="184" t="s">
        <v>266</v>
      </c>
      <c r="G16" s="184" t="s">
        <v>238</v>
      </c>
      <c r="H16" s="182"/>
    </row>
    <row r="17" spans="1:8" ht="71.25">
      <c r="A17" s="180"/>
      <c r="B17" s="64"/>
      <c r="C17" s="181"/>
      <c r="D17" s="182">
        <v>14</v>
      </c>
      <c r="E17" s="183" t="s">
        <v>267</v>
      </c>
      <c r="F17" s="184" t="s">
        <v>268</v>
      </c>
      <c r="G17" s="184" t="s">
        <v>238</v>
      </c>
      <c r="H17" s="182"/>
    </row>
    <row r="18" spans="1:8" ht="61.5" customHeight="1">
      <c r="A18" s="180"/>
      <c r="B18" s="64"/>
      <c r="C18" s="181"/>
      <c r="D18" s="182">
        <v>15</v>
      </c>
      <c r="E18" s="183" t="s">
        <v>269</v>
      </c>
      <c r="F18" s="184" t="s">
        <v>270</v>
      </c>
      <c r="G18" s="184" t="s">
        <v>238</v>
      </c>
      <c r="H18" s="182"/>
    </row>
    <row r="19" spans="1:8" ht="72" customHeight="1">
      <c r="A19" s="180"/>
      <c r="B19" s="64"/>
      <c r="C19" s="181"/>
      <c r="D19" s="182">
        <v>16</v>
      </c>
      <c r="E19" s="183" t="s">
        <v>271</v>
      </c>
      <c r="F19" s="184" t="s">
        <v>270</v>
      </c>
      <c r="G19" s="184" t="s">
        <v>238</v>
      </c>
      <c r="H19" s="182"/>
    </row>
    <row r="20" spans="1:8" ht="58.5" customHeight="1">
      <c r="A20" s="180"/>
      <c r="B20" s="64"/>
      <c r="C20" s="181"/>
      <c r="D20" s="182">
        <v>17</v>
      </c>
      <c r="E20" s="183" t="s">
        <v>272</v>
      </c>
      <c r="F20" s="184" t="s">
        <v>273</v>
      </c>
      <c r="G20" s="184" t="s">
        <v>238</v>
      </c>
      <c r="H20" s="182"/>
    </row>
    <row r="21" spans="1:8" ht="33" customHeight="1">
      <c r="A21" s="180"/>
      <c r="B21" s="64"/>
      <c r="C21" s="181"/>
      <c r="D21" s="182">
        <v>18</v>
      </c>
      <c r="E21" s="183" t="s">
        <v>274</v>
      </c>
      <c r="F21" s="184" t="s">
        <v>270</v>
      </c>
      <c r="G21" s="184" t="s">
        <v>238</v>
      </c>
      <c r="H21" s="182"/>
    </row>
    <row r="22" spans="1:8" ht="57.75" customHeight="1">
      <c r="A22" s="180"/>
      <c r="B22" s="64"/>
      <c r="C22" s="181"/>
      <c r="D22" s="182">
        <v>19</v>
      </c>
      <c r="E22" s="183" t="s">
        <v>275</v>
      </c>
      <c r="F22" s="184" t="s">
        <v>270</v>
      </c>
      <c r="G22" s="184" t="s">
        <v>238</v>
      </c>
      <c r="H22" s="182"/>
    </row>
    <row r="23" spans="1:8" ht="31.5" customHeight="1">
      <c r="A23" s="180"/>
      <c r="B23" s="64"/>
      <c r="C23" s="181"/>
      <c r="D23" s="182">
        <v>20</v>
      </c>
      <c r="E23" s="183" t="s">
        <v>276</v>
      </c>
      <c r="F23" s="184" t="s">
        <v>270</v>
      </c>
      <c r="G23" s="184" t="s">
        <v>238</v>
      </c>
      <c r="H23" s="182"/>
    </row>
    <row r="24" spans="1:8" ht="33" customHeight="1">
      <c r="A24" s="180"/>
      <c r="B24" s="64"/>
      <c r="C24" s="181"/>
      <c r="D24" s="182">
        <v>21</v>
      </c>
      <c r="E24" s="183" t="s">
        <v>277</v>
      </c>
      <c r="F24" s="184" t="s">
        <v>270</v>
      </c>
      <c r="G24" s="184" t="s">
        <v>238</v>
      </c>
      <c r="H24" s="182"/>
    </row>
  </sheetData>
  <sheetProtection/>
  <mergeCells count="13">
    <mergeCell ref="D1:G1"/>
    <mergeCell ref="A1:A2"/>
    <mergeCell ref="A3:A24"/>
    <mergeCell ref="B1:B2"/>
    <mergeCell ref="B3:B24"/>
    <mergeCell ref="C1:C2"/>
    <mergeCell ref="C3:C24"/>
    <mergeCell ref="D13:D14"/>
    <mergeCell ref="E13:E14"/>
    <mergeCell ref="F13:F14"/>
    <mergeCell ref="G13:G14"/>
    <mergeCell ref="H1:H2"/>
    <mergeCell ref="H3:H24"/>
  </mergeCells>
  <printOptions/>
  <pageMargins left="0.75" right="0.75" top="1" bottom="1" header="0.5118055555555555" footer="0.5118055555555555"/>
  <pageSetup orientation="landscape" paperSize="8"/>
</worksheet>
</file>

<file path=xl/worksheets/sheet3.xml><?xml version="1.0" encoding="utf-8"?>
<worksheet xmlns="http://schemas.openxmlformats.org/spreadsheetml/2006/main" xmlns:r="http://schemas.openxmlformats.org/officeDocument/2006/relationships">
  <dimension ref="A1:CI84"/>
  <sheetViews>
    <sheetView zoomScale="85" zoomScaleNormal="85" zoomScaleSheetLayoutView="100" workbookViewId="0" topLeftCell="A79">
      <selection activeCell="E84" sqref="E84"/>
    </sheetView>
  </sheetViews>
  <sheetFormatPr defaultColWidth="9.00390625" defaultRowHeight="14.25"/>
  <cols>
    <col min="1" max="1" width="10.125" style="0" customWidth="1"/>
    <col min="2" max="2" width="10.00390625" style="0" customWidth="1"/>
    <col min="3" max="3" width="13.625" style="0" customWidth="1"/>
    <col min="4" max="4" width="53.375" style="0" customWidth="1"/>
    <col min="5" max="5" width="48.50390625" style="0" customWidth="1"/>
    <col min="6" max="6" width="9.00390625" style="0" customWidth="1"/>
    <col min="7" max="7" width="8.75390625" style="0" customWidth="1"/>
    <col min="8" max="8" width="13.875" style="0" customWidth="1"/>
    <col min="9" max="9" width="23.50390625" style="0" customWidth="1"/>
    <col min="10" max="10" width="5.875" style="0" customWidth="1"/>
  </cols>
  <sheetData>
    <row r="1" spans="1:87" s="42" customFormat="1" ht="78.75" customHeight="1">
      <c r="A1" s="45" t="s">
        <v>278</v>
      </c>
      <c r="B1" s="45"/>
      <c r="C1" s="45"/>
      <c r="D1" s="76"/>
      <c r="E1" s="76" t="s">
        <v>279</v>
      </c>
      <c r="F1" s="76" t="s">
        <v>280</v>
      </c>
      <c r="G1" s="76" t="s">
        <v>281</v>
      </c>
      <c r="H1" s="76" t="s">
        <v>282</v>
      </c>
      <c r="I1" s="76" t="s">
        <v>283</v>
      </c>
      <c r="J1" s="45" t="s">
        <v>284</v>
      </c>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61"/>
    </row>
    <row r="2" spans="1:87" s="44" customFormat="1" ht="27" customHeight="1">
      <c r="A2" s="152" t="s">
        <v>285</v>
      </c>
      <c r="B2" s="153"/>
      <c r="C2" s="153"/>
      <c r="D2" s="153"/>
      <c r="E2" s="153"/>
      <c r="F2" s="153">
        <v>10</v>
      </c>
      <c r="G2" s="153">
        <v>0</v>
      </c>
      <c r="H2" s="153">
        <v>9</v>
      </c>
      <c r="I2" s="152" t="s">
        <v>286</v>
      </c>
      <c r="J2" s="152" t="s">
        <v>238</v>
      </c>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63"/>
    </row>
    <row r="3" spans="1:87" s="44" customFormat="1" ht="22.5" customHeight="1">
      <c r="A3" s="154" t="s">
        <v>287</v>
      </c>
      <c r="B3" s="155"/>
      <c r="C3" s="156" t="s">
        <v>288</v>
      </c>
      <c r="D3" s="156" t="s">
        <v>289</v>
      </c>
      <c r="E3" s="156" t="s">
        <v>290</v>
      </c>
      <c r="F3" s="153"/>
      <c r="G3" s="153"/>
      <c r="H3" s="153"/>
      <c r="I3" s="153"/>
      <c r="J3" s="153"/>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63"/>
    </row>
    <row r="4" spans="1:86" ht="57.75" customHeight="1">
      <c r="A4" s="157" t="s">
        <v>291</v>
      </c>
      <c r="B4" s="157" t="s">
        <v>292</v>
      </c>
      <c r="C4" s="156" t="s">
        <v>293</v>
      </c>
      <c r="D4" s="158" t="s">
        <v>294</v>
      </c>
      <c r="E4" s="158" t="s">
        <v>295</v>
      </c>
      <c r="F4" s="153"/>
      <c r="G4" s="153"/>
      <c r="H4" s="153"/>
      <c r="I4" s="153"/>
      <c r="J4" s="153"/>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row>
    <row r="5" spans="1:86" ht="51.75" customHeight="1">
      <c r="A5" s="159"/>
      <c r="B5" s="159"/>
      <c r="C5" s="160"/>
      <c r="D5" s="158" t="s">
        <v>296</v>
      </c>
      <c r="E5" s="158" t="s">
        <v>297</v>
      </c>
      <c r="F5" s="153"/>
      <c r="G5" s="153"/>
      <c r="H5" s="153"/>
      <c r="I5" s="153"/>
      <c r="J5" s="153"/>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row>
    <row r="6" spans="1:86" ht="42.75" customHeight="1">
      <c r="A6" s="159"/>
      <c r="B6" s="159"/>
      <c r="C6" s="160"/>
      <c r="D6" s="158" t="s">
        <v>298</v>
      </c>
      <c r="E6" s="158" t="s">
        <v>299</v>
      </c>
      <c r="F6" s="153"/>
      <c r="G6" s="153"/>
      <c r="H6" s="153"/>
      <c r="I6" s="153"/>
      <c r="J6" s="153"/>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row>
    <row r="7" spans="1:86" ht="72" customHeight="1">
      <c r="A7" s="159"/>
      <c r="B7" s="159"/>
      <c r="C7" s="160"/>
      <c r="D7" s="158" t="s">
        <v>300</v>
      </c>
      <c r="E7" s="158" t="s">
        <v>301</v>
      </c>
      <c r="F7" s="153"/>
      <c r="G7" s="153"/>
      <c r="H7" s="153"/>
      <c r="I7" s="153"/>
      <c r="J7" s="153"/>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row>
    <row r="8" spans="1:86" ht="81.75" customHeight="1">
      <c r="A8" s="159"/>
      <c r="B8" s="159"/>
      <c r="C8" s="160"/>
      <c r="D8" s="158" t="s">
        <v>302</v>
      </c>
      <c r="E8" s="158" t="s">
        <v>303</v>
      </c>
      <c r="F8" s="153"/>
      <c r="G8" s="153"/>
      <c r="H8" s="153"/>
      <c r="I8" s="153"/>
      <c r="J8" s="153"/>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row>
    <row r="9" spans="1:86" ht="45" customHeight="1">
      <c r="A9" s="159"/>
      <c r="B9" s="159"/>
      <c r="C9" s="160"/>
      <c r="D9" s="158" t="s">
        <v>304</v>
      </c>
      <c r="E9" s="158" t="s">
        <v>305</v>
      </c>
      <c r="F9" s="153"/>
      <c r="G9" s="153"/>
      <c r="H9" s="153"/>
      <c r="I9" s="153"/>
      <c r="J9" s="153"/>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row>
    <row r="10" spans="1:86" ht="81" customHeight="1">
      <c r="A10" s="159"/>
      <c r="B10" s="159"/>
      <c r="C10" s="160"/>
      <c r="D10" s="158" t="s">
        <v>306</v>
      </c>
      <c r="E10" s="158" t="s">
        <v>307</v>
      </c>
      <c r="F10" s="153"/>
      <c r="G10" s="153"/>
      <c r="H10" s="153"/>
      <c r="I10" s="153"/>
      <c r="J10" s="153"/>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row>
    <row r="11" spans="1:86" ht="51" customHeight="1">
      <c r="A11" s="159"/>
      <c r="B11" s="159"/>
      <c r="C11" s="160"/>
      <c r="D11" s="158" t="s">
        <v>308</v>
      </c>
      <c r="E11" s="158" t="s">
        <v>309</v>
      </c>
      <c r="F11" s="153"/>
      <c r="G11" s="153"/>
      <c r="H11" s="153"/>
      <c r="I11" s="153"/>
      <c r="J11" s="153"/>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row>
    <row r="12" spans="1:86" ht="66" customHeight="1">
      <c r="A12" s="159"/>
      <c r="B12" s="159"/>
      <c r="C12" s="156" t="s">
        <v>310</v>
      </c>
      <c r="D12" s="158" t="s">
        <v>311</v>
      </c>
      <c r="E12" s="158" t="s">
        <v>312</v>
      </c>
      <c r="F12" s="153"/>
      <c r="G12" s="153"/>
      <c r="H12" s="153"/>
      <c r="I12" s="153"/>
      <c r="J12" s="153"/>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row>
    <row r="13" spans="1:86" ht="57.75" customHeight="1">
      <c r="A13" s="159"/>
      <c r="B13" s="159"/>
      <c r="C13" s="160"/>
      <c r="D13" s="158" t="s">
        <v>313</v>
      </c>
      <c r="E13" s="158" t="s">
        <v>314</v>
      </c>
      <c r="F13" s="153"/>
      <c r="G13" s="153"/>
      <c r="H13" s="153"/>
      <c r="I13" s="153"/>
      <c r="J13" s="153"/>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row>
    <row r="14" spans="1:86" ht="72" customHeight="1">
      <c r="A14" s="159"/>
      <c r="B14" s="159"/>
      <c r="C14" s="160"/>
      <c r="D14" s="158" t="s">
        <v>315</v>
      </c>
      <c r="E14" s="158" t="s">
        <v>316</v>
      </c>
      <c r="F14" s="153"/>
      <c r="G14" s="153"/>
      <c r="H14" s="153"/>
      <c r="I14" s="153"/>
      <c r="J14" s="153"/>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row>
    <row r="15" spans="1:86" ht="69" customHeight="1">
      <c r="A15" s="159"/>
      <c r="B15" s="159"/>
      <c r="C15" s="156" t="s">
        <v>317</v>
      </c>
      <c r="D15" s="158" t="s">
        <v>318</v>
      </c>
      <c r="E15" s="158" t="s">
        <v>319</v>
      </c>
      <c r="F15" s="153"/>
      <c r="G15" s="153"/>
      <c r="H15" s="153"/>
      <c r="I15" s="153"/>
      <c r="J15" s="153"/>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row>
    <row r="16" spans="1:86" ht="69.75" customHeight="1">
      <c r="A16" s="159"/>
      <c r="B16" s="159"/>
      <c r="C16" s="160"/>
      <c r="D16" s="158" t="s">
        <v>320</v>
      </c>
      <c r="E16" s="158" t="s">
        <v>321</v>
      </c>
      <c r="F16" s="153"/>
      <c r="G16" s="153"/>
      <c r="H16" s="153"/>
      <c r="I16" s="153"/>
      <c r="J16" s="153"/>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row>
    <row r="17" spans="1:86" ht="63.75" customHeight="1">
      <c r="A17" s="159"/>
      <c r="B17" s="159"/>
      <c r="C17" s="160"/>
      <c r="D17" s="158" t="s">
        <v>322</v>
      </c>
      <c r="E17" s="158" t="s">
        <v>323</v>
      </c>
      <c r="F17" s="153"/>
      <c r="G17" s="153"/>
      <c r="H17" s="153"/>
      <c r="I17" s="153"/>
      <c r="J17" s="153"/>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row>
    <row r="18" spans="1:86" ht="69" customHeight="1">
      <c r="A18" s="159"/>
      <c r="B18" s="159"/>
      <c r="C18" s="160"/>
      <c r="D18" s="158" t="s">
        <v>324</v>
      </c>
      <c r="E18" s="158" t="s">
        <v>325</v>
      </c>
      <c r="F18" s="153"/>
      <c r="G18" s="153"/>
      <c r="H18" s="153"/>
      <c r="I18" s="153"/>
      <c r="J18" s="153"/>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row>
    <row r="19" spans="1:86" ht="81" customHeight="1">
      <c r="A19" s="159"/>
      <c r="B19" s="159"/>
      <c r="C19" s="160"/>
      <c r="D19" s="161" t="s">
        <v>326</v>
      </c>
      <c r="E19" s="161" t="s">
        <v>327</v>
      </c>
      <c r="F19" s="153"/>
      <c r="G19" s="153"/>
      <c r="H19" s="153"/>
      <c r="I19" s="153"/>
      <c r="J19" s="153"/>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row>
    <row r="20" spans="1:86" ht="73.5" customHeight="1">
      <c r="A20" s="159"/>
      <c r="B20" s="159"/>
      <c r="C20" s="160"/>
      <c r="D20" s="162"/>
      <c r="E20" s="162"/>
      <c r="F20" s="153"/>
      <c r="G20" s="153"/>
      <c r="H20" s="153"/>
      <c r="I20" s="153"/>
      <c r="J20" s="153"/>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row>
    <row r="21" spans="1:86" ht="81.75" customHeight="1">
      <c r="A21" s="159"/>
      <c r="B21" s="159"/>
      <c r="C21" s="156" t="s">
        <v>328</v>
      </c>
      <c r="D21" s="158" t="s">
        <v>329</v>
      </c>
      <c r="E21" s="163" t="s">
        <v>330</v>
      </c>
      <c r="F21" s="153"/>
      <c r="G21" s="153"/>
      <c r="H21" s="153"/>
      <c r="I21" s="153"/>
      <c r="J21" s="153"/>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row>
    <row r="22" spans="1:86" ht="70.5" customHeight="1">
      <c r="A22" s="159"/>
      <c r="B22" s="157" t="s">
        <v>331</v>
      </c>
      <c r="C22" s="156" t="s">
        <v>332</v>
      </c>
      <c r="D22" s="158" t="s">
        <v>333</v>
      </c>
      <c r="E22" s="158" t="s">
        <v>333</v>
      </c>
      <c r="F22" s="153"/>
      <c r="G22" s="153"/>
      <c r="H22" s="153"/>
      <c r="I22" s="153"/>
      <c r="J22" s="153"/>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row>
    <row r="23" spans="1:86" ht="69" customHeight="1">
      <c r="A23" s="159"/>
      <c r="B23" s="159"/>
      <c r="C23" s="160"/>
      <c r="D23" s="158" t="s">
        <v>334</v>
      </c>
      <c r="E23" s="158" t="s">
        <v>335</v>
      </c>
      <c r="F23" s="153"/>
      <c r="G23" s="153"/>
      <c r="H23" s="153"/>
      <c r="I23" s="153"/>
      <c r="J23" s="153"/>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row>
    <row r="24" spans="1:86" ht="64.5" customHeight="1">
      <c r="A24" s="159"/>
      <c r="B24" s="159"/>
      <c r="C24" s="160"/>
      <c r="D24" s="158" t="s">
        <v>336</v>
      </c>
      <c r="E24" s="158" t="s">
        <v>337</v>
      </c>
      <c r="F24" s="153"/>
      <c r="G24" s="153"/>
      <c r="H24" s="153"/>
      <c r="I24" s="153"/>
      <c r="J24" s="153"/>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row>
    <row r="25" spans="1:86" ht="66" customHeight="1">
      <c r="A25" s="159"/>
      <c r="B25" s="159"/>
      <c r="C25" s="160"/>
      <c r="D25" s="158" t="s">
        <v>338</v>
      </c>
      <c r="E25" s="158" t="s">
        <v>339</v>
      </c>
      <c r="F25" s="153"/>
      <c r="G25" s="153"/>
      <c r="H25" s="153"/>
      <c r="I25" s="153"/>
      <c r="J25" s="153"/>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row>
    <row r="26" spans="1:86" ht="93" customHeight="1">
      <c r="A26" s="159"/>
      <c r="B26" s="159"/>
      <c r="C26" s="160"/>
      <c r="D26" s="158" t="s">
        <v>340</v>
      </c>
      <c r="E26" s="163" t="s">
        <v>341</v>
      </c>
      <c r="F26" s="153"/>
      <c r="G26" s="153"/>
      <c r="H26" s="153"/>
      <c r="I26" s="153"/>
      <c r="J26" s="153"/>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row>
    <row r="27" spans="1:86" ht="129" customHeight="1">
      <c r="A27" s="159"/>
      <c r="B27" s="159"/>
      <c r="C27" s="156" t="s">
        <v>342</v>
      </c>
      <c r="D27" s="158" t="s">
        <v>343</v>
      </c>
      <c r="E27" s="158" t="s">
        <v>344</v>
      </c>
      <c r="F27" s="153"/>
      <c r="G27" s="153"/>
      <c r="H27" s="153"/>
      <c r="I27" s="153"/>
      <c r="J27" s="153"/>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row>
    <row r="28" spans="1:86" ht="75.75" customHeight="1">
      <c r="A28" s="159"/>
      <c r="B28" s="159"/>
      <c r="C28" s="160"/>
      <c r="D28" s="158" t="s">
        <v>345</v>
      </c>
      <c r="E28" s="158" t="s">
        <v>346</v>
      </c>
      <c r="F28" s="153"/>
      <c r="G28" s="153"/>
      <c r="H28" s="153"/>
      <c r="I28" s="153"/>
      <c r="J28" s="153"/>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row>
    <row r="29" spans="1:86" ht="57" customHeight="1">
      <c r="A29" s="159"/>
      <c r="B29" s="159"/>
      <c r="C29" s="160"/>
      <c r="D29" s="158" t="s">
        <v>347</v>
      </c>
      <c r="E29" s="158" t="s">
        <v>348</v>
      </c>
      <c r="F29" s="153"/>
      <c r="G29" s="153"/>
      <c r="H29" s="153"/>
      <c r="I29" s="153"/>
      <c r="J29" s="153"/>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row>
    <row r="30" spans="1:86" ht="106.5" customHeight="1">
      <c r="A30" s="159"/>
      <c r="B30" s="159"/>
      <c r="C30" s="160"/>
      <c r="D30" s="158" t="s">
        <v>349</v>
      </c>
      <c r="E30" s="158" t="s">
        <v>350</v>
      </c>
      <c r="F30" s="153"/>
      <c r="G30" s="153"/>
      <c r="H30" s="153"/>
      <c r="I30" s="153"/>
      <c r="J30" s="153"/>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row>
    <row r="31" spans="1:86" ht="51" customHeight="1">
      <c r="A31" s="159"/>
      <c r="B31" s="159"/>
      <c r="C31" s="160"/>
      <c r="D31" s="158" t="s">
        <v>351</v>
      </c>
      <c r="E31" s="158" t="s">
        <v>352</v>
      </c>
      <c r="F31" s="153"/>
      <c r="G31" s="153"/>
      <c r="H31" s="153"/>
      <c r="I31" s="153"/>
      <c r="J31" s="153"/>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row>
    <row r="32" spans="1:86" ht="116.25" customHeight="1">
      <c r="A32" s="159"/>
      <c r="B32" s="159"/>
      <c r="C32" s="160"/>
      <c r="D32" s="158" t="s">
        <v>353</v>
      </c>
      <c r="E32" s="158" t="s">
        <v>354</v>
      </c>
      <c r="F32" s="153"/>
      <c r="G32" s="153"/>
      <c r="H32" s="153"/>
      <c r="I32" s="153"/>
      <c r="J32" s="153"/>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row>
    <row r="33" spans="1:86" ht="14.25">
      <c r="A33" s="159"/>
      <c r="B33" s="159"/>
      <c r="C33" s="160"/>
      <c r="D33" s="161" t="s">
        <v>355</v>
      </c>
      <c r="E33" s="161" t="s">
        <v>356</v>
      </c>
      <c r="F33" s="153"/>
      <c r="G33" s="153"/>
      <c r="H33" s="153"/>
      <c r="I33" s="153"/>
      <c r="J33" s="153"/>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row>
    <row r="34" spans="1:86" ht="127.5" customHeight="1">
      <c r="A34" s="159"/>
      <c r="B34" s="159"/>
      <c r="C34" s="160"/>
      <c r="D34" s="162"/>
      <c r="E34" s="162"/>
      <c r="F34" s="153"/>
      <c r="G34" s="153"/>
      <c r="H34" s="153"/>
      <c r="I34" s="153"/>
      <c r="J34" s="153"/>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row>
    <row r="35" spans="1:86" ht="14.25">
      <c r="A35" s="159"/>
      <c r="B35" s="159"/>
      <c r="C35" s="156" t="s">
        <v>357</v>
      </c>
      <c r="D35" s="158" t="s">
        <v>358</v>
      </c>
      <c r="E35" s="158" t="s">
        <v>359</v>
      </c>
      <c r="F35" s="153"/>
      <c r="G35" s="153"/>
      <c r="H35" s="153"/>
      <c r="I35" s="153"/>
      <c r="J35" s="153"/>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row>
    <row r="36" spans="1:86" ht="57" customHeight="1">
      <c r="A36" s="159"/>
      <c r="B36" s="159"/>
      <c r="C36" s="160"/>
      <c r="D36" s="164"/>
      <c r="E36" s="164"/>
      <c r="F36" s="153"/>
      <c r="G36" s="153"/>
      <c r="H36" s="153"/>
      <c r="I36" s="153"/>
      <c r="J36" s="153"/>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row>
    <row r="37" spans="1:86" ht="154.5" customHeight="1">
      <c r="A37" s="159"/>
      <c r="B37" s="156" t="s">
        <v>360</v>
      </c>
      <c r="C37" s="160"/>
      <c r="D37" s="158" t="s">
        <v>361</v>
      </c>
      <c r="E37" s="158" t="s">
        <v>362</v>
      </c>
      <c r="F37" s="153"/>
      <c r="G37" s="153"/>
      <c r="H37" s="153"/>
      <c r="I37" s="153"/>
      <c r="J37" s="153"/>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row>
    <row r="38" spans="1:86" ht="72" customHeight="1">
      <c r="A38" s="159"/>
      <c r="B38" s="160"/>
      <c r="C38" s="160"/>
      <c r="D38" s="158" t="s">
        <v>363</v>
      </c>
      <c r="E38" s="158" t="s">
        <v>364</v>
      </c>
      <c r="F38" s="153"/>
      <c r="G38" s="153"/>
      <c r="H38" s="153"/>
      <c r="I38" s="153"/>
      <c r="J38" s="153"/>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row>
    <row r="39" spans="1:86" ht="75" customHeight="1">
      <c r="A39" s="159"/>
      <c r="B39" s="160"/>
      <c r="C39" s="160"/>
      <c r="D39" s="158" t="s">
        <v>365</v>
      </c>
      <c r="E39" s="158" t="s">
        <v>366</v>
      </c>
      <c r="F39" s="153"/>
      <c r="G39" s="153"/>
      <c r="H39" s="153"/>
      <c r="I39" s="153"/>
      <c r="J39" s="153"/>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row>
    <row r="40" spans="1:86" ht="36" customHeight="1">
      <c r="A40" s="159"/>
      <c r="B40" s="160"/>
      <c r="C40" s="160"/>
      <c r="D40" s="158" t="s">
        <v>367</v>
      </c>
      <c r="E40" s="158" t="s">
        <v>368</v>
      </c>
      <c r="F40" s="153"/>
      <c r="G40" s="153"/>
      <c r="H40" s="153"/>
      <c r="I40" s="153"/>
      <c r="J40" s="153"/>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row>
    <row r="41" spans="1:86" ht="72" customHeight="1">
      <c r="A41" s="159"/>
      <c r="B41" s="160"/>
      <c r="C41" s="160"/>
      <c r="D41" s="158" t="s">
        <v>369</v>
      </c>
      <c r="E41" s="158" t="s">
        <v>370</v>
      </c>
      <c r="F41" s="153"/>
      <c r="G41" s="153"/>
      <c r="H41" s="153"/>
      <c r="I41" s="153"/>
      <c r="J41" s="153"/>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row>
    <row r="42" spans="1:86" ht="93.75" customHeight="1">
      <c r="A42" s="159"/>
      <c r="B42" s="157" t="s">
        <v>371</v>
      </c>
      <c r="C42" s="156" t="s">
        <v>372</v>
      </c>
      <c r="D42" s="158" t="s">
        <v>373</v>
      </c>
      <c r="E42" s="158" t="s">
        <v>374</v>
      </c>
      <c r="F42" s="153"/>
      <c r="G42" s="153"/>
      <c r="H42" s="153"/>
      <c r="I42" s="153"/>
      <c r="J42" s="153"/>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row>
    <row r="43" spans="1:86" ht="42.75">
      <c r="A43" s="159"/>
      <c r="B43" s="159"/>
      <c r="C43" s="160"/>
      <c r="D43" s="158" t="s">
        <v>375</v>
      </c>
      <c r="E43" s="158" t="s">
        <v>376</v>
      </c>
      <c r="F43" s="153"/>
      <c r="G43" s="153"/>
      <c r="H43" s="153"/>
      <c r="I43" s="153"/>
      <c r="J43" s="153"/>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row>
    <row r="44" spans="1:86" ht="28.5">
      <c r="A44" s="159"/>
      <c r="B44" s="159"/>
      <c r="C44" s="156" t="s">
        <v>377</v>
      </c>
      <c r="D44" s="165" t="s">
        <v>378</v>
      </c>
      <c r="E44" s="157" t="s">
        <v>379</v>
      </c>
      <c r="F44" s="166"/>
      <c r="G44" s="153"/>
      <c r="H44" s="153"/>
      <c r="I44" s="153"/>
      <c r="J44" s="153"/>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row>
    <row r="45" spans="1:86" ht="34.5" customHeight="1">
      <c r="A45" s="159"/>
      <c r="B45" s="159"/>
      <c r="C45" s="160"/>
      <c r="D45" s="165" t="s">
        <v>380</v>
      </c>
      <c r="E45" s="159"/>
      <c r="F45" s="166"/>
      <c r="G45" s="153"/>
      <c r="H45" s="153"/>
      <c r="I45" s="153"/>
      <c r="J45" s="153"/>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row>
    <row r="46" spans="1:86" ht="94.5" customHeight="1">
      <c r="A46" s="159"/>
      <c r="B46" s="159"/>
      <c r="C46" s="160"/>
      <c r="D46" s="158" t="s">
        <v>381</v>
      </c>
      <c r="E46" s="158" t="s">
        <v>382</v>
      </c>
      <c r="F46" s="153"/>
      <c r="G46" s="153"/>
      <c r="H46" s="153"/>
      <c r="I46" s="153"/>
      <c r="J46" s="153"/>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row>
    <row r="47" spans="1:86" ht="81.75" customHeight="1">
      <c r="A47" s="159"/>
      <c r="B47" s="159"/>
      <c r="C47" s="160"/>
      <c r="D47" s="158" t="s">
        <v>383</v>
      </c>
      <c r="E47" s="158" t="s">
        <v>384</v>
      </c>
      <c r="F47" s="153"/>
      <c r="G47" s="153"/>
      <c r="H47" s="153"/>
      <c r="I47" s="153"/>
      <c r="J47" s="153"/>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row>
    <row r="48" spans="1:86" ht="54" customHeight="1">
      <c r="A48" s="159"/>
      <c r="B48" s="159"/>
      <c r="C48" s="167" t="s">
        <v>385</v>
      </c>
      <c r="D48" s="158" t="s">
        <v>386</v>
      </c>
      <c r="E48" s="158" t="s">
        <v>387</v>
      </c>
      <c r="F48" s="153"/>
      <c r="G48" s="153"/>
      <c r="H48" s="153"/>
      <c r="I48" s="153"/>
      <c r="J48" s="153"/>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row>
    <row r="49" spans="1:86" ht="57" customHeight="1">
      <c r="A49" s="159"/>
      <c r="B49" s="159"/>
      <c r="C49" s="168" t="s">
        <v>388</v>
      </c>
      <c r="D49" s="158" t="s">
        <v>389</v>
      </c>
      <c r="E49" s="158" t="s">
        <v>390</v>
      </c>
      <c r="F49" s="153"/>
      <c r="G49" s="153"/>
      <c r="H49" s="153"/>
      <c r="I49" s="153"/>
      <c r="J49" s="153"/>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row>
    <row r="50" spans="1:86" ht="114" customHeight="1">
      <c r="A50" s="159"/>
      <c r="B50" s="159"/>
      <c r="C50" s="169"/>
      <c r="D50" s="158" t="s">
        <v>391</v>
      </c>
      <c r="E50" s="158" t="s">
        <v>392</v>
      </c>
      <c r="F50" s="153"/>
      <c r="G50" s="153"/>
      <c r="H50" s="153"/>
      <c r="I50" s="153"/>
      <c r="J50" s="153"/>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row>
    <row r="51" spans="1:86" ht="45" customHeight="1">
      <c r="A51" s="159"/>
      <c r="B51" s="159"/>
      <c r="C51" s="170"/>
      <c r="D51" s="158" t="s">
        <v>393</v>
      </c>
      <c r="E51" s="158" t="s">
        <v>394</v>
      </c>
      <c r="F51" s="153"/>
      <c r="G51" s="153"/>
      <c r="H51" s="153"/>
      <c r="I51" s="153"/>
      <c r="J51" s="153"/>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row>
    <row r="52" spans="1:86" ht="39.75" customHeight="1">
      <c r="A52" s="159"/>
      <c r="B52" s="159"/>
      <c r="C52" s="156" t="s">
        <v>395</v>
      </c>
      <c r="D52" s="158" t="s">
        <v>396</v>
      </c>
      <c r="E52" s="158" t="s">
        <v>397</v>
      </c>
      <c r="F52" s="153"/>
      <c r="G52" s="153"/>
      <c r="H52" s="153"/>
      <c r="I52" s="153"/>
      <c r="J52" s="153"/>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row>
    <row r="53" spans="1:86" ht="40.5" customHeight="1">
      <c r="A53" s="159"/>
      <c r="B53" s="159"/>
      <c r="C53" s="160"/>
      <c r="D53" s="158" t="s">
        <v>398</v>
      </c>
      <c r="E53" s="158" t="s">
        <v>399</v>
      </c>
      <c r="F53" s="153"/>
      <c r="G53" s="153"/>
      <c r="H53" s="153"/>
      <c r="I53" s="153"/>
      <c r="J53" s="153"/>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row>
    <row r="54" spans="1:86" ht="123" customHeight="1">
      <c r="A54" s="159"/>
      <c r="B54" s="159"/>
      <c r="C54" s="160"/>
      <c r="D54" s="158" t="s">
        <v>400</v>
      </c>
      <c r="E54" s="158" t="s">
        <v>401</v>
      </c>
      <c r="F54" s="153"/>
      <c r="G54" s="153"/>
      <c r="H54" s="153"/>
      <c r="I54" s="153"/>
      <c r="J54" s="153"/>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row>
    <row r="55" spans="1:86" ht="100.5" customHeight="1">
      <c r="A55" s="157" t="s">
        <v>402</v>
      </c>
      <c r="B55" s="158" t="s">
        <v>292</v>
      </c>
      <c r="C55" s="164"/>
      <c r="D55" s="158" t="s">
        <v>403</v>
      </c>
      <c r="E55" s="158" t="s">
        <v>404</v>
      </c>
      <c r="F55" s="153"/>
      <c r="G55" s="153"/>
      <c r="H55" s="153"/>
      <c r="I55" s="153"/>
      <c r="J55" s="153"/>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row>
    <row r="56" spans="1:86" ht="67.5" customHeight="1">
      <c r="A56" s="159"/>
      <c r="B56" s="164"/>
      <c r="C56" s="164"/>
      <c r="D56" s="158" t="s">
        <v>405</v>
      </c>
      <c r="E56" s="158" t="s">
        <v>406</v>
      </c>
      <c r="F56" s="153"/>
      <c r="G56" s="153"/>
      <c r="H56" s="153"/>
      <c r="I56" s="153"/>
      <c r="J56" s="153"/>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row>
    <row r="57" spans="1:86" ht="57.75" customHeight="1">
      <c r="A57" s="159"/>
      <c r="B57" s="164"/>
      <c r="C57" s="164"/>
      <c r="D57" s="158" t="s">
        <v>407</v>
      </c>
      <c r="E57" s="158" t="s">
        <v>408</v>
      </c>
      <c r="F57" s="153"/>
      <c r="G57" s="153"/>
      <c r="H57" s="153"/>
      <c r="I57" s="153"/>
      <c r="J57" s="153"/>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row>
    <row r="58" spans="1:86" ht="85.5" customHeight="1">
      <c r="A58" s="159"/>
      <c r="B58" s="164"/>
      <c r="C58" s="164"/>
      <c r="D58" s="158" t="s">
        <v>409</v>
      </c>
      <c r="E58" s="158" t="s">
        <v>410</v>
      </c>
      <c r="F58" s="153"/>
      <c r="G58" s="153"/>
      <c r="H58" s="153"/>
      <c r="I58" s="153"/>
      <c r="J58" s="153"/>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row>
    <row r="59" spans="1:10" ht="54" customHeight="1">
      <c r="A59" s="159"/>
      <c r="B59" s="164"/>
      <c r="C59" s="164"/>
      <c r="D59" s="158" t="s">
        <v>411</v>
      </c>
      <c r="E59" s="158" t="s">
        <v>412</v>
      </c>
      <c r="F59" s="153"/>
      <c r="G59" s="153"/>
      <c r="H59" s="153"/>
      <c r="I59" s="153"/>
      <c r="J59" s="153"/>
    </row>
    <row r="60" spans="1:10" ht="105" customHeight="1">
      <c r="A60" s="159"/>
      <c r="B60" s="164"/>
      <c r="C60" s="164"/>
      <c r="D60" s="158" t="s">
        <v>413</v>
      </c>
      <c r="E60" s="158" t="s">
        <v>414</v>
      </c>
      <c r="F60" s="153"/>
      <c r="G60" s="153"/>
      <c r="H60" s="153"/>
      <c r="I60" s="153"/>
      <c r="J60" s="153"/>
    </row>
    <row r="61" spans="1:10" ht="14.25">
      <c r="A61" s="159"/>
      <c r="B61" s="158" t="s">
        <v>415</v>
      </c>
      <c r="C61" s="164"/>
      <c r="D61" s="158" t="s">
        <v>416</v>
      </c>
      <c r="E61" s="158" t="s">
        <v>417</v>
      </c>
      <c r="F61" s="153"/>
      <c r="G61" s="153"/>
      <c r="H61" s="153"/>
      <c r="I61" s="153"/>
      <c r="J61" s="153"/>
    </row>
    <row r="62" spans="1:10" ht="45" customHeight="1">
      <c r="A62" s="159"/>
      <c r="B62" s="164"/>
      <c r="C62" s="164"/>
      <c r="D62" s="164"/>
      <c r="E62" s="164"/>
      <c r="F62" s="153"/>
      <c r="G62" s="153"/>
      <c r="H62" s="153"/>
      <c r="I62" s="153"/>
      <c r="J62" s="153"/>
    </row>
    <row r="63" spans="1:10" ht="58.5" customHeight="1">
      <c r="A63" s="159"/>
      <c r="B63" s="158" t="s">
        <v>360</v>
      </c>
      <c r="C63" s="164"/>
      <c r="D63" s="158" t="s">
        <v>418</v>
      </c>
      <c r="E63" s="158" t="s">
        <v>419</v>
      </c>
      <c r="F63" s="153"/>
      <c r="G63" s="153"/>
      <c r="H63" s="153"/>
      <c r="I63" s="153"/>
      <c r="J63" s="153"/>
    </row>
    <row r="64" spans="1:10" ht="78" customHeight="1">
      <c r="A64" s="159"/>
      <c r="B64" s="164"/>
      <c r="C64" s="164"/>
      <c r="D64" s="158" t="s">
        <v>420</v>
      </c>
      <c r="E64" s="158" t="s">
        <v>421</v>
      </c>
      <c r="F64" s="153"/>
      <c r="G64" s="153"/>
      <c r="H64" s="153"/>
      <c r="I64" s="153"/>
      <c r="J64" s="153"/>
    </row>
    <row r="65" spans="1:10" ht="57" customHeight="1">
      <c r="A65" s="159"/>
      <c r="B65" s="158" t="s">
        <v>371</v>
      </c>
      <c r="C65" s="164"/>
      <c r="D65" s="158" t="s">
        <v>422</v>
      </c>
      <c r="E65" s="158" t="s">
        <v>423</v>
      </c>
      <c r="F65" s="153"/>
      <c r="G65" s="153"/>
      <c r="H65" s="153"/>
      <c r="I65" s="153"/>
      <c r="J65" s="153"/>
    </row>
    <row r="66" spans="1:10" ht="45" customHeight="1">
      <c r="A66" s="159"/>
      <c r="B66" s="164"/>
      <c r="C66" s="164"/>
      <c r="D66" s="158" t="s">
        <v>424</v>
      </c>
      <c r="E66" s="158" t="s">
        <v>425</v>
      </c>
      <c r="F66" s="153"/>
      <c r="G66" s="153"/>
      <c r="H66" s="153"/>
      <c r="I66" s="153"/>
      <c r="J66" s="153"/>
    </row>
    <row r="67" spans="1:10" ht="54" customHeight="1">
      <c r="A67" s="159"/>
      <c r="B67" s="164"/>
      <c r="C67" s="164"/>
      <c r="D67" s="158" t="s">
        <v>426</v>
      </c>
      <c r="E67" s="158" t="s">
        <v>427</v>
      </c>
      <c r="F67" s="153"/>
      <c r="G67" s="153"/>
      <c r="H67" s="153"/>
      <c r="I67" s="153"/>
      <c r="J67" s="153"/>
    </row>
    <row r="68" spans="1:10" ht="28.5" customHeight="1">
      <c r="A68" s="152" t="s">
        <v>428</v>
      </c>
      <c r="B68" s="153"/>
      <c r="C68" s="153"/>
      <c r="D68" s="153"/>
      <c r="E68" s="153"/>
      <c r="F68" s="153"/>
      <c r="G68" s="153"/>
      <c r="H68" s="153"/>
      <c r="I68" s="153"/>
      <c r="J68" s="153"/>
    </row>
    <row r="69" spans="1:10" ht="27" customHeight="1">
      <c r="A69" s="153" t="s">
        <v>287</v>
      </c>
      <c r="B69" s="153"/>
      <c r="C69" s="153"/>
      <c r="D69" s="156" t="s">
        <v>429</v>
      </c>
      <c r="E69" s="156" t="s">
        <v>430</v>
      </c>
      <c r="F69" s="153"/>
      <c r="G69" s="153"/>
      <c r="H69" s="153"/>
      <c r="I69" s="153"/>
      <c r="J69" s="153"/>
    </row>
    <row r="70" spans="1:10" ht="141.75" customHeight="1">
      <c r="A70" s="153" t="s">
        <v>292</v>
      </c>
      <c r="B70" s="153"/>
      <c r="C70" s="153"/>
      <c r="D70" s="171" t="s">
        <v>431</v>
      </c>
      <c r="E70" s="171" t="s">
        <v>432</v>
      </c>
      <c r="F70" s="153"/>
      <c r="G70" s="153"/>
      <c r="H70" s="153"/>
      <c r="I70" s="153"/>
      <c r="J70" s="153"/>
    </row>
    <row r="71" spans="1:10" ht="141" customHeight="1">
      <c r="A71" s="153"/>
      <c r="B71" s="153"/>
      <c r="C71" s="153"/>
      <c r="D71" s="171" t="s">
        <v>433</v>
      </c>
      <c r="E71" s="171" t="s">
        <v>434</v>
      </c>
      <c r="F71" s="153"/>
      <c r="G71" s="153"/>
      <c r="H71" s="153"/>
      <c r="I71" s="153"/>
      <c r="J71" s="153"/>
    </row>
    <row r="72" spans="1:10" ht="69.75" customHeight="1">
      <c r="A72" s="153" t="s">
        <v>331</v>
      </c>
      <c r="B72" s="153"/>
      <c r="C72" s="153"/>
      <c r="D72" s="156" t="s">
        <v>435</v>
      </c>
      <c r="E72" s="156" t="s">
        <v>436</v>
      </c>
      <c r="F72" s="153"/>
      <c r="G72" s="153"/>
      <c r="H72" s="153"/>
      <c r="I72" s="153"/>
      <c r="J72" s="153"/>
    </row>
    <row r="73" spans="1:10" ht="144" customHeight="1">
      <c r="A73" s="153"/>
      <c r="B73" s="153"/>
      <c r="C73" s="153"/>
      <c r="D73" s="156" t="s">
        <v>437</v>
      </c>
      <c r="E73" s="156" t="s">
        <v>438</v>
      </c>
      <c r="F73" s="153"/>
      <c r="G73" s="153"/>
      <c r="H73" s="153"/>
      <c r="I73" s="153"/>
      <c r="J73" s="153"/>
    </row>
    <row r="74" spans="1:10" ht="14.25">
      <c r="A74" s="153"/>
      <c r="B74" s="153"/>
      <c r="C74" s="153"/>
      <c r="D74" s="172" t="s">
        <v>439</v>
      </c>
      <c r="E74" s="157" t="s">
        <v>440</v>
      </c>
      <c r="F74" s="166"/>
      <c r="G74" s="153"/>
      <c r="H74" s="153"/>
      <c r="I74" s="153"/>
      <c r="J74" s="153"/>
    </row>
    <row r="75" spans="1:10" ht="14.25">
      <c r="A75" s="153"/>
      <c r="B75" s="153"/>
      <c r="C75" s="153"/>
      <c r="D75" s="173"/>
      <c r="E75" s="159"/>
      <c r="F75" s="166"/>
      <c r="G75" s="153"/>
      <c r="H75" s="153"/>
      <c r="I75" s="153"/>
      <c r="J75" s="153"/>
    </row>
    <row r="76" spans="1:10" ht="81.75" customHeight="1">
      <c r="A76" s="153"/>
      <c r="B76" s="153"/>
      <c r="C76" s="153"/>
      <c r="D76" s="174"/>
      <c r="E76" s="159"/>
      <c r="F76" s="166"/>
      <c r="G76" s="153"/>
      <c r="H76" s="153"/>
      <c r="I76" s="153"/>
      <c r="J76" s="153"/>
    </row>
    <row r="77" spans="1:10" ht="72" customHeight="1">
      <c r="A77" s="153"/>
      <c r="B77" s="153"/>
      <c r="C77" s="153"/>
      <c r="D77" s="156" t="s">
        <v>441</v>
      </c>
      <c r="E77" s="156" t="s">
        <v>442</v>
      </c>
      <c r="F77" s="153"/>
      <c r="G77" s="153"/>
      <c r="H77" s="153"/>
      <c r="I77" s="153"/>
      <c r="J77" s="153"/>
    </row>
    <row r="78" spans="1:10" ht="75" customHeight="1">
      <c r="A78" s="153" t="s">
        <v>360</v>
      </c>
      <c r="B78" s="153"/>
      <c r="C78" s="153"/>
      <c r="D78" s="156" t="s">
        <v>443</v>
      </c>
      <c r="E78" s="156" t="s">
        <v>444</v>
      </c>
      <c r="F78" s="153"/>
      <c r="G78" s="153"/>
      <c r="H78" s="153"/>
      <c r="I78" s="153"/>
      <c r="J78" s="153"/>
    </row>
    <row r="79" spans="1:10" ht="118.5" customHeight="1">
      <c r="A79" s="153"/>
      <c r="B79" s="153"/>
      <c r="C79" s="153"/>
      <c r="D79" s="156" t="s">
        <v>445</v>
      </c>
      <c r="E79" s="156" t="s">
        <v>446</v>
      </c>
      <c r="F79" s="153"/>
      <c r="G79" s="153"/>
      <c r="H79" s="153"/>
      <c r="I79" s="153"/>
      <c r="J79" s="153"/>
    </row>
    <row r="80" spans="1:10" ht="139.5" customHeight="1">
      <c r="A80" s="153"/>
      <c r="B80" s="153"/>
      <c r="C80" s="153"/>
      <c r="D80" s="156" t="s">
        <v>447</v>
      </c>
      <c r="E80" s="156" t="s">
        <v>447</v>
      </c>
      <c r="F80" s="153"/>
      <c r="G80" s="153"/>
      <c r="H80" s="153"/>
      <c r="I80" s="153"/>
      <c r="J80" s="153"/>
    </row>
    <row r="81" spans="1:10" ht="57" customHeight="1">
      <c r="A81" s="153"/>
      <c r="B81" s="153"/>
      <c r="C81" s="153"/>
      <c r="D81" s="156" t="s">
        <v>448</v>
      </c>
      <c r="E81" s="156" t="s">
        <v>448</v>
      </c>
      <c r="F81" s="153"/>
      <c r="G81" s="153"/>
      <c r="H81" s="153"/>
      <c r="I81" s="153"/>
      <c r="J81" s="153"/>
    </row>
    <row r="82" spans="1:10" ht="85.5" customHeight="1">
      <c r="A82" s="153" t="s">
        <v>371</v>
      </c>
      <c r="B82" s="153"/>
      <c r="C82" s="153"/>
      <c r="D82" s="156" t="s">
        <v>449</v>
      </c>
      <c r="E82" s="167" t="s">
        <v>450</v>
      </c>
      <c r="F82" s="153"/>
      <c r="G82" s="153"/>
      <c r="H82" s="153"/>
      <c r="I82" s="153"/>
      <c r="J82" s="153"/>
    </row>
    <row r="83" spans="1:10" ht="69" customHeight="1">
      <c r="A83" s="153"/>
      <c r="B83" s="153"/>
      <c r="C83" s="153"/>
      <c r="D83" s="156" t="s">
        <v>451</v>
      </c>
      <c r="E83" s="167" t="s">
        <v>452</v>
      </c>
      <c r="F83" s="153"/>
      <c r="G83" s="153"/>
      <c r="H83" s="153"/>
      <c r="I83" s="153"/>
      <c r="J83" s="153"/>
    </row>
    <row r="84" spans="1:10" ht="87.75" customHeight="1">
      <c r="A84" s="153"/>
      <c r="B84" s="153"/>
      <c r="C84" s="153"/>
      <c r="D84" s="156" t="s">
        <v>453</v>
      </c>
      <c r="E84" s="167" t="s">
        <v>454</v>
      </c>
      <c r="F84" s="153"/>
      <c r="G84" s="153"/>
      <c r="H84" s="153"/>
      <c r="I84" s="153"/>
      <c r="J84" s="153"/>
    </row>
  </sheetData>
  <sheetProtection/>
  <mergeCells count="45">
    <mergeCell ref="A1:D1"/>
    <mergeCell ref="A2:E2"/>
    <mergeCell ref="A3:B3"/>
    <mergeCell ref="A68:E68"/>
    <mergeCell ref="A69:C69"/>
    <mergeCell ref="A4:A54"/>
    <mergeCell ref="A55:A67"/>
    <mergeCell ref="B4:B21"/>
    <mergeCell ref="B22:B36"/>
    <mergeCell ref="B42:B54"/>
    <mergeCell ref="C4:C11"/>
    <mergeCell ref="C12:C14"/>
    <mergeCell ref="C15:C20"/>
    <mergeCell ref="C22:C26"/>
    <mergeCell ref="C27:C34"/>
    <mergeCell ref="C35:C36"/>
    <mergeCell ref="C42:C43"/>
    <mergeCell ref="C44:C47"/>
    <mergeCell ref="C49:C51"/>
    <mergeCell ref="C52:C54"/>
    <mergeCell ref="D19:D20"/>
    <mergeCell ref="D33:D34"/>
    <mergeCell ref="D35:D36"/>
    <mergeCell ref="D61:D62"/>
    <mergeCell ref="D74:D76"/>
    <mergeCell ref="E19:E20"/>
    <mergeCell ref="E33:E34"/>
    <mergeCell ref="E35:E36"/>
    <mergeCell ref="E44:E45"/>
    <mergeCell ref="E61:E62"/>
    <mergeCell ref="E74:E76"/>
    <mergeCell ref="F2:F84"/>
    <mergeCell ref="G2:G84"/>
    <mergeCell ref="H2:H84"/>
    <mergeCell ref="I2:I84"/>
    <mergeCell ref="J2:J84"/>
    <mergeCell ref="B37:C41"/>
    <mergeCell ref="B55:C60"/>
    <mergeCell ref="B61:C62"/>
    <mergeCell ref="B63:C64"/>
    <mergeCell ref="B65:C67"/>
    <mergeCell ref="A82:C84"/>
    <mergeCell ref="A78:C81"/>
    <mergeCell ref="A72:C77"/>
    <mergeCell ref="A70:C71"/>
  </mergeCells>
  <printOptions/>
  <pageMargins left="0.7513888888888889" right="0.7513888888888889" top="1" bottom="1" header="0.5118055555555555" footer="0.5118055555555555"/>
  <pageSetup horizontalDpi="600" verticalDpi="600" orientation="landscape" paperSize="8" scale="85"/>
</worksheet>
</file>

<file path=xl/worksheets/sheet4.xml><?xml version="1.0" encoding="utf-8"?>
<worksheet xmlns="http://schemas.openxmlformats.org/spreadsheetml/2006/main" xmlns:r="http://schemas.openxmlformats.org/officeDocument/2006/relationships">
  <dimension ref="A1:BA91"/>
  <sheetViews>
    <sheetView zoomScale="85" zoomScaleNormal="85" zoomScaleSheetLayoutView="100" workbookViewId="0" topLeftCell="A76">
      <selection activeCell="A92" sqref="A92:IV92"/>
    </sheetView>
  </sheetViews>
  <sheetFormatPr defaultColWidth="9.00390625" defaultRowHeight="14.25"/>
  <cols>
    <col min="1" max="1" width="36.375" style="0" customWidth="1"/>
    <col min="2" max="2" width="12.875" style="0" customWidth="1"/>
    <col min="3" max="3" width="11.125" style="0" customWidth="1"/>
    <col min="4" max="4" width="10.375" style="0" customWidth="1"/>
    <col min="5" max="5" width="13.875" style="0" customWidth="1"/>
    <col min="6" max="6" width="11.50390625" style="0" customWidth="1"/>
    <col min="7" max="7" width="9.375" style="0" customWidth="1"/>
    <col min="8" max="8" width="8.875" style="0" customWidth="1"/>
    <col min="9" max="9" width="11.00390625" style="0" customWidth="1"/>
    <col min="10" max="10" width="12.50390625" style="0" customWidth="1"/>
    <col min="11" max="11" width="16.50390625" style="0" customWidth="1"/>
    <col min="12" max="12" width="25.625" style="0" customWidth="1"/>
    <col min="13" max="17" width="9.00390625" style="60" customWidth="1"/>
  </cols>
  <sheetData>
    <row r="1" spans="1:50" s="44" customFormat="1" ht="36" customHeight="1">
      <c r="A1" s="125" t="s">
        <v>455</v>
      </c>
      <c r="B1" s="125"/>
      <c r="C1" s="125"/>
      <c r="D1" s="125"/>
      <c r="E1" s="125"/>
      <c r="F1" s="125"/>
      <c r="G1" s="125"/>
      <c r="H1" s="125"/>
      <c r="I1" s="125"/>
      <c r="J1" s="125"/>
      <c r="K1" s="125"/>
      <c r="L1" s="3" t="s">
        <v>456</v>
      </c>
      <c r="M1" s="58"/>
      <c r="N1" s="58"/>
      <c r="O1" s="58"/>
      <c r="P1" s="58"/>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63"/>
    </row>
    <row r="2" spans="1:50" s="44" customFormat="1" ht="36" customHeight="1">
      <c r="A2" s="3"/>
      <c r="B2" s="126" t="s">
        <v>457</v>
      </c>
      <c r="C2" s="126" t="s">
        <v>458</v>
      </c>
      <c r="D2" s="126" t="s">
        <v>459</v>
      </c>
      <c r="E2" s="126" t="s">
        <v>460</v>
      </c>
      <c r="F2" s="126" t="s">
        <v>461</v>
      </c>
      <c r="G2" s="3" t="s">
        <v>462</v>
      </c>
      <c r="H2" s="3"/>
      <c r="I2" s="3"/>
      <c r="J2" s="3"/>
      <c r="K2" s="3"/>
      <c r="L2" s="3"/>
      <c r="M2" s="58"/>
      <c r="N2" s="58"/>
      <c r="O2" s="58"/>
      <c r="P2" s="58"/>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63"/>
    </row>
    <row r="3" spans="1:50" s="44" customFormat="1" ht="36" customHeight="1">
      <c r="A3" s="126" t="s">
        <v>463</v>
      </c>
      <c r="B3" s="126"/>
      <c r="C3" s="126"/>
      <c r="D3" s="126"/>
      <c r="E3" s="126"/>
      <c r="F3" s="126"/>
      <c r="G3" s="3" t="s">
        <v>464</v>
      </c>
      <c r="H3" s="3" t="s">
        <v>465</v>
      </c>
      <c r="I3" s="3" t="s">
        <v>466</v>
      </c>
      <c r="J3" s="3" t="s">
        <v>467</v>
      </c>
      <c r="K3" s="3" t="s">
        <v>468</v>
      </c>
      <c r="L3" s="3"/>
      <c r="M3" s="58"/>
      <c r="N3" s="58"/>
      <c r="O3" s="58"/>
      <c r="P3" s="58"/>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63"/>
    </row>
    <row r="4" spans="1:50" s="44" customFormat="1" ht="27.75" customHeight="1">
      <c r="A4" s="127" t="s">
        <v>129</v>
      </c>
      <c r="B4" s="127" t="s">
        <v>469</v>
      </c>
      <c r="C4" s="127" t="s">
        <v>469</v>
      </c>
      <c r="D4" s="127">
        <v>0.0138</v>
      </c>
      <c r="E4" s="128">
        <v>0.020339036402849998</v>
      </c>
      <c r="F4" s="128">
        <v>0.0007873153101</v>
      </c>
      <c r="G4" s="129"/>
      <c r="H4" s="129"/>
      <c r="I4" s="145">
        <v>0</v>
      </c>
      <c r="J4" s="145">
        <v>0</v>
      </c>
      <c r="K4" s="129"/>
      <c r="L4" s="141" t="s">
        <v>470</v>
      </c>
      <c r="M4" s="58"/>
      <c r="N4" s="58"/>
      <c r="O4" s="58"/>
      <c r="P4" s="58"/>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63"/>
    </row>
    <row r="5" spans="1:49" ht="27.75" customHeight="1">
      <c r="A5" s="38" t="s">
        <v>78</v>
      </c>
      <c r="B5" s="38">
        <v>0</v>
      </c>
      <c r="C5" s="38">
        <v>0</v>
      </c>
      <c r="D5" s="38">
        <v>0</v>
      </c>
      <c r="E5" s="38">
        <v>0</v>
      </c>
      <c r="F5" s="38">
        <v>0</v>
      </c>
      <c r="G5" s="38"/>
      <c r="H5" s="129"/>
      <c r="I5" s="145">
        <v>0</v>
      </c>
      <c r="J5" s="145">
        <v>0</v>
      </c>
      <c r="K5" s="129"/>
      <c r="L5" s="141" t="s">
        <v>471</v>
      </c>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row>
    <row r="6" spans="1:49" ht="27.75" customHeight="1">
      <c r="A6" s="127" t="s">
        <v>79</v>
      </c>
      <c r="B6" s="127">
        <v>0.57</v>
      </c>
      <c r="C6" s="127">
        <v>0.3</v>
      </c>
      <c r="D6" s="127">
        <v>0</v>
      </c>
      <c r="E6" s="130">
        <v>0.2476362648</v>
      </c>
      <c r="F6" s="130">
        <v>0.009585892799999999</v>
      </c>
      <c r="G6" s="131">
        <v>0.035</v>
      </c>
      <c r="H6" s="129"/>
      <c r="I6" s="128">
        <v>0.00252696216</v>
      </c>
      <c r="J6" s="128">
        <v>0.1222258272</v>
      </c>
      <c r="K6" s="139"/>
      <c r="L6" s="141" t="s">
        <v>30</v>
      </c>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row>
    <row r="7" spans="1:49" ht="27.75" customHeight="1">
      <c r="A7" s="38" t="s">
        <v>81</v>
      </c>
      <c r="B7" s="38">
        <v>0.05</v>
      </c>
      <c r="C7" s="38">
        <v>0.092</v>
      </c>
      <c r="D7" s="38">
        <v>0</v>
      </c>
      <c r="E7" s="128">
        <v>0.3204006193200001</v>
      </c>
      <c r="F7" s="128">
        <v>0.012402569519999998</v>
      </c>
      <c r="G7" s="129">
        <v>0.009</v>
      </c>
      <c r="H7" s="129"/>
      <c r="I7" s="145">
        <v>0.003269473644</v>
      </c>
      <c r="J7" s="145">
        <v>0.15814012847999998</v>
      </c>
      <c r="K7" s="129"/>
      <c r="L7" s="141" t="s">
        <v>470</v>
      </c>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row>
    <row r="8" spans="1:49" ht="27.75" customHeight="1">
      <c r="A8" s="127" t="s">
        <v>147</v>
      </c>
      <c r="B8" s="127" t="s">
        <v>469</v>
      </c>
      <c r="C8" s="127" t="s">
        <v>469</v>
      </c>
      <c r="D8" s="127" t="s">
        <v>469</v>
      </c>
      <c r="E8" s="128">
        <v>0.0106008675</v>
      </c>
      <c r="F8" s="128">
        <v>0.00041035499999999994</v>
      </c>
      <c r="G8" s="38">
        <v>0.2</v>
      </c>
      <c r="H8" s="38" t="s">
        <v>472</v>
      </c>
      <c r="I8" s="145">
        <v>0</v>
      </c>
      <c r="J8" s="145">
        <v>0</v>
      </c>
      <c r="K8" s="129"/>
      <c r="L8" s="141" t="s">
        <v>470</v>
      </c>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row>
    <row r="9" spans="1:49" ht="27.75" customHeight="1">
      <c r="A9" s="38" t="s">
        <v>473</v>
      </c>
      <c r="B9" s="127" t="s">
        <v>469</v>
      </c>
      <c r="C9" s="127" t="s">
        <v>469</v>
      </c>
      <c r="D9" s="127" t="s">
        <v>469</v>
      </c>
      <c r="E9" s="127" t="s">
        <v>238</v>
      </c>
      <c r="F9" s="127" t="s">
        <v>238</v>
      </c>
      <c r="G9" s="38"/>
      <c r="H9" s="131"/>
      <c r="I9" s="131"/>
      <c r="J9" s="131"/>
      <c r="K9" s="131"/>
      <c r="L9" s="141" t="s">
        <v>471</v>
      </c>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row>
    <row r="10" spans="1:49" ht="27.75" customHeight="1">
      <c r="A10" s="127" t="s">
        <v>107</v>
      </c>
      <c r="B10" s="127">
        <v>3.69</v>
      </c>
      <c r="C10" s="127">
        <v>3.63</v>
      </c>
      <c r="D10" s="127">
        <v>0</v>
      </c>
      <c r="E10" s="128">
        <v>0.2185449401718</v>
      </c>
      <c r="F10" s="128">
        <v>0.008459780194799999</v>
      </c>
      <c r="G10" s="129">
        <v>0.03</v>
      </c>
      <c r="H10" s="129"/>
      <c r="I10" s="145">
        <v>0.00223010468406</v>
      </c>
      <c r="J10" s="145">
        <v>0.1078672225752</v>
      </c>
      <c r="K10" s="129"/>
      <c r="L10" s="141" t="s">
        <v>470</v>
      </c>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row>
    <row r="11" spans="1:49" ht="27.75" customHeight="1">
      <c r="A11" s="127" t="s">
        <v>90</v>
      </c>
      <c r="B11" s="127">
        <v>0.076</v>
      </c>
      <c r="C11" s="127">
        <v>0.155</v>
      </c>
      <c r="D11" s="127">
        <v>0</v>
      </c>
      <c r="E11" s="128">
        <v>0.03731505360000001</v>
      </c>
      <c r="F11" s="128">
        <v>0.0014444496</v>
      </c>
      <c r="G11" s="129">
        <v>0.06</v>
      </c>
      <c r="H11" s="129"/>
      <c r="I11" s="128">
        <v>0.00038077512000000003</v>
      </c>
      <c r="J11" s="128">
        <v>0.0184175904</v>
      </c>
      <c r="K11" s="129"/>
      <c r="L11" s="141" t="s">
        <v>470</v>
      </c>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row>
    <row r="12" spans="1:49" ht="27.75" customHeight="1">
      <c r="A12" s="132" t="s">
        <v>57</v>
      </c>
      <c r="B12" s="133">
        <v>0.1</v>
      </c>
      <c r="C12" s="133">
        <v>0.25</v>
      </c>
      <c r="D12" s="133" t="s">
        <v>469</v>
      </c>
      <c r="E12" s="128">
        <v>0.06283388588069999</v>
      </c>
      <c r="F12" s="128">
        <v>0.0024322725701999997</v>
      </c>
      <c r="G12" s="129">
        <v>0.025</v>
      </c>
      <c r="H12" s="129"/>
      <c r="I12" s="145">
        <v>0.00064117770519</v>
      </c>
      <c r="J12" s="145">
        <v>0.031012920034799996</v>
      </c>
      <c r="K12" s="129"/>
      <c r="L12" s="141" t="s">
        <v>470</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row>
    <row r="13" spans="1:49" ht="27.75" customHeight="1">
      <c r="A13" s="127" t="s">
        <v>97</v>
      </c>
      <c r="B13" s="127" t="s">
        <v>469</v>
      </c>
      <c r="C13" s="127" t="s">
        <v>469</v>
      </c>
      <c r="D13" s="127">
        <v>0.14586</v>
      </c>
      <c r="E13" s="128">
        <v>0.022022878196549998</v>
      </c>
      <c r="F13" s="128">
        <v>0.0008524960982999999</v>
      </c>
      <c r="G13" s="129">
        <v>0.738</v>
      </c>
      <c r="H13" s="129"/>
      <c r="I13" s="145">
        <v>0</v>
      </c>
      <c r="J13" s="145">
        <v>0</v>
      </c>
      <c r="K13" s="129"/>
      <c r="L13" s="141" t="s">
        <v>30</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row>
    <row r="14" spans="1:49" ht="27.75" customHeight="1">
      <c r="A14" s="134" t="s">
        <v>142</v>
      </c>
      <c r="B14" s="127" t="s">
        <v>469</v>
      </c>
      <c r="C14" s="127" t="s">
        <v>469</v>
      </c>
      <c r="D14" s="127" t="s">
        <v>469</v>
      </c>
      <c r="E14" s="128">
        <v>0.039082854264300006</v>
      </c>
      <c r="F14" s="128">
        <v>0.0015128803997999998</v>
      </c>
      <c r="G14" s="129"/>
      <c r="H14" s="129"/>
      <c r="I14" s="145">
        <v>0</v>
      </c>
      <c r="J14" s="145">
        <v>0</v>
      </c>
      <c r="K14" s="129"/>
      <c r="L14" s="141" t="s">
        <v>470</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row>
    <row r="15" spans="1:49" ht="27.75" customHeight="1">
      <c r="A15" s="38" t="s">
        <v>167</v>
      </c>
      <c r="B15" s="38" t="s">
        <v>469</v>
      </c>
      <c r="C15" s="38" t="s">
        <v>469</v>
      </c>
      <c r="D15" s="38" t="s">
        <v>469</v>
      </c>
      <c r="E15" s="128">
        <v>0.0332337196125</v>
      </c>
      <c r="F15" s="128">
        <v>0.0012864629250000001</v>
      </c>
      <c r="G15" s="38">
        <v>0.005</v>
      </c>
      <c r="H15" s="129"/>
      <c r="I15" s="145">
        <v>0</v>
      </c>
      <c r="J15" s="145">
        <v>0</v>
      </c>
      <c r="K15" s="129"/>
      <c r="L15" s="141" t="s">
        <v>470</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row>
    <row r="16" spans="1:49" ht="27.75" customHeight="1">
      <c r="A16" s="38" t="s">
        <v>28</v>
      </c>
      <c r="B16" s="135" t="s">
        <v>469</v>
      </c>
      <c r="C16" s="135" t="s">
        <v>469</v>
      </c>
      <c r="D16" s="135">
        <v>0.3451</v>
      </c>
      <c r="E16" s="128">
        <v>0.0152652492</v>
      </c>
      <c r="F16" s="128">
        <v>0.0005909112</v>
      </c>
      <c r="G16" s="129">
        <v>0.0109</v>
      </c>
      <c r="H16" s="129"/>
      <c r="I16" s="145">
        <v>0</v>
      </c>
      <c r="J16" s="145">
        <v>0</v>
      </c>
      <c r="K16" s="129"/>
      <c r="L16" s="141" t="s">
        <v>470</v>
      </c>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row>
    <row r="17" spans="1:49" ht="27.75" customHeight="1">
      <c r="A17" s="38" t="s">
        <v>93</v>
      </c>
      <c r="B17" s="38" t="s">
        <v>469</v>
      </c>
      <c r="C17" s="127" t="s">
        <v>469</v>
      </c>
      <c r="D17" s="127" t="s">
        <v>469</v>
      </c>
      <c r="E17" s="128">
        <v>0.10134068900504997</v>
      </c>
      <c r="F17" s="128">
        <v>0.003922854279299999</v>
      </c>
      <c r="G17" s="129"/>
      <c r="H17" s="129"/>
      <c r="I17" s="145">
        <v>0.001034113830585</v>
      </c>
      <c r="J17" s="145">
        <v>0.0500187222282</v>
      </c>
      <c r="K17" s="129"/>
      <c r="L17" s="141" t="s">
        <v>470</v>
      </c>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row>
    <row r="18" spans="1:49" ht="27.75" customHeight="1">
      <c r="A18" s="38" t="s">
        <v>169</v>
      </c>
      <c r="B18" s="127">
        <v>0</v>
      </c>
      <c r="C18" s="127">
        <v>0</v>
      </c>
      <c r="D18" s="127">
        <v>0.036</v>
      </c>
      <c r="E18" s="128">
        <v>0.21743714951804996</v>
      </c>
      <c r="F18" s="128">
        <v>0.008416898097299999</v>
      </c>
      <c r="G18" s="38"/>
      <c r="H18" s="129"/>
      <c r="I18" s="145">
        <v>0</v>
      </c>
      <c r="J18" s="145">
        <v>0</v>
      </c>
      <c r="K18" s="129"/>
      <c r="L18" s="141" t="s">
        <v>470</v>
      </c>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row>
    <row r="19" spans="1:49" ht="27.75" customHeight="1">
      <c r="A19" s="38" t="s">
        <v>183</v>
      </c>
      <c r="B19" s="127">
        <v>0</v>
      </c>
      <c r="C19" s="127">
        <v>0</v>
      </c>
      <c r="D19" s="127">
        <v>0</v>
      </c>
      <c r="E19" s="128">
        <v>0.008480693999999999</v>
      </c>
      <c r="F19" s="128">
        <v>0.000328284</v>
      </c>
      <c r="G19" s="38"/>
      <c r="H19" s="129"/>
      <c r="I19" s="145">
        <v>0</v>
      </c>
      <c r="J19" s="145">
        <v>0</v>
      </c>
      <c r="K19" s="129"/>
      <c r="L19" s="141" t="s">
        <v>470</v>
      </c>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ht="27.75" customHeight="1">
      <c r="A20" s="38" t="s">
        <v>87</v>
      </c>
      <c r="B20" s="127" t="s">
        <v>469</v>
      </c>
      <c r="C20" s="127" t="s">
        <v>469</v>
      </c>
      <c r="D20" s="127" t="s">
        <v>469</v>
      </c>
      <c r="E20" s="128">
        <v>0.028891180249799996</v>
      </c>
      <c r="F20" s="128">
        <v>0.0011183651027999997</v>
      </c>
      <c r="G20" s="129"/>
      <c r="H20" s="129"/>
      <c r="I20" s="145">
        <v>0</v>
      </c>
      <c r="J20" s="145">
        <v>0</v>
      </c>
      <c r="K20" s="129"/>
      <c r="L20" s="141" t="s">
        <v>470</v>
      </c>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row>
    <row r="21" spans="1:49" ht="27.75" customHeight="1">
      <c r="A21" s="38" t="s">
        <v>133</v>
      </c>
      <c r="B21" s="127">
        <v>0.00032</v>
      </c>
      <c r="C21" s="127">
        <v>0.015</v>
      </c>
      <c r="D21" s="127" t="s">
        <v>469</v>
      </c>
      <c r="E21" s="128">
        <v>0.24945961400999997</v>
      </c>
      <c r="F21" s="128">
        <v>0.009656473859999999</v>
      </c>
      <c r="G21" s="129"/>
      <c r="H21" s="129"/>
      <c r="I21" s="145">
        <v>0.002545568217</v>
      </c>
      <c r="J21" s="145">
        <v>0.12312577763999999</v>
      </c>
      <c r="K21" s="129"/>
      <c r="L21" s="141" t="s">
        <v>470</v>
      </c>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row>
    <row r="22" spans="1:49" ht="27.75" customHeight="1">
      <c r="A22" s="38" t="s">
        <v>193</v>
      </c>
      <c r="B22" s="127" t="s">
        <v>469</v>
      </c>
      <c r="C22" s="127" t="s">
        <v>469</v>
      </c>
      <c r="D22" s="127" t="s">
        <v>469</v>
      </c>
      <c r="E22" s="128">
        <v>0.00360429495</v>
      </c>
      <c r="F22" s="128">
        <v>0.0001395207</v>
      </c>
      <c r="G22" s="129">
        <f>SUM(G1:G21)</f>
        <v>1.1128999999999998</v>
      </c>
      <c r="H22" s="129"/>
      <c r="I22" s="145">
        <v>0</v>
      </c>
      <c r="J22" s="145">
        <v>0</v>
      </c>
      <c r="K22" s="129"/>
      <c r="L22" s="141" t="s">
        <v>470</v>
      </c>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row>
    <row r="23" spans="1:49" ht="27.75" customHeight="1">
      <c r="A23" s="38" t="s">
        <v>36</v>
      </c>
      <c r="B23" s="135" t="s">
        <v>469</v>
      </c>
      <c r="C23" s="135" t="s">
        <v>469</v>
      </c>
      <c r="D23" s="135">
        <v>0.04</v>
      </c>
      <c r="E23" s="128">
        <v>0.01324917621885</v>
      </c>
      <c r="F23" s="128">
        <v>0.0005128698860999999</v>
      </c>
      <c r="G23" s="129"/>
      <c r="H23" s="129"/>
      <c r="I23" s="128">
        <v>0</v>
      </c>
      <c r="J23" s="128">
        <v>0</v>
      </c>
      <c r="K23" s="129"/>
      <c r="L23" s="141" t="s">
        <v>470</v>
      </c>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row>
    <row r="24" spans="1:49" ht="27.75" customHeight="1">
      <c r="A24" s="38" t="s">
        <v>127</v>
      </c>
      <c r="B24" s="38">
        <v>2.69</v>
      </c>
      <c r="C24" s="38">
        <v>2.69</v>
      </c>
      <c r="D24" s="38" t="s">
        <v>469</v>
      </c>
      <c r="E24" s="128">
        <v>0.6729606663400499</v>
      </c>
      <c r="F24" s="128">
        <v>0.026050016589299996</v>
      </c>
      <c r="G24" s="129">
        <v>3.072</v>
      </c>
      <c r="H24" s="129"/>
      <c r="I24" s="145">
        <v>0</v>
      </c>
      <c r="J24" s="145">
        <v>0</v>
      </c>
      <c r="K24" s="129"/>
      <c r="L24" s="141" t="s">
        <v>470</v>
      </c>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row>
    <row r="25" spans="1:49" ht="27.75" customHeight="1">
      <c r="A25" s="38" t="s">
        <v>173</v>
      </c>
      <c r="B25" s="136" t="s">
        <v>469</v>
      </c>
      <c r="C25" s="136" t="s">
        <v>469</v>
      </c>
      <c r="D25" s="136">
        <v>0.032</v>
      </c>
      <c r="E25" s="128">
        <v>0.00026586975690000005</v>
      </c>
      <c r="F25" s="128">
        <v>1.02917034E-05</v>
      </c>
      <c r="G25" s="38"/>
      <c r="H25" s="129"/>
      <c r="I25" s="128">
        <v>0</v>
      </c>
      <c r="J25" s="128">
        <v>0</v>
      </c>
      <c r="K25" s="129"/>
      <c r="L25" s="141" t="s">
        <v>470</v>
      </c>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row>
    <row r="26" spans="1:49" ht="27.75" customHeight="1">
      <c r="A26" s="38" t="s">
        <v>68</v>
      </c>
      <c r="B26" s="127" t="s">
        <v>469</v>
      </c>
      <c r="C26" s="127" t="s">
        <v>469</v>
      </c>
      <c r="D26" s="127">
        <v>0.046</v>
      </c>
      <c r="E26" s="128">
        <v>0.0089509484823</v>
      </c>
      <c r="F26" s="128">
        <v>0.0003464873478</v>
      </c>
      <c r="G26" s="129">
        <v>0.12</v>
      </c>
      <c r="H26" s="129"/>
      <c r="I26" s="145">
        <v>0</v>
      </c>
      <c r="J26" s="145">
        <v>0</v>
      </c>
      <c r="K26" s="129"/>
      <c r="L26" s="141" t="s">
        <v>30</v>
      </c>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row>
    <row r="27" spans="1:49" ht="27.75" customHeight="1">
      <c r="A27" s="38" t="s">
        <v>38</v>
      </c>
      <c r="B27" s="137">
        <v>0.2</v>
      </c>
      <c r="C27" s="137">
        <v>0.5</v>
      </c>
      <c r="D27" s="137">
        <v>0</v>
      </c>
      <c r="E27" s="128">
        <v>0.09116746049999999</v>
      </c>
      <c r="F27" s="128">
        <v>0.0035290529999999994</v>
      </c>
      <c r="G27" s="129">
        <v>0.05</v>
      </c>
      <c r="H27" s="129"/>
      <c r="I27" s="145">
        <v>0.00093030285</v>
      </c>
      <c r="J27" s="145">
        <v>0.044997522</v>
      </c>
      <c r="K27" s="129"/>
      <c r="L27" s="141" t="s">
        <v>470</v>
      </c>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row>
    <row r="28" spans="1:49" ht="27.75" customHeight="1">
      <c r="A28" s="38" t="s">
        <v>208</v>
      </c>
      <c r="B28" s="127">
        <v>0</v>
      </c>
      <c r="C28" s="127">
        <v>0</v>
      </c>
      <c r="D28" s="127">
        <v>0</v>
      </c>
      <c r="E28" s="128" t="s">
        <v>238</v>
      </c>
      <c r="F28" s="128" t="s">
        <v>238</v>
      </c>
      <c r="G28" s="138"/>
      <c r="H28" s="131"/>
      <c r="I28" s="145">
        <v>0</v>
      </c>
      <c r="J28" s="145">
        <v>0</v>
      </c>
      <c r="K28" s="131"/>
      <c r="L28" s="141" t="s">
        <v>470</v>
      </c>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row>
    <row r="29" spans="1:49" ht="27.75" customHeight="1">
      <c r="A29" s="38" t="s">
        <v>161</v>
      </c>
      <c r="B29" s="127" t="s">
        <v>469</v>
      </c>
      <c r="C29" s="127" t="s">
        <v>469</v>
      </c>
      <c r="D29" s="127" t="s">
        <v>469</v>
      </c>
      <c r="E29" s="128">
        <v>0.11073475374885001</v>
      </c>
      <c r="F29" s="128">
        <v>0.0042864944661</v>
      </c>
      <c r="G29" s="127"/>
      <c r="H29" s="129"/>
      <c r="I29" s="145">
        <v>0</v>
      </c>
      <c r="J29" s="145">
        <v>0</v>
      </c>
      <c r="K29" s="129"/>
      <c r="L29" s="141" t="s">
        <v>470</v>
      </c>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row>
    <row r="30" spans="1:49" ht="27.75" customHeight="1">
      <c r="A30" s="38" t="s">
        <v>84</v>
      </c>
      <c r="B30" s="127" t="s">
        <v>469</v>
      </c>
      <c r="C30" s="127" t="s">
        <v>469</v>
      </c>
      <c r="D30" s="127" t="s">
        <v>469</v>
      </c>
      <c r="E30" s="128">
        <v>0.08294118731999998</v>
      </c>
      <c r="F30" s="128">
        <v>0.00321061752</v>
      </c>
      <c r="G30" s="139"/>
      <c r="H30" s="129"/>
      <c r="I30" s="145">
        <v>0.000846359244</v>
      </c>
      <c r="J30" s="145">
        <v>0.04093728047999999</v>
      </c>
      <c r="K30" s="129"/>
      <c r="L30" s="141" t="s">
        <v>470</v>
      </c>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row>
    <row r="31" spans="1:49" ht="27.75" customHeight="1">
      <c r="A31" s="38" t="s">
        <v>474</v>
      </c>
      <c r="B31" s="127" t="s">
        <v>469</v>
      </c>
      <c r="C31" s="127" t="s">
        <v>469</v>
      </c>
      <c r="D31" s="127" t="s">
        <v>469</v>
      </c>
      <c r="E31" s="128" t="s">
        <v>238</v>
      </c>
      <c r="F31" s="128" t="s">
        <v>238</v>
      </c>
      <c r="G31" s="139"/>
      <c r="H31" s="129"/>
      <c r="I31" s="145">
        <v>0</v>
      </c>
      <c r="J31" s="145">
        <v>0</v>
      </c>
      <c r="K31" s="129"/>
      <c r="L31" s="141" t="s">
        <v>470</v>
      </c>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row>
    <row r="32" spans="1:49" s="2" customFormat="1" ht="84" customHeight="1">
      <c r="A32" s="38" t="s">
        <v>475</v>
      </c>
      <c r="B32" s="38" t="s">
        <v>469</v>
      </c>
      <c r="C32" s="38" t="s">
        <v>469</v>
      </c>
      <c r="D32" s="127">
        <v>0.122</v>
      </c>
      <c r="E32" s="128">
        <v>0.063605205</v>
      </c>
      <c r="F32" s="128">
        <v>0.0024621299999999994</v>
      </c>
      <c r="G32" s="139">
        <v>0.3</v>
      </c>
      <c r="H32" s="129"/>
      <c r="I32" s="145">
        <v>0</v>
      </c>
      <c r="J32" s="145">
        <v>0</v>
      </c>
      <c r="K32" s="141" t="s">
        <v>476</v>
      </c>
      <c r="L32" s="141" t="s">
        <v>30</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row>
    <row r="33" spans="1:53" ht="27.75" customHeight="1">
      <c r="A33" s="38" t="s">
        <v>64</v>
      </c>
      <c r="B33" s="127" t="s">
        <v>469</v>
      </c>
      <c r="C33" s="127" t="s">
        <v>469</v>
      </c>
      <c r="D33" s="127" t="s">
        <v>469</v>
      </c>
      <c r="E33" s="128">
        <v>0.14042354326935003</v>
      </c>
      <c r="F33" s="128">
        <v>0.0054357346791</v>
      </c>
      <c r="G33" s="129"/>
      <c r="H33" s="129"/>
      <c r="I33" s="145">
        <v>0.0014329281718950002</v>
      </c>
      <c r="J33" s="145">
        <v>0.0693088459734</v>
      </c>
      <c r="K33" s="129"/>
      <c r="L33" s="141" t="s">
        <v>470</v>
      </c>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28"/>
      <c r="AY33" s="28"/>
      <c r="AZ33" s="28"/>
      <c r="BA33" s="28"/>
    </row>
    <row r="34" spans="1:53" ht="27.75" customHeight="1">
      <c r="A34" s="38" t="s">
        <v>102</v>
      </c>
      <c r="B34" s="140">
        <v>0.00089</v>
      </c>
      <c r="C34" s="140">
        <v>0.062</v>
      </c>
      <c r="D34" s="127" t="s">
        <v>469</v>
      </c>
      <c r="E34" s="128">
        <v>0.57600873648</v>
      </c>
      <c r="F34" s="128">
        <v>0.022297049279999998</v>
      </c>
      <c r="G34" s="129">
        <v>0.006</v>
      </c>
      <c r="H34" s="129">
        <v>0.0001</v>
      </c>
      <c r="I34" s="145">
        <v>0.005877783216</v>
      </c>
      <c r="J34" s="145">
        <v>0.28430062272</v>
      </c>
      <c r="K34" s="129"/>
      <c r="L34" s="141" t="s">
        <v>470</v>
      </c>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28"/>
      <c r="AY34" s="28"/>
      <c r="AZ34" s="28"/>
      <c r="BA34" s="28"/>
    </row>
    <row r="35" spans="1:53" ht="27.75" customHeight="1">
      <c r="A35" s="38" t="s">
        <v>110</v>
      </c>
      <c r="B35" s="127" t="s">
        <v>469</v>
      </c>
      <c r="C35" s="127" t="s">
        <v>469</v>
      </c>
      <c r="D35" s="127">
        <v>0.15</v>
      </c>
      <c r="E35" s="128">
        <v>0.0387283612551</v>
      </c>
      <c r="F35" s="128">
        <v>0.0014991581285999998</v>
      </c>
      <c r="G35" s="129"/>
      <c r="H35" s="129"/>
      <c r="I35" s="128">
        <v>0</v>
      </c>
      <c r="J35" s="128">
        <v>0</v>
      </c>
      <c r="K35" s="129"/>
      <c r="L35" s="141" t="s">
        <v>470</v>
      </c>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28"/>
      <c r="AY35" s="28"/>
      <c r="AZ35" s="28"/>
      <c r="BA35" s="28"/>
    </row>
    <row r="36" spans="1:53" s="2" customFormat="1" ht="27.75" customHeight="1">
      <c r="A36" s="38" t="s">
        <v>61</v>
      </c>
      <c r="B36" s="127">
        <v>0.014</v>
      </c>
      <c r="C36" s="127">
        <v>0.0205</v>
      </c>
      <c r="D36" s="127" t="s">
        <v>469</v>
      </c>
      <c r="E36" s="128">
        <v>0.11173314344999999</v>
      </c>
      <c r="F36" s="128">
        <v>0.0043251417</v>
      </c>
      <c r="G36" s="129">
        <v>0.274</v>
      </c>
      <c r="H36" s="129"/>
      <c r="I36" s="145">
        <v>0.001140161865</v>
      </c>
      <c r="J36" s="145">
        <v>0.0551481258</v>
      </c>
      <c r="K36" s="129"/>
      <c r="L36" s="141" t="s">
        <v>30</v>
      </c>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31"/>
      <c r="AY36" s="31"/>
      <c r="AZ36" s="31"/>
      <c r="BA36" s="31"/>
    </row>
    <row r="37" spans="1:53" s="2" customFormat="1" ht="27.75" customHeight="1">
      <c r="A37" s="38" t="s">
        <v>105</v>
      </c>
      <c r="B37" s="127">
        <v>0.014</v>
      </c>
      <c r="C37" s="127">
        <v>0.0205</v>
      </c>
      <c r="D37" s="127" t="s">
        <v>469</v>
      </c>
      <c r="E37" s="128">
        <v>0.06614941319999999</v>
      </c>
      <c r="F37" s="128">
        <v>0.0025606151999999997</v>
      </c>
      <c r="G37" s="129">
        <v>0.421</v>
      </c>
      <c r="H37" s="129"/>
      <c r="I37" s="145">
        <v>0.0006750104400000001</v>
      </c>
      <c r="J37" s="145">
        <v>0.0326493648</v>
      </c>
      <c r="K37" s="129"/>
      <c r="L37" s="141" t="s">
        <v>30</v>
      </c>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31"/>
      <c r="AY37" s="31"/>
      <c r="AZ37" s="31"/>
      <c r="BA37" s="31"/>
    </row>
    <row r="38" spans="1:49" ht="27.75" customHeight="1">
      <c r="A38" s="38" t="s">
        <v>59</v>
      </c>
      <c r="B38" s="38" t="s">
        <v>469</v>
      </c>
      <c r="C38" s="38" t="s">
        <v>469</v>
      </c>
      <c r="D38" s="38" t="s">
        <v>469</v>
      </c>
      <c r="E38" s="128">
        <v>0.0033922775999999997</v>
      </c>
      <c r="F38" s="128">
        <v>0.0001313136</v>
      </c>
      <c r="G38" s="129"/>
      <c r="H38" s="129"/>
      <c r="I38" s="128">
        <v>0</v>
      </c>
      <c r="J38" s="128">
        <v>0</v>
      </c>
      <c r="K38" s="129"/>
      <c r="L38" s="141" t="s">
        <v>470</v>
      </c>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row>
    <row r="39" spans="1:49" ht="60" customHeight="1">
      <c r="A39" s="38" t="s">
        <v>44</v>
      </c>
      <c r="B39" s="141" t="s">
        <v>238</v>
      </c>
      <c r="C39" s="141" t="s">
        <v>238</v>
      </c>
      <c r="D39" s="141" t="s">
        <v>238</v>
      </c>
      <c r="E39" s="133" t="s">
        <v>477</v>
      </c>
      <c r="F39" s="133" t="s">
        <v>478</v>
      </c>
      <c r="G39" s="129"/>
      <c r="H39" s="129"/>
      <c r="I39" s="149" t="s">
        <v>479</v>
      </c>
      <c r="J39" s="133" t="s">
        <v>480</v>
      </c>
      <c r="K39" s="142"/>
      <c r="L39" s="141" t="s">
        <v>30</v>
      </c>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row>
    <row r="40" spans="1:49" ht="27.75" customHeight="1">
      <c r="A40" s="38" t="s">
        <v>186</v>
      </c>
      <c r="B40" s="38" t="s">
        <v>469</v>
      </c>
      <c r="C40" s="38" t="s">
        <v>469</v>
      </c>
      <c r="D40" s="38" t="s">
        <v>469</v>
      </c>
      <c r="E40" s="128">
        <v>0.004240346999999999</v>
      </c>
      <c r="F40" s="128">
        <v>0.000164142</v>
      </c>
      <c r="G40" s="129"/>
      <c r="H40" s="129"/>
      <c r="I40" s="128">
        <v>0</v>
      </c>
      <c r="J40" s="128">
        <v>0</v>
      </c>
      <c r="K40" s="129"/>
      <c r="L40" s="141" t="s">
        <v>470</v>
      </c>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row>
    <row r="41" spans="1:49" ht="27.75" customHeight="1">
      <c r="A41" s="38" t="s">
        <v>117</v>
      </c>
      <c r="B41" s="38" t="s">
        <v>469</v>
      </c>
      <c r="C41" s="38" t="s">
        <v>469</v>
      </c>
      <c r="D41" s="38" t="s">
        <v>469</v>
      </c>
      <c r="E41" s="128">
        <v>0.02654266406385</v>
      </c>
      <c r="F41" s="128">
        <v>0.0010274550561</v>
      </c>
      <c r="G41" s="129">
        <v>0.5</v>
      </c>
      <c r="H41" s="129"/>
      <c r="I41" s="128">
        <v>0</v>
      </c>
      <c r="J41" s="128">
        <v>0</v>
      </c>
      <c r="K41" s="129"/>
      <c r="L41" s="141" t="s">
        <v>470</v>
      </c>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row>
    <row r="42" spans="1:49" ht="27.75" customHeight="1">
      <c r="A42" s="38" t="s">
        <v>75</v>
      </c>
      <c r="B42" s="38"/>
      <c r="C42" s="38"/>
      <c r="D42" s="38"/>
      <c r="E42" s="128">
        <v>0.06521653686</v>
      </c>
      <c r="F42" s="128">
        <v>0.00252450396</v>
      </c>
      <c r="G42" s="129">
        <v>3.5</v>
      </c>
      <c r="H42" s="129"/>
      <c r="I42" s="128">
        <v>0</v>
      </c>
      <c r="J42" s="128">
        <v>0</v>
      </c>
      <c r="K42" s="129"/>
      <c r="L42" s="141" t="s">
        <v>470</v>
      </c>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row>
    <row r="43" spans="1:49" ht="27.75" customHeight="1">
      <c r="A43" s="38" t="s">
        <v>481</v>
      </c>
      <c r="B43" s="141">
        <v>0</v>
      </c>
      <c r="C43" s="141">
        <v>0</v>
      </c>
      <c r="D43" s="141">
        <v>0.04</v>
      </c>
      <c r="E43" s="128">
        <v>0.006602432296350001</v>
      </c>
      <c r="F43" s="128">
        <v>0.00025557730109999996</v>
      </c>
      <c r="G43" s="129"/>
      <c r="H43" s="129"/>
      <c r="I43" s="128">
        <v>0</v>
      </c>
      <c r="J43" s="128">
        <v>0</v>
      </c>
      <c r="K43" s="129"/>
      <c r="L43" s="141" t="s">
        <v>470</v>
      </c>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row>
    <row r="44" spans="1:49" ht="27.75" customHeight="1">
      <c r="A44" s="38" t="s">
        <v>482</v>
      </c>
      <c r="B44" s="142">
        <v>0</v>
      </c>
      <c r="C44" s="142">
        <v>0</v>
      </c>
      <c r="D44" s="142">
        <v>0.165</v>
      </c>
      <c r="E44" s="128">
        <v>0.006602432296350001</v>
      </c>
      <c r="F44" s="128">
        <v>0.00025557730109999996</v>
      </c>
      <c r="G44" s="129"/>
      <c r="H44" s="129"/>
      <c r="I44" s="128">
        <v>0</v>
      </c>
      <c r="J44" s="128">
        <v>0</v>
      </c>
      <c r="K44" s="129"/>
      <c r="L44" s="141" t="s">
        <v>30</v>
      </c>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row>
    <row r="45" spans="1:49" ht="27.75" customHeight="1">
      <c r="A45" s="38" t="s">
        <v>51</v>
      </c>
      <c r="B45" s="137">
        <v>0</v>
      </c>
      <c r="C45" s="137">
        <v>0.02</v>
      </c>
      <c r="D45" s="137">
        <v>0.539</v>
      </c>
      <c r="E45" s="128">
        <v>0.05756080236885</v>
      </c>
      <c r="F45" s="128">
        <v>0.0022281537861</v>
      </c>
      <c r="G45" s="129">
        <v>1.38</v>
      </c>
      <c r="H45" s="129"/>
      <c r="I45" s="128">
        <v>0</v>
      </c>
      <c r="J45" s="128">
        <v>0</v>
      </c>
      <c r="K45" s="129"/>
      <c r="L45" s="141" t="s">
        <v>470</v>
      </c>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row>
    <row r="46" spans="1:49" ht="27.75" customHeight="1">
      <c r="A46" s="38" t="s">
        <v>165</v>
      </c>
      <c r="B46" s="38">
        <v>0</v>
      </c>
      <c r="C46" s="38">
        <v>0</v>
      </c>
      <c r="D46" s="38">
        <v>0</v>
      </c>
      <c r="E46" s="128">
        <v>0.019940231767499997</v>
      </c>
      <c r="F46" s="128">
        <v>0.0007718777549999999</v>
      </c>
      <c r="G46" s="38"/>
      <c r="H46" s="129"/>
      <c r="I46" s="128">
        <v>0</v>
      </c>
      <c r="J46" s="128">
        <v>0</v>
      </c>
      <c r="K46" s="129"/>
      <c r="L46" s="141" t="s">
        <v>470</v>
      </c>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row>
    <row r="47" spans="1:49" ht="27.75" customHeight="1">
      <c r="A47" s="38" t="s">
        <v>163</v>
      </c>
      <c r="B47" s="38">
        <v>0</v>
      </c>
      <c r="C47" s="38">
        <v>0</v>
      </c>
      <c r="D47" s="38">
        <v>0.0053</v>
      </c>
      <c r="E47" s="128">
        <v>0.0187881294876</v>
      </c>
      <c r="F47" s="128">
        <v>0.0007272803735999999</v>
      </c>
      <c r="G47" s="38">
        <v>0.02</v>
      </c>
      <c r="H47" s="129"/>
      <c r="I47" s="128">
        <v>0</v>
      </c>
      <c r="J47" s="128">
        <v>0</v>
      </c>
      <c r="K47" s="129"/>
      <c r="L47" s="141" t="s">
        <v>470</v>
      </c>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row>
    <row r="48" spans="1:49" ht="27.75" customHeight="1">
      <c r="A48" s="38" t="s">
        <v>483</v>
      </c>
      <c r="B48" s="143">
        <v>0.009</v>
      </c>
      <c r="C48" s="38">
        <v>0.02</v>
      </c>
      <c r="D48" s="38" t="s">
        <v>469</v>
      </c>
      <c r="E48" s="128">
        <v>0.033201917010000005</v>
      </c>
      <c r="F48" s="128">
        <v>0.00128523186</v>
      </c>
      <c r="G48" s="38">
        <v>0.0002</v>
      </c>
      <c r="H48" s="144"/>
      <c r="I48" s="128">
        <v>0.00033880331699999997</v>
      </c>
      <c r="J48" s="128">
        <v>0.01638746964</v>
      </c>
      <c r="K48" s="129"/>
      <c r="L48" s="141" t="s">
        <v>470</v>
      </c>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row>
    <row r="49" spans="1:49" ht="27.75" customHeight="1">
      <c r="A49" s="38" t="s">
        <v>484</v>
      </c>
      <c r="B49" s="38">
        <v>0</v>
      </c>
      <c r="C49" s="38">
        <v>0</v>
      </c>
      <c r="D49" s="38">
        <v>0</v>
      </c>
      <c r="E49" s="133">
        <v>1.214</v>
      </c>
      <c r="F49" s="133">
        <v>0.481</v>
      </c>
      <c r="G49" s="131"/>
      <c r="H49" s="131"/>
      <c r="I49" s="149">
        <v>0.0063</v>
      </c>
      <c r="J49" s="133">
        <v>0.3032</v>
      </c>
      <c r="K49" s="131"/>
      <c r="L49" s="141" t="s">
        <v>471</v>
      </c>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row>
    <row r="50" spans="1:49" ht="27.75" customHeight="1">
      <c r="A50" s="38" t="s">
        <v>73</v>
      </c>
      <c r="B50" s="38" t="s">
        <v>469</v>
      </c>
      <c r="C50" s="38" t="s">
        <v>469</v>
      </c>
      <c r="D50" s="38" t="s">
        <v>469</v>
      </c>
      <c r="E50" s="128">
        <v>0.05534522106135</v>
      </c>
      <c r="F50" s="128">
        <v>0.0021423895911</v>
      </c>
      <c r="G50" s="129"/>
      <c r="H50" s="129"/>
      <c r="I50" s="128">
        <v>0</v>
      </c>
      <c r="J50" s="128">
        <v>0</v>
      </c>
      <c r="K50" s="129"/>
      <c r="L50" s="141" t="s">
        <v>470</v>
      </c>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row>
    <row r="51" spans="1:12" ht="27.75" customHeight="1">
      <c r="A51" s="38" t="s">
        <v>53</v>
      </c>
      <c r="B51" s="133">
        <v>0.105</v>
      </c>
      <c r="C51" s="133">
        <v>0.306</v>
      </c>
      <c r="D51" s="133">
        <v>0</v>
      </c>
      <c r="E51" s="128">
        <v>0.05618459775</v>
      </c>
      <c r="F51" s="128">
        <v>0.0021748814999999998</v>
      </c>
      <c r="G51" s="139">
        <v>0.03</v>
      </c>
      <c r="H51" s="139"/>
      <c r="I51" s="128">
        <v>0.000573326175</v>
      </c>
      <c r="J51" s="128">
        <v>0.027731031</v>
      </c>
      <c r="K51" s="139"/>
      <c r="L51" s="141" t="s">
        <v>470</v>
      </c>
    </row>
    <row r="52" spans="1:12" ht="27.75" customHeight="1">
      <c r="A52" s="38" t="s">
        <v>189</v>
      </c>
      <c r="B52" s="38" t="s">
        <v>469</v>
      </c>
      <c r="C52" s="38" t="s">
        <v>469</v>
      </c>
      <c r="D52" s="38" t="s">
        <v>469</v>
      </c>
      <c r="E52" s="128">
        <v>0.0010634790276000002</v>
      </c>
      <c r="F52" s="128">
        <v>4.11668136E-05</v>
      </c>
      <c r="G52" s="129"/>
      <c r="H52" s="129"/>
      <c r="I52" s="128">
        <v>0</v>
      </c>
      <c r="J52" s="128">
        <v>0</v>
      </c>
      <c r="K52" s="129"/>
      <c r="L52" s="141" t="s">
        <v>470</v>
      </c>
    </row>
    <row r="53" spans="1:12" ht="27.75" customHeight="1">
      <c r="A53" s="38" t="s">
        <v>149</v>
      </c>
      <c r="B53" s="38" t="s">
        <v>469</v>
      </c>
      <c r="C53" s="38" t="s">
        <v>469</v>
      </c>
      <c r="D53" s="38" t="s">
        <v>469</v>
      </c>
      <c r="E53" s="128">
        <v>0.0537056908938</v>
      </c>
      <c r="F53" s="128">
        <v>0.0020789240867999997</v>
      </c>
      <c r="G53" s="129"/>
      <c r="H53" s="129"/>
      <c r="I53" s="128">
        <v>0</v>
      </c>
      <c r="J53" s="128">
        <v>0</v>
      </c>
      <c r="K53" s="129"/>
      <c r="L53" s="141" t="s">
        <v>470</v>
      </c>
    </row>
    <row r="54" spans="1:12" ht="27.75" customHeight="1">
      <c r="A54" s="38" t="s">
        <v>188</v>
      </c>
      <c r="B54" s="38" t="s">
        <v>469</v>
      </c>
      <c r="C54" s="38" t="s">
        <v>469</v>
      </c>
      <c r="D54" s="129">
        <v>0.02</v>
      </c>
      <c r="E54" s="128">
        <v>0.0033922775999999997</v>
      </c>
      <c r="F54" s="128">
        <v>0.0001313136</v>
      </c>
      <c r="G54" s="129"/>
      <c r="H54" s="129"/>
      <c r="I54" s="128">
        <v>0</v>
      </c>
      <c r="J54" s="128">
        <v>0</v>
      </c>
      <c r="K54" s="129"/>
      <c r="L54" s="141" t="s">
        <v>470</v>
      </c>
    </row>
    <row r="55" spans="1:12" ht="27.75" customHeight="1">
      <c r="A55" s="38" t="s">
        <v>178</v>
      </c>
      <c r="B55" s="38"/>
      <c r="C55" s="38"/>
      <c r="D55" s="38"/>
      <c r="E55" s="128">
        <v>0.02230422522</v>
      </c>
      <c r="F55" s="128">
        <v>0.0008633869199999999</v>
      </c>
      <c r="G55" s="38">
        <v>4.5</v>
      </c>
      <c r="H55" s="129"/>
      <c r="I55" s="128">
        <v>0</v>
      </c>
      <c r="J55" s="128">
        <v>0</v>
      </c>
      <c r="K55" s="129"/>
      <c r="L55" s="141" t="s">
        <v>470</v>
      </c>
    </row>
    <row r="56" spans="1:12" ht="27.75" customHeight="1">
      <c r="A56" s="38" t="s">
        <v>119</v>
      </c>
      <c r="B56" s="38" t="s">
        <v>469</v>
      </c>
      <c r="C56" s="38" t="s">
        <v>469</v>
      </c>
      <c r="D56" s="38" t="s">
        <v>469</v>
      </c>
      <c r="E56" s="128">
        <v>0.03788644035824999</v>
      </c>
      <c r="F56" s="128">
        <v>0.0014665677344999999</v>
      </c>
      <c r="G56" s="129">
        <v>0.495</v>
      </c>
      <c r="H56" s="129"/>
      <c r="I56" s="128">
        <v>0</v>
      </c>
      <c r="J56" s="128">
        <v>0</v>
      </c>
      <c r="K56" s="129"/>
      <c r="L56" s="141" t="s">
        <v>470</v>
      </c>
    </row>
    <row r="57" spans="1:12" ht="27.75" customHeight="1">
      <c r="A57" s="38" t="s">
        <v>171</v>
      </c>
      <c r="B57" s="38">
        <v>0</v>
      </c>
      <c r="C57" s="38">
        <v>0</v>
      </c>
      <c r="D57" s="38">
        <v>0</v>
      </c>
      <c r="E57" s="145">
        <v>0.06846146240175001</v>
      </c>
      <c r="F57" s="145">
        <v>0.0026501136255000003</v>
      </c>
      <c r="G57" s="38">
        <v>2.036</v>
      </c>
      <c r="H57" s="129"/>
      <c r="I57" s="145">
        <v>0</v>
      </c>
      <c r="J57" s="145">
        <v>0</v>
      </c>
      <c r="K57" s="129"/>
      <c r="L57" s="141" t="s">
        <v>470</v>
      </c>
    </row>
    <row r="58" spans="1:12" ht="27.75" customHeight="1">
      <c r="A58" s="38" t="s">
        <v>112</v>
      </c>
      <c r="B58" s="38">
        <v>0.03</v>
      </c>
      <c r="C58" s="38">
        <v>0.044</v>
      </c>
      <c r="D58" s="38">
        <v>0</v>
      </c>
      <c r="E58" s="130">
        <v>0.20251897272</v>
      </c>
      <c r="F58" s="130">
        <v>0.007839421919999999</v>
      </c>
      <c r="G58" s="131">
        <v>0.0297</v>
      </c>
      <c r="H58" s="129"/>
      <c r="I58" s="128">
        <v>0.002066570424</v>
      </c>
      <c r="J58" s="128">
        <v>0.09995728607999997</v>
      </c>
      <c r="K58" s="129"/>
      <c r="L58" s="141" t="s">
        <v>30</v>
      </c>
    </row>
    <row r="59" spans="1:12" ht="27.75" customHeight="1">
      <c r="A59" s="38" t="s">
        <v>55</v>
      </c>
      <c r="B59" s="38">
        <v>0</v>
      </c>
      <c r="C59" s="38">
        <v>0</v>
      </c>
      <c r="D59" s="38">
        <v>0</v>
      </c>
      <c r="E59" s="128">
        <v>0.00341199521355</v>
      </c>
      <c r="F59" s="128">
        <v>0.00013207686029999998</v>
      </c>
      <c r="G59" s="129"/>
      <c r="H59" s="129"/>
      <c r="I59" s="128">
        <v>0</v>
      </c>
      <c r="J59" s="128">
        <v>0</v>
      </c>
      <c r="K59" s="129"/>
      <c r="L59" s="141" t="s">
        <v>470</v>
      </c>
    </row>
    <row r="60" spans="1:12" ht="27.75" customHeight="1">
      <c r="A60" s="38" t="s">
        <v>100</v>
      </c>
      <c r="B60" s="127" t="s">
        <v>469</v>
      </c>
      <c r="C60" s="127" t="s">
        <v>469</v>
      </c>
      <c r="D60" s="127" t="s">
        <v>469</v>
      </c>
      <c r="E60" s="128">
        <v>0.0161133186</v>
      </c>
      <c r="F60" s="128">
        <v>0.0006237395999999999</v>
      </c>
      <c r="G60" s="139"/>
      <c r="H60" s="139"/>
      <c r="I60" s="128">
        <v>0</v>
      </c>
      <c r="J60" s="128">
        <v>0</v>
      </c>
      <c r="K60" s="139"/>
      <c r="L60" s="141" t="s">
        <v>470</v>
      </c>
    </row>
    <row r="61" spans="1:12" ht="27.75" customHeight="1">
      <c r="A61" s="38" t="s">
        <v>48</v>
      </c>
      <c r="B61" s="146" t="s">
        <v>469</v>
      </c>
      <c r="C61" s="146" t="s">
        <v>469</v>
      </c>
      <c r="D61" s="146" t="s">
        <v>469</v>
      </c>
      <c r="E61" s="128" t="s">
        <v>238</v>
      </c>
      <c r="F61" s="128" t="s">
        <v>238</v>
      </c>
      <c r="G61" s="131"/>
      <c r="H61" s="131"/>
      <c r="I61" s="128">
        <v>0</v>
      </c>
      <c r="J61" s="128">
        <v>0</v>
      </c>
      <c r="K61" s="131"/>
      <c r="L61" s="141" t="s">
        <v>471</v>
      </c>
    </row>
    <row r="62" spans="1:12" ht="27.75" customHeight="1">
      <c r="A62" s="38" t="s">
        <v>139</v>
      </c>
      <c r="B62" s="127" t="s">
        <v>469</v>
      </c>
      <c r="C62" s="127" t="s">
        <v>469</v>
      </c>
      <c r="D62" s="127" t="s">
        <v>469</v>
      </c>
      <c r="E62" s="128">
        <v>0.029422919763599998</v>
      </c>
      <c r="F62" s="128">
        <v>0.0011389485095999999</v>
      </c>
      <c r="G62" s="139"/>
      <c r="H62" s="139"/>
      <c r="I62" s="128">
        <v>0</v>
      </c>
      <c r="J62" s="128">
        <v>0</v>
      </c>
      <c r="K62" s="139"/>
      <c r="L62" s="141" t="s">
        <v>30</v>
      </c>
    </row>
    <row r="63" spans="1:12" ht="27.75" customHeight="1">
      <c r="A63" s="38" t="s">
        <v>121</v>
      </c>
      <c r="B63" s="38" t="s">
        <v>469</v>
      </c>
      <c r="C63" s="38" t="s">
        <v>469</v>
      </c>
      <c r="D63" s="38" t="s">
        <v>469</v>
      </c>
      <c r="E63" s="128">
        <v>0.022111501448849998</v>
      </c>
      <c r="F63" s="128">
        <v>0.0008559266660999999</v>
      </c>
      <c r="G63" s="129"/>
      <c r="H63" s="129"/>
      <c r="I63" s="128">
        <v>0</v>
      </c>
      <c r="J63" s="128">
        <v>0</v>
      </c>
      <c r="K63" s="129"/>
      <c r="L63" s="141" t="s">
        <v>470</v>
      </c>
    </row>
    <row r="64" spans="1:12" ht="27.75" customHeight="1">
      <c r="A64" s="38" t="s">
        <v>115</v>
      </c>
      <c r="B64" s="38" t="s">
        <v>469</v>
      </c>
      <c r="C64" s="38" t="s">
        <v>469</v>
      </c>
      <c r="D64" s="38" t="s">
        <v>469</v>
      </c>
      <c r="E64" s="128">
        <v>0.07510820632425</v>
      </c>
      <c r="F64" s="128">
        <v>0.0029074062104999998</v>
      </c>
      <c r="G64" s="129">
        <v>0.619</v>
      </c>
      <c r="H64" s="129"/>
      <c r="I64" s="128">
        <v>0</v>
      </c>
      <c r="J64" s="128">
        <v>0</v>
      </c>
      <c r="K64" s="129"/>
      <c r="L64" s="141" t="s">
        <v>470</v>
      </c>
    </row>
    <row r="65" spans="1:12" ht="27.75" customHeight="1">
      <c r="A65" s="38" t="s">
        <v>124</v>
      </c>
      <c r="B65" s="38" t="s">
        <v>469</v>
      </c>
      <c r="C65" s="38" t="s">
        <v>469</v>
      </c>
      <c r="D65" s="38" t="s">
        <v>469</v>
      </c>
      <c r="E65" s="128">
        <v>0.011033594911350001</v>
      </c>
      <c r="F65" s="128">
        <v>0.0004271056911</v>
      </c>
      <c r="G65" s="129"/>
      <c r="H65" s="129"/>
      <c r="I65" s="128">
        <v>0</v>
      </c>
      <c r="J65" s="128">
        <v>0</v>
      </c>
      <c r="K65" s="129"/>
      <c r="L65" s="141" t="s">
        <v>470</v>
      </c>
    </row>
    <row r="66" spans="1:12" ht="27.75" customHeight="1">
      <c r="A66" s="38" t="s">
        <v>159</v>
      </c>
      <c r="B66" s="38" t="s">
        <v>469</v>
      </c>
      <c r="C66" s="38" t="s">
        <v>469</v>
      </c>
      <c r="D66" s="38" t="s">
        <v>469</v>
      </c>
      <c r="E66" s="128">
        <v>0.006602432296350001</v>
      </c>
      <c r="F66" s="128">
        <v>0.00025557730109999996</v>
      </c>
      <c r="G66" s="129"/>
      <c r="H66" s="129"/>
      <c r="I66" s="128">
        <v>0</v>
      </c>
      <c r="J66" s="128">
        <v>0</v>
      </c>
      <c r="K66" s="129"/>
      <c r="L66" s="141" t="s">
        <v>470</v>
      </c>
    </row>
    <row r="67" spans="1:12" ht="27.75" customHeight="1">
      <c r="A67" s="38" t="s">
        <v>144</v>
      </c>
      <c r="B67" s="151">
        <v>0.31</v>
      </c>
      <c r="C67" s="151">
        <v>1.44</v>
      </c>
      <c r="D67" s="38" t="s">
        <v>469</v>
      </c>
      <c r="E67" s="128">
        <v>1.8610034913600002</v>
      </c>
      <c r="F67" s="128">
        <v>0.07203864096000001</v>
      </c>
      <c r="G67" s="129">
        <v>0.145</v>
      </c>
      <c r="H67" s="151">
        <v>0.02</v>
      </c>
      <c r="I67" s="133">
        <v>0.018990293712</v>
      </c>
      <c r="J67" s="133">
        <v>0.9185354630399999</v>
      </c>
      <c r="K67" s="129"/>
      <c r="L67" s="141" t="s">
        <v>470</v>
      </c>
    </row>
    <row r="68" spans="1:12" ht="27.75" customHeight="1">
      <c r="A68" s="38" t="s">
        <v>156</v>
      </c>
      <c r="B68" s="141">
        <v>1.53</v>
      </c>
      <c r="C68" s="141">
        <v>1.53</v>
      </c>
      <c r="D68" s="141" t="s">
        <v>469</v>
      </c>
      <c r="E68" s="128">
        <v>1.58409632323635</v>
      </c>
      <c r="F68" s="128">
        <v>0.06131968414109999</v>
      </c>
      <c r="G68" s="129"/>
      <c r="H68" s="129"/>
      <c r="I68" s="133">
        <v>0.016164641595795</v>
      </c>
      <c r="J68" s="133">
        <v>0.7818623965613999</v>
      </c>
      <c r="K68" s="129"/>
      <c r="L68" s="141" t="s">
        <v>30</v>
      </c>
    </row>
    <row r="69" spans="1:12" ht="27.75" customHeight="1">
      <c r="A69" s="38" t="s">
        <v>96</v>
      </c>
      <c r="B69" s="38">
        <v>0.049</v>
      </c>
      <c r="C69" s="38">
        <v>0.147</v>
      </c>
      <c r="D69" s="38" t="s">
        <v>469</v>
      </c>
      <c r="E69" s="128">
        <v>0.09912510769755001</v>
      </c>
      <c r="F69" s="128">
        <v>0.0038370900842999997</v>
      </c>
      <c r="G69" s="129">
        <v>0.015</v>
      </c>
      <c r="H69" s="129">
        <v>0.002</v>
      </c>
      <c r="I69" s="133">
        <v>0.0010115053078350001</v>
      </c>
      <c r="J69" s="133">
        <v>0.0489251777982</v>
      </c>
      <c r="K69" s="129"/>
      <c r="L69" s="141" t="s">
        <v>470</v>
      </c>
    </row>
    <row r="70" spans="1:12" ht="27.75" customHeight="1">
      <c r="A70" s="38" t="s">
        <v>131</v>
      </c>
      <c r="B70" s="38" t="s">
        <v>469</v>
      </c>
      <c r="C70" s="38" t="s">
        <v>469</v>
      </c>
      <c r="D70" s="38">
        <v>0.02</v>
      </c>
      <c r="E70" s="128">
        <v>0.029910347651250002</v>
      </c>
      <c r="F70" s="128">
        <v>0.0011578166325</v>
      </c>
      <c r="G70" s="129"/>
      <c r="H70" s="129"/>
      <c r="I70" s="133">
        <v>0</v>
      </c>
      <c r="J70" s="133">
        <v>0</v>
      </c>
      <c r="K70" s="129"/>
      <c r="L70" s="141" t="s">
        <v>30</v>
      </c>
    </row>
    <row r="71" spans="1:12" ht="27.75" customHeight="1">
      <c r="A71" s="38" t="s">
        <v>196</v>
      </c>
      <c r="B71" s="151" t="s">
        <v>469</v>
      </c>
      <c r="C71" s="151" t="s">
        <v>469</v>
      </c>
      <c r="D71" s="151" t="s">
        <v>469</v>
      </c>
      <c r="E71" s="128">
        <v>0.029422919763599998</v>
      </c>
      <c r="F71" s="128">
        <v>0.0011389485095999999</v>
      </c>
      <c r="G71" s="151"/>
      <c r="H71" s="151"/>
      <c r="I71" s="133">
        <v>0</v>
      </c>
      <c r="J71" s="133">
        <v>0</v>
      </c>
      <c r="K71" s="151"/>
      <c r="L71" s="151" t="s">
        <v>470</v>
      </c>
    </row>
    <row r="72" spans="1:12" ht="27.75" customHeight="1">
      <c r="A72" s="38" t="s">
        <v>198</v>
      </c>
      <c r="B72" s="151" t="s">
        <v>469</v>
      </c>
      <c r="C72" s="151" t="s">
        <v>469</v>
      </c>
      <c r="D72" s="151" t="s">
        <v>469</v>
      </c>
      <c r="E72" s="128">
        <v>0.00341199521355</v>
      </c>
      <c r="F72" s="128">
        <v>0.00013207686029999998</v>
      </c>
      <c r="G72" s="151"/>
      <c r="H72" s="151"/>
      <c r="I72" s="133">
        <v>0</v>
      </c>
      <c r="J72" s="133">
        <v>0</v>
      </c>
      <c r="K72" s="151"/>
      <c r="L72" s="151" t="s">
        <v>470</v>
      </c>
    </row>
    <row r="73" spans="1:12" ht="27.75" customHeight="1">
      <c r="A73" s="38" t="s">
        <v>203</v>
      </c>
      <c r="B73" s="151" t="s">
        <v>469</v>
      </c>
      <c r="C73" s="151" t="s">
        <v>469</v>
      </c>
      <c r="D73" s="151" t="s">
        <v>469</v>
      </c>
      <c r="E73" s="128">
        <v>0.07510820632425</v>
      </c>
      <c r="F73" s="128">
        <v>0.0029074062104999998</v>
      </c>
      <c r="G73" s="151"/>
      <c r="H73" s="151"/>
      <c r="I73" s="133">
        <v>0</v>
      </c>
      <c r="J73" s="133">
        <v>0</v>
      </c>
      <c r="K73" s="151"/>
      <c r="L73" s="151" t="s">
        <v>470</v>
      </c>
    </row>
    <row r="74" spans="1:12" ht="27.75" customHeight="1">
      <c r="A74" s="38" t="s">
        <v>204</v>
      </c>
      <c r="B74" s="151" t="s">
        <v>469</v>
      </c>
      <c r="C74" s="151" t="s">
        <v>469</v>
      </c>
      <c r="D74" s="151" t="s">
        <v>469</v>
      </c>
      <c r="E74" s="128">
        <v>0.0010634790276000002</v>
      </c>
      <c r="F74" s="128">
        <v>4.11668136E-05</v>
      </c>
      <c r="G74" s="151"/>
      <c r="H74" s="151"/>
      <c r="I74" s="133">
        <v>0</v>
      </c>
      <c r="J74" s="133">
        <v>0</v>
      </c>
      <c r="K74" s="151"/>
      <c r="L74" s="151" t="s">
        <v>470</v>
      </c>
    </row>
    <row r="75" spans="1:12" ht="27.75" customHeight="1">
      <c r="A75" s="7" t="s">
        <v>194</v>
      </c>
      <c r="B75" s="151" t="s">
        <v>469</v>
      </c>
      <c r="C75" s="151" t="s">
        <v>469</v>
      </c>
      <c r="D75" s="151" t="s">
        <v>469</v>
      </c>
      <c r="E75" s="128">
        <v>0.0161133186</v>
      </c>
      <c r="F75" s="128">
        <v>0.0006237395999999999</v>
      </c>
      <c r="G75" s="151"/>
      <c r="H75" s="151"/>
      <c r="I75" s="133">
        <v>0</v>
      </c>
      <c r="J75" s="133">
        <v>0</v>
      </c>
      <c r="K75" s="151"/>
      <c r="L75" s="151" t="s">
        <v>470</v>
      </c>
    </row>
    <row r="76" spans="1:12" ht="27.75" customHeight="1">
      <c r="A76" s="7" t="s">
        <v>200</v>
      </c>
      <c r="B76" s="137">
        <v>0</v>
      </c>
      <c r="C76" s="151">
        <v>0.012</v>
      </c>
      <c r="D76" s="151">
        <v>0.3234</v>
      </c>
      <c r="E76" s="128">
        <v>0.03453648142131</v>
      </c>
      <c r="F76" s="128">
        <v>0.00133689227166</v>
      </c>
      <c r="G76" s="151">
        <v>0.828</v>
      </c>
      <c r="H76" s="151">
        <v>0</v>
      </c>
      <c r="I76" s="133">
        <v>0</v>
      </c>
      <c r="J76" s="133">
        <v>0</v>
      </c>
      <c r="K76" s="129"/>
      <c r="L76" s="151" t="s">
        <v>470</v>
      </c>
    </row>
    <row r="77" spans="1:12" ht="27.75" customHeight="1">
      <c r="A77" s="7" t="s">
        <v>206</v>
      </c>
      <c r="B77" s="151" t="s">
        <v>469</v>
      </c>
      <c r="C77" s="151" t="s">
        <v>469</v>
      </c>
      <c r="D77" s="151" t="s">
        <v>469</v>
      </c>
      <c r="E77" s="128">
        <f>0.02991034765125*0.7</f>
        <v>0.020937243355874997</v>
      </c>
      <c r="F77" s="128">
        <f>0.0011578166325*0.7</f>
        <v>0.0008104716427499999</v>
      </c>
      <c r="G77" s="129"/>
      <c r="I77" s="133">
        <v>0</v>
      </c>
      <c r="J77" s="133">
        <v>0</v>
      </c>
      <c r="K77" s="129"/>
      <c r="L77" s="151" t="s">
        <v>470</v>
      </c>
    </row>
    <row r="78" spans="1:12" ht="27.75" customHeight="1">
      <c r="A78" s="7" t="s">
        <v>210</v>
      </c>
      <c r="B78" s="127" t="s">
        <v>469</v>
      </c>
      <c r="C78" s="127" t="s">
        <v>469</v>
      </c>
      <c r="D78" s="127" t="s">
        <v>469</v>
      </c>
      <c r="E78" s="128">
        <v>0.0261133186</v>
      </c>
      <c r="F78" s="128">
        <v>0.0009237396</v>
      </c>
      <c r="G78" s="129"/>
      <c r="H78" s="129"/>
      <c r="I78" s="133">
        <v>0</v>
      </c>
      <c r="J78" s="133">
        <v>0</v>
      </c>
      <c r="K78" s="129"/>
      <c r="L78" s="151" t="s">
        <v>470</v>
      </c>
    </row>
    <row r="79" spans="1:12" ht="27.75" customHeight="1">
      <c r="A79" s="7" t="s">
        <v>211</v>
      </c>
      <c r="B79" s="127" t="s">
        <v>469</v>
      </c>
      <c r="C79" s="127" t="s">
        <v>469</v>
      </c>
      <c r="D79" s="127" t="s">
        <v>469</v>
      </c>
      <c r="E79" s="128">
        <v>0.022111501448849998</v>
      </c>
      <c r="F79" s="128">
        <v>0.0008559266660999999</v>
      </c>
      <c r="G79" s="129"/>
      <c r="H79" s="129"/>
      <c r="I79" s="133">
        <v>0</v>
      </c>
      <c r="J79" s="133">
        <v>0</v>
      </c>
      <c r="K79" s="129"/>
      <c r="L79" s="151" t="s">
        <v>470</v>
      </c>
    </row>
    <row r="80" spans="1:12" ht="27.75" customHeight="1">
      <c r="A80" s="7" t="s">
        <v>214</v>
      </c>
      <c r="B80" s="151" t="s">
        <v>469</v>
      </c>
      <c r="C80" s="151" t="s">
        <v>469</v>
      </c>
      <c r="D80" s="151" t="s">
        <v>469</v>
      </c>
      <c r="E80" s="128">
        <v>0.0161133186</v>
      </c>
      <c r="F80" s="128">
        <v>0.0006237395999999999</v>
      </c>
      <c r="G80" s="129"/>
      <c r="H80" s="129"/>
      <c r="I80" s="133">
        <v>0</v>
      </c>
      <c r="J80" s="133">
        <v>0</v>
      </c>
      <c r="K80" s="151"/>
      <c r="L80" s="141" t="s">
        <v>470</v>
      </c>
    </row>
    <row r="81" spans="1:12" ht="27.75" customHeight="1">
      <c r="A81" s="7" t="s">
        <v>215</v>
      </c>
      <c r="B81" s="151" t="s">
        <v>469</v>
      </c>
      <c r="C81" s="151" t="s">
        <v>469</v>
      </c>
      <c r="D81" s="38">
        <v>0.0053</v>
      </c>
      <c r="E81" s="128">
        <v>0.011033594911350001</v>
      </c>
      <c r="F81" s="128">
        <v>0.0004271056911</v>
      </c>
      <c r="G81" s="129"/>
      <c r="H81" s="129"/>
      <c r="I81" s="133">
        <v>0</v>
      </c>
      <c r="J81" s="133">
        <v>0</v>
      </c>
      <c r="K81" s="151"/>
      <c r="L81" s="141" t="s">
        <v>470</v>
      </c>
    </row>
    <row r="82" spans="1:12" ht="27.75" customHeight="1">
      <c r="A82" s="7" t="s">
        <v>217</v>
      </c>
      <c r="B82" s="151" t="s">
        <v>469</v>
      </c>
      <c r="C82" s="151" t="s">
        <v>469</v>
      </c>
      <c r="D82" s="38" t="s">
        <v>469</v>
      </c>
      <c r="E82" s="128">
        <v>0.0033922775999999997</v>
      </c>
      <c r="F82" s="128">
        <v>0.0001313136</v>
      </c>
      <c r="G82" s="129"/>
      <c r="H82" s="129"/>
      <c r="I82" s="133">
        <v>0</v>
      </c>
      <c r="J82" s="133">
        <v>0</v>
      </c>
      <c r="K82" s="129"/>
      <c r="L82" s="151" t="s">
        <v>470</v>
      </c>
    </row>
    <row r="83" spans="1:12" ht="27.75" customHeight="1">
      <c r="A83" s="7" t="s">
        <v>218</v>
      </c>
      <c r="B83" s="151" t="s">
        <v>469</v>
      </c>
      <c r="C83" s="151" t="s">
        <v>469</v>
      </c>
      <c r="D83" s="38">
        <v>0.023</v>
      </c>
      <c r="E83" s="128">
        <v>0.02230422522</v>
      </c>
      <c r="F83" s="128">
        <v>0.0008633869199999999</v>
      </c>
      <c r="G83" s="129"/>
      <c r="H83" s="129"/>
      <c r="I83" s="133">
        <v>0</v>
      </c>
      <c r="J83" s="133">
        <v>0</v>
      </c>
      <c r="K83" s="151"/>
      <c r="L83" s="141" t="s">
        <v>470</v>
      </c>
    </row>
    <row r="84" spans="1:12" ht="27.75" customHeight="1">
      <c r="A84" s="7" t="s">
        <v>220</v>
      </c>
      <c r="B84" s="127" t="s">
        <v>469</v>
      </c>
      <c r="C84" s="127" t="s">
        <v>469</v>
      </c>
      <c r="D84" s="127" t="s">
        <v>469</v>
      </c>
      <c r="E84" s="128">
        <v>0.09912510769755001</v>
      </c>
      <c r="F84" s="128">
        <v>0.0038370900842999997</v>
      </c>
      <c r="G84" s="129"/>
      <c r="H84" s="129"/>
      <c r="I84" s="133">
        <v>0</v>
      </c>
      <c r="J84" s="133">
        <v>0</v>
      </c>
      <c r="K84" s="151"/>
      <c r="L84" s="141" t="s">
        <v>470</v>
      </c>
    </row>
    <row r="85" spans="1:12" ht="27.75" customHeight="1">
      <c r="A85" s="7" t="s">
        <v>221</v>
      </c>
      <c r="B85" s="127" t="s">
        <v>469</v>
      </c>
      <c r="C85" s="127" t="s">
        <v>469</v>
      </c>
      <c r="D85" s="127" t="s">
        <v>469</v>
      </c>
      <c r="E85" s="130">
        <v>0.20251897272</v>
      </c>
      <c r="F85" s="130">
        <v>0.007839421919999999</v>
      </c>
      <c r="G85" s="129">
        <v>0.614</v>
      </c>
      <c r="H85" s="129"/>
      <c r="I85" s="133">
        <v>0</v>
      </c>
      <c r="J85" s="133">
        <v>0</v>
      </c>
      <c r="K85" s="151"/>
      <c r="L85" s="151" t="s">
        <v>470</v>
      </c>
    </row>
    <row r="86" spans="1:12" ht="27.75" customHeight="1">
      <c r="A86" s="7" t="s">
        <v>223</v>
      </c>
      <c r="B86" s="127" t="s">
        <v>469</v>
      </c>
      <c r="C86" s="127" t="s">
        <v>469</v>
      </c>
      <c r="D86" s="127" t="s">
        <v>469</v>
      </c>
      <c r="E86" s="128" t="s">
        <v>238</v>
      </c>
      <c r="F86" s="128" t="s">
        <v>238</v>
      </c>
      <c r="G86" s="139"/>
      <c r="H86" s="129"/>
      <c r="I86" s="133">
        <v>0</v>
      </c>
      <c r="J86" s="133">
        <v>0</v>
      </c>
      <c r="K86" s="129"/>
      <c r="L86" s="141" t="s">
        <v>470</v>
      </c>
    </row>
    <row r="87" spans="1:12" ht="27.75" customHeight="1">
      <c r="A87" s="7" t="s">
        <v>224</v>
      </c>
      <c r="B87" s="127" t="s">
        <v>469</v>
      </c>
      <c r="C87" s="127" t="s">
        <v>469</v>
      </c>
      <c r="D87" s="127" t="s">
        <v>469</v>
      </c>
      <c r="E87" s="128">
        <v>0.0010634790276000002</v>
      </c>
      <c r="F87" s="128">
        <v>4.11668136E-05</v>
      </c>
      <c r="G87" s="139"/>
      <c r="H87" s="129"/>
      <c r="I87" s="133">
        <v>0</v>
      </c>
      <c r="J87" s="133">
        <v>0</v>
      </c>
      <c r="K87" s="129"/>
      <c r="L87" s="141" t="s">
        <v>470</v>
      </c>
    </row>
    <row r="88" spans="1:12" ht="27.75" customHeight="1">
      <c r="A88" s="7" t="s">
        <v>225</v>
      </c>
      <c r="B88" s="127" t="s">
        <v>469</v>
      </c>
      <c r="C88" s="127" t="s">
        <v>469</v>
      </c>
      <c r="D88" s="127" t="s">
        <v>469</v>
      </c>
      <c r="E88" s="128" t="s">
        <v>238</v>
      </c>
      <c r="F88" s="128" t="s">
        <v>238</v>
      </c>
      <c r="G88" s="139"/>
      <c r="H88" s="129"/>
      <c r="I88" s="133">
        <v>0</v>
      </c>
      <c r="J88" s="133">
        <v>0</v>
      </c>
      <c r="K88" s="129"/>
      <c r="L88" s="141" t="s">
        <v>470</v>
      </c>
    </row>
    <row r="89" spans="1:12" ht="27.75" customHeight="1">
      <c r="A89" s="7" t="s">
        <v>485</v>
      </c>
      <c r="B89" s="127" t="s">
        <v>469</v>
      </c>
      <c r="C89" s="127" t="s">
        <v>469</v>
      </c>
      <c r="D89" s="127" t="s">
        <v>469</v>
      </c>
      <c r="E89" s="128" t="s">
        <v>238</v>
      </c>
      <c r="F89" s="128" t="s">
        <v>238</v>
      </c>
      <c r="G89" s="139"/>
      <c r="H89" s="129"/>
      <c r="I89" s="145">
        <v>0</v>
      </c>
      <c r="J89" s="145">
        <v>0</v>
      </c>
      <c r="K89" s="129"/>
      <c r="L89" s="141" t="s">
        <v>470</v>
      </c>
    </row>
    <row r="90" spans="1:12" ht="27.75" customHeight="1">
      <c r="A90" s="7" t="s">
        <v>486</v>
      </c>
      <c r="B90" s="127" t="s">
        <v>469</v>
      </c>
      <c r="C90" s="127" t="s">
        <v>469</v>
      </c>
      <c r="D90" s="127" t="s">
        <v>469</v>
      </c>
      <c r="E90" s="128" t="s">
        <v>238</v>
      </c>
      <c r="F90" s="128" t="s">
        <v>238</v>
      </c>
      <c r="G90" s="139"/>
      <c r="H90" s="129"/>
      <c r="I90" s="145">
        <v>0</v>
      </c>
      <c r="J90" s="145">
        <v>0</v>
      </c>
      <c r="K90" s="129"/>
      <c r="L90" s="141" t="s">
        <v>470</v>
      </c>
    </row>
    <row r="91" spans="1:12" ht="27.75" customHeight="1">
      <c r="A91" s="7" t="s">
        <v>213</v>
      </c>
      <c r="B91" s="127" t="s">
        <v>469</v>
      </c>
      <c r="C91" s="127" t="s">
        <v>469</v>
      </c>
      <c r="D91" s="127" t="s">
        <v>469</v>
      </c>
      <c r="E91" s="128" t="s">
        <v>238</v>
      </c>
      <c r="F91" s="128" t="s">
        <v>238</v>
      </c>
      <c r="G91" s="139"/>
      <c r="H91" s="129"/>
      <c r="I91" s="145">
        <v>0</v>
      </c>
      <c r="J91" s="145">
        <v>0</v>
      </c>
      <c r="K91" s="129"/>
      <c r="L91" s="141" t="s">
        <v>471</v>
      </c>
    </row>
  </sheetData>
  <sheetProtection/>
  <mergeCells count="8">
    <mergeCell ref="A1:K1"/>
    <mergeCell ref="G2:K2"/>
    <mergeCell ref="B2:B3"/>
    <mergeCell ref="C2:C3"/>
    <mergeCell ref="D2:D3"/>
    <mergeCell ref="E2:E3"/>
    <mergeCell ref="F2:F3"/>
    <mergeCell ref="L1:L3"/>
  </mergeCells>
  <conditionalFormatting sqref="A89">
    <cfRule type="expression" priority="2" dxfId="0" stopIfTrue="1">
      <formula>AND(COUNTIF($A$89,A89)&gt;1,NOT(ISBLANK(A89)))</formula>
    </cfRule>
  </conditionalFormatting>
  <conditionalFormatting sqref="A1:A65536">
    <cfRule type="expression" priority="1" dxfId="0" stopIfTrue="1">
      <formula>AND(COUNTIF($A$1:$A$65536,A1)&gt;1,NOT(ISBLANK(A1)))</formula>
    </cfRule>
  </conditionalFormatting>
  <conditionalFormatting sqref="A1:A88 A92:A65536">
    <cfRule type="expression" priority="3" dxfId="0" stopIfTrue="1">
      <formula>AND(COUNTIF($A$1:$A$88,A1)+COUNTIF($A$92:$A$65536,A1)&gt;1,NOT(ISBLANK(A1)))</formula>
    </cfRule>
  </conditionalFormatting>
  <printOptions/>
  <pageMargins left="0.75" right="0.75" top="1" bottom="1" header="0.5" footer="0.5"/>
  <pageSetup orientation="landscape" paperSize="8"/>
</worksheet>
</file>

<file path=xl/worksheets/sheet5.xml><?xml version="1.0" encoding="utf-8"?>
<worksheet xmlns="http://schemas.openxmlformats.org/spreadsheetml/2006/main" xmlns:r="http://schemas.openxmlformats.org/officeDocument/2006/relationships">
  <dimension ref="A1:Y5"/>
  <sheetViews>
    <sheetView zoomScaleSheetLayoutView="100" workbookViewId="0" topLeftCell="A1">
      <selection activeCell="M8" sqref="M8"/>
    </sheetView>
  </sheetViews>
  <sheetFormatPr defaultColWidth="9.00390625" defaultRowHeight="14.25"/>
  <cols>
    <col min="1" max="1" width="6.00390625" style="0" customWidth="1"/>
    <col min="2" max="2" width="9.00390625" style="0" customWidth="1"/>
    <col min="3" max="3" width="8.375" style="0" customWidth="1"/>
    <col min="4" max="4" width="8.625" style="0" customWidth="1"/>
    <col min="5" max="5" width="8.75390625" style="0" customWidth="1"/>
    <col min="6" max="6" width="8.50390625" style="0" customWidth="1"/>
    <col min="7" max="7" width="6.50390625" style="0" customWidth="1"/>
    <col min="8" max="8" width="6.75390625" style="0" customWidth="1"/>
    <col min="9" max="9" width="5.875" style="0" customWidth="1"/>
    <col min="10" max="10" width="7.125" style="0" customWidth="1"/>
    <col min="11" max="11" width="9.00390625" style="0" customWidth="1"/>
    <col min="12" max="12" width="3.25390625" style="0" customWidth="1"/>
    <col min="13" max="13" width="44.375" style="0" customWidth="1"/>
    <col min="14" max="14" width="8.375" style="0" customWidth="1"/>
    <col min="15" max="15" width="43.375" style="0" customWidth="1"/>
    <col min="16" max="16" width="8.75390625" style="0" customWidth="1"/>
    <col min="17" max="17" width="5.75390625" style="0" customWidth="1"/>
  </cols>
  <sheetData>
    <row r="1" spans="1:25" s="42" customFormat="1" ht="34.5" customHeight="1">
      <c r="A1" s="47" t="s">
        <v>487</v>
      </c>
      <c r="B1" s="54" t="s">
        <v>488</v>
      </c>
      <c r="C1" s="47" t="s">
        <v>489</v>
      </c>
      <c r="D1" s="47" t="s">
        <v>490</v>
      </c>
      <c r="E1" s="47" t="s">
        <v>488</v>
      </c>
      <c r="F1" s="47" t="s">
        <v>489</v>
      </c>
      <c r="G1" s="47" t="s">
        <v>491</v>
      </c>
      <c r="H1" s="47"/>
      <c r="I1" s="47"/>
      <c r="J1" s="47"/>
      <c r="K1" s="47"/>
      <c r="L1" s="47" t="s">
        <v>492</v>
      </c>
      <c r="M1" s="47"/>
      <c r="N1" s="47"/>
      <c r="O1" s="47"/>
      <c r="P1" s="47"/>
      <c r="Q1" s="45" t="s">
        <v>284</v>
      </c>
      <c r="R1" s="53"/>
      <c r="S1" s="53"/>
      <c r="T1" s="53"/>
      <c r="U1" s="53"/>
      <c r="V1" s="53"/>
      <c r="W1" s="53"/>
      <c r="X1" s="53"/>
      <c r="Y1" s="61"/>
    </row>
    <row r="2" spans="1:25" s="44" customFormat="1" ht="133.5" customHeight="1">
      <c r="A2" s="47"/>
      <c r="B2" s="54"/>
      <c r="C2" s="47"/>
      <c r="D2" s="47"/>
      <c r="E2" s="47"/>
      <c r="F2" s="47"/>
      <c r="G2" s="47" t="s">
        <v>14</v>
      </c>
      <c r="H2" s="47" t="s">
        <v>493</v>
      </c>
      <c r="I2" s="47" t="s">
        <v>494</v>
      </c>
      <c r="J2" s="47" t="s">
        <v>495</v>
      </c>
      <c r="K2" s="47" t="s">
        <v>496</v>
      </c>
      <c r="L2" s="47" t="s">
        <v>14</v>
      </c>
      <c r="M2" s="47" t="s">
        <v>497</v>
      </c>
      <c r="N2" s="47" t="s">
        <v>498</v>
      </c>
      <c r="O2" s="47" t="s">
        <v>499</v>
      </c>
      <c r="P2" s="47" t="s">
        <v>496</v>
      </c>
      <c r="Q2" s="45"/>
      <c r="R2" s="58"/>
      <c r="S2" s="58"/>
      <c r="T2" s="58"/>
      <c r="U2" s="58"/>
      <c r="V2" s="58"/>
      <c r="W2" s="58"/>
      <c r="X2" s="58"/>
      <c r="Y2" s="63"/>
    </row>
    <row r="3" spans="1:25" s="44" customFormat="1" ht="76.5" customHeight="1">
      <c r="A3" s="103">
        <v>0</v>
      </c>
      <c r="B3" s="103">
        <v>0</v>
      </c>
      <c r="C3" s="103">
        <v>0</v>
      </c>
      <c r="D3" s="103">
        <v>0</v>
      </c>
      <c r="E3" s="103">
        <v>0</v>
      </c>
      <c r="F3" s="103">
        <v>0</v>
      </c>
      <c r="G3" s="103" t="s">
        <v>238</v>
      </c>
      <c r="H3" s="103" t="s">
        <v>238</v>
      </c>
      <c r="I3" s="103" t="s">
        <v>238</v>
      </c>
      <c r="J3" s="103" t="s">
        <v>238</v>
      </c>
      <c r="K3" s="103" t="s">
        <v>238</v>
      </c>
      <c r="L3" s="116"/>
      <c r="M3" s="117"/>
      <c r="N3" s="118"/>
      <c r="O3" s="117"/>
      <c r="P3" s="118"/>
      <c r="Q3" s="118"/>
      <c r="R3" s="58"/>
      <c r="S3" s="58"/>
      <c r="T3" s="58"/>
      <c r="U3" s="58"/>
      <c r="V3" s="58"/>
      <c r="W3" s="58"/>
      <c r="X3" s="58"/>
      <c r="Y3" s="63"/>
    </row>
    <row r="4" spans="1:25" s="44" customFormat="1" ht="96" customHeight="1">
      <c r="A4" s="103"/>
      <c r="B4" s="103"/>
      <c r="C4" s="103"/>
      <c r="D4" s="103"/>
      <c r="E4" s="103"/>
      <c r="F4" s="103"/>
      <c r="G4" s="103"/>
      <c r="H4" s="103"/>
      <c r="I4" s="103"/>
      <c r="J4" s="103"/>
      <c r="K4" s="103"/>
      <c r="L4" s="119"/>
      <c r="M4" s="120"/>
      <c r="N4" s="121"/>
      <c r="O4" s="120"/>
      <c r="P4" s="121"/>
      <c r="Q4" s="121"/>
      <c r="R4" s="58"/>
      <c r="S4" s="58"/>
      <c r="T4" s="58"/>
      <c r="U4" s="58"/>
      <c r="V4" s="58"/>
      <c r="W4" s="58"/>
      <c r="X4" s="58"/>
      <c r="Y4" s="63"/>
    </row>
    <row r="5" spans="1:24" ht="153.75" customHeight="1" hidden="1">
      <c r="A5" s="103"/>
      <c r="B5" s="103"/>
      <c r="C5" s="103"/>
      <c r="D5" s="103"/>
      <c r="E5" s="103"/>
      <c r="F5" s="103"/>
      <c r="G5" s="103"/>
      <c r="H5" s="103"/>
      <c r="I5" s="103"/>
      <c r="J5" s="103"/>
      <c r="K5" s="103"/>
      <c r="L5" s="122"/>
      <c r="M5" s="123"/>
      <c r="N5" s="124"/>
      <c r="O5" s="123"/>
      <c r="P5" s="124"/>
      <c r="Q5" s="124"/>
      <c r="R5" s="60"/>
      <c r="S5" s="60"/>
      <c r="T5" s="60"/>
      <c r="U5" s="60"/>
      <c r="V5" s="60"/>
      <c r="W5" s="60"/>
      <c r="X5" s="60"/>
    </row>
  </sheetData>
  <sheetProtection/>
  <mergeCells count="26">
    <mergeCell ref="G1:K1"/>
    <mergeCell ref="L1:P1"/>
    <mergeCell ref="A1:A2"/>
    <mergeCell ref="A3:A5"/>
    <mergeCell ref="B1:B2"/>
    <mergeCell ref="B3:B5"/>
    <mergeCell ref="C1:C2"/>
    <mergeCell ref="C3:C5"/>
    <mergeCell ref="D1:D2"/>
    <mergeCell ref="D3:D5"/>
    <mergeCell ref="E1:E2"/>
    <mergeCell ref="E3:E5"/>
    <mergeCell ref="F1:F2"/>
    <mergeCell ref="F3:F5"/>
    <mergeCell ref="G3:G5"/>
    <mergeCell ref="H3:H5"/>
    <mergeCell ref="I3:I5"/>
    <mergeCell ref="J3:J5"/>
    <mergeCell ref="K3:K5"/>
    <mergeCell ref="L3:L5"/>
    <mergeCell ref="M3:M5"/>
    <mergeCell ref="N3:N5"/>
    <mergeCell ref="O3:O5"/>
    <mergeCell ref="P3:P5"/>
    <mergeCell ref="Q1:Q2"/>
    <mergeCell ref="Q3:Q5"/>
  </mergeCells>
  <printOptions/>
  <pageMargins left="0.39305555555555555" right="0.39305555555555555" top="1" bottom="1" header="0.5" footer="0.5"/>
  <pageSetup horizontalDpi="600" verticalDpi="600" orientation="landscape" paperSize="8" scale="90"/>
</worksheet>
</file>

<file path=xl/worksheets/sheet6.xml><?xml version="1.0" encoding="utf-8"?>
<worksheet xmlns="http://schemas.openxmlformats.org/spreadsheetml/2006/main" xmlns:r="http://schemas.openxmlformats.org/officeDocument/2006/relationships">
  <dimension ref="A1:W30"/>
  <sheetViews>
    <sheetView zoomScale="85" zoomScaleNormal="85" zoomScaleSheetLayoutView="100" workbookViewId="0" topLeftCell="C4">
      <selection activeCell="I29" sqref="I29"/>
    </sheetView>
  </sheetViews>
  <sheetFormatPr defaultColWidth="9.00390625" defaultRowHeight="14.25"/>
  <cols>
    <col min="1" max="1" width="23.875" style="0" customWidth="1"/>
    <col min="2" max="2" width="11.375" style="0" customWidth="1"/>
    <col min="3" max="3" width="14.125" style="0" customWidth="1"/>
    <col min="4" max="4" width="4.25390625" style="0" customWidth="1"/>
    <col min="5" max="5" width="8.25390625" style="0" customWidth="1"/>
    <col min="6" max="6" width="7.625" style="0" customWidth="1"/>
    <col min="7" max="7" width="35.50390625" style="0" customWidth="1"/>
    <col min="8" max="8" width="13.00390625" style="0" customWidth="1"/>
    <col min="9" max="9" width="16.00390625" style="0" customWidth="1"/>
    <col min="10" max="10" width="40.375" style="0" customWidth="1"/>
  </cols>
  <sheetData>
    <row r="1" spans="1:23" s="44" customFormat="1" ht="30" customHeight="1">
      <c r="A1" s="47" t="s">
        <v>500</v>
      </c>
      <c r="B1" s="45" t="s">
        <v>501</v>
      </c>
      <c r="C1" s="45" t="s">
        <v>502</v>
      </c>
      <c r="D1" s="102" t="s">
        <v>503</v>
      </c>
      <c r="E1" s="102"/>
      <c r="F1" s="102"/>
      <c r="G1" s="102"/>
      <c r="H1" s="102"/>
      <c r="I1" s="102"/>
      <c r="J1" s="102"/>
      <c r="K1" s="108"/>
      <c r="L1" s="58"/>
      <c r="M1" s="58"/>
      <c r="N1" s="58"/>
      <c r="O1" s="58"/>
      <c r="P1" s="58"/>
      <c r="Q1" s="58"/>
      <c r="R1" s="58"/>
      <c r="S1" s="58"/>
      <c r="T1" s="58"/>
      <c r="U1" s="58"/>
      <c r="V1" s="58"/>
      <c r="W1" s="63"/>
    </row>
    <row r="2" spans="1:23" s="44" customFormat="1" ht="51" customHeight="1">
      <c r="A2" s="45"/>
      <c r="B2" s="45"/>
      <c r="C2" s="45"/>
      <c r="D2" s="102"/>
      <c r="E2" s="102"/>
      <c r="F2" s="102"/>
      <c r="G2" s="102"/>
      <c r="H2" s="102"/>
      <c r="I2" s="102"/>
      <c r="J2" s="102"/>
      <c r="K2" s="108"/>
      <c r="L2" s="58"/>
      <c r="M2" s="58"/>
      <c r="N2" s="58"/>
      <c r="O2" s="58"/>
      <c r="P2" s="58"/>
      <c r="Q2" s="58"/>
      <c r="R2" s="58"/>
      <c r="S2" s="58"/>
      <c r="T2" s="58"/>
      <c r="U2" s="58"/>
      <c r="V2" s="58"/>
      <c r="W2" s="63"/>
    </row>
    <row r="3" spans="1:23" s="44" customFormat="1" ht="30" customHeight="1">
      <c r="A3" s="103" t="s">
        <v>504</v>
      </c>
      <c r="B3" s="103" t="s">
        <v>30</v>
      </c>
      <c r="C3" s="104" t="s">
        <v>505</v>
      </c>
      <c r="D3" s="105" t="s">
        <v>14</v>
      </c>
      <c r="E3" s="105" t="s">
        <v>506</v>
      </c>
      <c r="F3" s="105" t="s">
        <v>507</v>
      </c>
      <c r="G3" s="105" t="s">
        <v>508</v>
      </c>
      <c r="H3" s="105" t="s">
        <v>509</v>
      </c>
      <c r="I3" s="105" t="s">
        <v>510</v>
      </c>
      <c r="J3" s="105" t="s">
        <v>511</v>
      </c>
      <c r="K3" s="109"/>
      <c r="L3" s="58"/>
      <c r="M3" s="58"/>
      <c r="N3" s="58"/>
      <c r="O3" s="58"/>
      <c r="P3" s="58"/>
      <c r="Q3" s="58"/>
      <c r="R3" s="58"/>
      <c r="S3" s="58"/>
      <c r="T3" s="58"/>
      <c r="U3" s="58"/>
      <c r="V3" s="58"/>
      <c r="W3" s="63"/>
    </row>
    <row r="4" spans="1:23" s="44" customFormat="1" ht="123" customHeight="1">
      <c r="A4" s="103"/>
      <c r="B4" s="103"/>
      <c r="C4" s="104"/>
      <c r="D4" s="106" t="s">
        <v>512</v>
      </c>
      <c r="E4" s="106" t="s">
        <v>513</v>
      </c>
      <c r="F4" s="106" t="s">
        <v>514</v>
      </c>
      <c r="G4" s="106" t="s">
        <v>515</v>
      </c>
      <c r="H4" s="107">
        <v>-1</v>
      </c>
      <c r="I4" s="110">
        <v>0</v>
      </c>
      <c r="J4" s="106" t="s">
        <v>516</v>
      </c>
      <c r="K4" s="109"/>
      <c r="L4" s="109"/>
      <c r="M4" s="109"/>
      <c r="N4" s="58"/>
      <c r="O4" s="58"/>
      <c r="P4" s="58"/>
      <c r="Q4" s="58"/>
      <c r="R4" s="58"/>
      <c r="S4" s="58"/>
      <c r="T4" s="58"/>
      <c r="U4" s="58"/>
      <c r="V4" s="58"/>
      <c r="W4" s="115"/>
    </row>
    <row r="5" spans="1:23" ht="31.5" customHeight="1">
      <c r="A5" s="103"/>
      <c r="B5" s="103"/>
      <c r="C5" s="104"/>
      <c r="D5" s="106" t="s">
        <v>517</v>
      </c>
      <c r="E5" s="107"/>
      <c r="F5" s="107"/>
      <c r="G5" s="106" t="s">
        <v>518</v>
      </c>
      <c r="H5" s="107">
        <v>-2</v>
      </c>
      <c r="I5" s="110">
        <v>0</v>
      </c>
      <c r="J5" s="106" t="s">
        <v>519</v>
      </c>
      <c r="K5" s="60"/>
      <c r="L5" s="60"/>
      <c r="M5" s="60"/>
      <c r="N5" s="60"/>
      <c r="O5" s="60"/>
      <c r="P5" s="60"/>
      <c r="Q5" s="60"/>
      <c r="R5" s="60"/>
      <c r="S5" s="60"/>
      <c r="T5" s="60"/>
      <c r="U5" s="60"/>
      <c r="V5" s="60"/>
      <c r="W5" s="60"/>
    </row>
    <row r="6" spans="1:22" ht="108.75" customHeight="1">
      <c r="A6" s="103"/>
      <c r="B6" s="103"/>
      <c r="C6" s="104"/>
      <c r="D6" s="106" t="s">
        <v>520</v>
      </c>
      <c r="E6" s="107"/>
      <c r="F6" s="106" t="s">
        <v>521</v>
      </c>
      <c r="G6" s="106" t="s">
        <v>522</v>
      </c>
      <c r="H6" s="107">
        <v>-1</v>
      </c>
      <c r="I6" s="110">
        <v>0</v>
      </c>
      <c r="J6" s="106" t="s">
        <v>523</v>
      </c>
      <c r="K6" s="60"/>
      <c r="L6" s="60"/>
      <c r="M6" s="60"/>
      <c r="N6" s="60"/>
      <c r="O6" s="60"/>
      <c r="P6" s="60"/>
      <c r="Q6" s="60"/>
      <c r="R6" s="60"/>
      <c r="S6" s="60"/>
      <c r="T6" s="60"/>
      <c r="U6" s="60"/>
      <c r="V6" s="60"/>
    </row>
    <row r="7" spans="1:22" ht="28.5">
      <c r="A7" s="103"/>
      <c r="B7" s="103"/>
      <c r="C7" s="104"/>
      <c r="D7" s="106" t="s">
        <v>524</v>
      </c>
      <c r="E7" s="107"/>
      <c r="F7" s="107"/>
      <c r="G7" s="106" t="s">
        <v>525</v>
      </c>
      <c r="H7" s="107">
        <v>-1</v>
      </c>
      <c r="I7" s="110">
        <v>0</v>
      </c>
      <c r="J7" s="106" t="s">
        <v>526</v>
      </c>
      <c r="P7" s="60"/>
      <c r="Q7" s="60"/>
      <c r="R7" s="60"/>
      <c r="S7" s="60"/>
      <c r="T7" s="60"/>
      <c r="U7" s="60"/>
      <c r="V7" s="60"/>
    </row>
    <row r="8" spans="1:22" ht="30.75" customHeight="1">
      <c r="A8" s="103"/>
      <c r="B8" s="103"/>
      <c r="C8" s="104"/>
      <c r="D8" s="106" t="s">
        <v>527</v>
      </c>
      <c r="E8" s="106" t="s">
        <v>528</v>
      </c>
      <c r="F8" s="106" t="s">
        <v>529</v>
      </c>
      <c r="G8" s="106" t="s">
        <v>530</v>
      </c>
      <c r="H8" s="107">
        <v>-3</v>
      </c>
      <c r="I8" s="110">
        <v>0</v>
      </c>
      <c r="J8" s="106" t="s">
        <v>531</v>
      </c>
      <c r="P8" s="60"/>
      <c r="Q8" s="60"/>
      <c r="R8" s="60"/>
      <c r="S8" s="60"/>
      <c r="T8" s="60"/>
      <c r="U8" s="60"/>
      <c r="V8" s="60"/>
    </row>
    <row r="9" spans="1:22" ht="28.5">
      <c r="A9" s="103"/>
      <c r="B9" s="103"/>
      <c r="C9" s="104"/>
      <c r="D9" s="106" t="s">
        <v>532</v>
      </c>
      <c r="E9" s="107"/>
      <c r="F9" s="107"/>
      <c r="G9" s="106" t="s">
        <v>533</v>
      </c>
      <c r="H9" s="107">
        <v>-2</v>
      </c>
      <c r="I9" s="110">
        <v>0</v>
      </c>
      <c r="J9" s="106" t="s">
        <v>534</v>
      </c>
      <c r="P9" s="60"/>
      <c r="Q9" s="60"/>
      <c r="R9" s="60"/>
      <c r="S9" s="60"/>
      <c r="T9" s="60"/>
      <c r="U9" s="60"/>
      <c r="V9" s="60"/>
    </row>
    <row r="10" spans="1:10" ht="55.5" customHeight="1">
      <c r="A10" s="103"/>
      <c r="B10" s="103"/>
      <c r="C10" s="104"/>
      <c r="D10" s="106" t="s">
        <v>535</v>
      </c>
      <c r="E10" s="107"/>
      <c r="F10" s="106" t="s">
        <v>536</v>
      </c>
      <c r="G10" s="106" t="s">
        <v>537</v>
      </c>
      <c r="H10" s="107">
        <v>-1</v>
      </c>
      <c r="I10" s="110">
        <v>0</v>
      </c>
      <c r="J10" s="106" t="s">
        <v>538</v>
      </c>
    </row>
    <row r="11" spans="1:10" ht="34.5" customHeight="1">
      <c r="A11" s="103"/>
      <c r="B11" s="103"/>
      <c r="C11" s="104"/>
      <c r="D11" s="106" t="s">
        <v>539</v>
      </c>
      <c r="E11" s="107"/>
      <c r="F11" s="107"/>
      <c r="G11" s="106" t="s">
        <v>540</v>
      </c>
      <c r="H11" s="107">
        <v>-1</v>
      </c>
      <c r="I11" s="110">
        <v>0</v>
      </c>
      <c r="J11" s="106" t="s">
        <v>541</v>
      </c>
    </row>
    <row r="12" spans="1:10" ht="27" customHeight="1">
      <c r="A12" s="103"/>
      <c r="B12" s="103"/>
      <c r="C12" s="104"/>
      <c r="D12" s="106" t="s">
        <v>542</v>
      </c>
      <c r="E12" s="107"/>
      <c r="F12" s="106" t="s">
        <v>543</v>
      </c>
      <c r="G12" s="106" t="s">
        <v>544</v>
      </c>
      <c r="H12" s="107">
        <v>-1</v>
      </c>
      <c r="I12" s="111">
        <v>0</v>
      </c>
      <c r="J12" s="106" t="s">
        <v>545</v>
      </c>
    </row>
    <row r="13" spans="1:10" ht="28.5">
      <c r="A13" s="103"/>
      <c r="B13" s="103"/>
      <c r="C13" s="104"/>
      <c r="D13" s="106" t="s">
        <v>546</v>
      </c>
      <c r="E13" s="107"/>
      <c r="F13" s="107"/>
      <c r="G13" s="106" t="s">
        <v>547</v>
      </c>
      <c r="H13" s="107">
        <v>-2</v>
      </c>
      <c r="I13" s="112">
        <v>0</v>
      </c>
      <c r="J13" s="106" t="s">
        <v>548</v>
      </c>
    </row>
    <row r="14" spans="1:10" ht="91.5" customHeight="1">
      <c r="A14" s="103"/>
      <c r="B14" s="103"/>
      <c r="C14" s="104"/>
      <c r="D14" s="106" t="s">
        <v>549</v>
      </c>
      <c r="E14" s="106" t="s">
        <v>550</v>
      </c>
      <c r="F14" s="106" t="s">
        <v>551</v>
      </c>
      <c r="G14" s="106" t="s">
        <v>552</v>
      </c>
      <c r="H14" s="107">
        <v>-2</v>
      </c>
      <c r="I14" s="111">
        <v>0</v>
      </c>
      <c r="J14" s="106" t="s">
        <v>553</v>
      </c>
    </row>
    <row r="15" spans="1:10" ht="123" customHeight="1">
      <c r="A15" s="103"/>
      <c r="B15" s="103"/>
      <c r="C15" s="104"/>
      <c r="D15" s="106" t="s">
        <v>554</v>
      </c>
      <c r="E15" s="107"/>
      <c r="F15" s="107"/>
      <c r="G15" s="106" t="s">
        <v>555</v>
      </c>
      <c r="H15" s="107">
        <v>-1</v>
      </c>
      <c r="I15" s="111">
        <v>0</v>
      </c>
      <c r="J15" s="106" t="s">
        <v>556</v>
      </c>
    </row>
    <row r="16" spans="1:10" ht="87.75" customHeight="1">
      <c r="A16" s="103"/>
      <c r="B16" s="103"/>
      <c r="C16" s="104"/>
      <c r="D16" s="106" t="s">
        <v>557</v>
      </c>
      <c r="E16" s="107"/>
      <c r="F16" s="106" t="s">
        <v>558</v>
      </c>
      <c r="G16" s="106" t="s">
        <v>559</v>
      </c>
      <c r="H16" s="107">
        <v>1</v>
      </c>
      <c r="I16" s="112">
        <v>1</v>
      </c>
      <c r="J16" s="106" t="s">
        <v>560</v>
      </c>
    </row>
    <row r="17" spans="1:10" ht="42.75" customHeight="1">
      <c r="A17" s="103"/>
      <c r="B17" s="103"/>
      <c r="C17" s="104"/>
      <c r="D17" s="106" t="s">
        <v>561</v>
      </c>
      <c r="E17" s="107"/>
      <c r="F17" s="106" t="s">
        <v>562</v>
      </c>
      <c r="G17" s="106" t="s">
        <v>563</v>
      </c>
      <c r="H17" s="107">
        <v>-1</v>
      </c>
      <c r="I17" s="112">
        <v>0</v>
      </c>
      <c r="J17" s="106" t="s">
        <v>564</v>
      </c>
    </row>
    <row r="18" spans="1:10" ht="96" customHeight="1">
      <c r="A18" s="103"/>
      <c r="B18" s="103"/>
      <c r="C18" s="104"/>
      <c r="D18" s="106" t="s">
        <v>565</v>
      </c>
      <c r="E18" s="107"/>
      <c r="F18" s="106" t="s">
        <v>566</v>
      </c>
      <c r="G18" s="106" t="s">
        <v>567</v>
      </c>
      <c r="H18" s="107">
        <v>-1</v>
      </c>
      <c r="I18" s="111">
        <v>0</v>
      </c>
      <c r="J18" s="106" t="s">
        <v>568</v>
      </c>
    </row>
    <row r="19" spans="1:10" ht="36" customHeight="1">
      <c r="A19" s="103"/>
      <c r="B19" s="103"/>
      <c r="C19" s="104"/>
      <c r="D19" s="106" t="s">
        <v>569</v>
      </c>
      <c r="E19" s="106" t="s">
        <v>360</v>
      </c>
      <c r="F19" s="106" t="s">
        <v>570</v>
      </c>
      <c r="G19" s="106" t="s">
        <v>571</v>
      </c>
      <c r="H19" s="107">
        <v>-2</v>
      </c>
      <c r="I19" s="112">
        <v>0</v>
      </c>
      <c r="J19" s="106" t="s">
        <v>572</v>
      </c>
    </row>
    <row r="20" spans="1:10" ht="30.75" customHeight="1">
      <c r="A20" s="103"/>
      <c r="B20" s="103"/>
      <c r="C20" s="104"/>
      <c r="D20" s="106" t="s">
        <v>573</v>
      </c>
      <c r="E20" s="107"/>
      <c r="F20" s="106" t="s">
        <v>574</v>
      </c>
      <c r="G20" s="106" t="s">
        <v>575</v>
      </c>
      <c r="H20" s="107">
        <v>1</v>
      </c>
      <c r="I20" s="110">
        <v>1</v>
      </c>
      <c r="J20" s="106" t="s">
        <v>576</v>
      </c>
    </row>
    <row r="21" spans="1:10" ht="31.5" customHeight="1">
      <c r="A21" s="103"/>
      <c r="B21" s="103"/>
      <c r="C21" s="104"/>
      <c r="D21" s="106" t="s">
        <v>577</v>
      </c>
      <c r="E21" s="107"/>
      <c r="F21" s="107"/>
      <c r="G21" s="106" t="s">
        <v>578</v>
      </c>
      <c r="H21" s="107">
        <v>-1</v>
      </c>
      <c r="I21" s="110">
        <v>0</v>
      </c>
      <c r="J21" s="106" t="s">
        <v>579</v>
      </c>
    </row>
    <row r="22" spans="1:10" ht="33" customHeight="1">
      <c r="A22" s="103"/>
      <c r="B22" s="103"/>
      <c r="C22" s="104"/>
      <c r="D22" s="106" t="s">
        <v>580</v>
      </c>
      <c r="E22" s="107"/>
      <c r="F22" s="107"/>
      <c r="G22" s="106" t="s">
        <v>581</v>
      </c>
      <c r="H22" s="107">
        <v>-1</v>
      </c>
      <c r="I22" s="110">
        <v>0</v>
      </c>
      <c r="J22" s="106" t="s">
        <v>582</v>
      </c>
    </row>
    <row r="23" spans="1:10" ht="28.5">
      <c r="A23" s="103"/>
      <c r="B23" s="103"/>
      <c r="C23" s="104"/>
      <c r="D23" s="106" t="s">
        <v>583</v>
      </c>
      <c r="E23" s="107"/>
      <c r="F23" s="107"/>
      <c r="G23" s="106" t="s">
        <v>584</v>
      </c>
      <c r="H23" s="107">
        <v>-1</v>
      </c>
      <c r="I23" s="110">
        <v>0</v>
      </c>
      <c r="J23" s="106" t="s">
        <v>585</v>
      </c>
    </row>
    <row r="24" spans="1:10" ht="36" customHeight="1">
      <c r="A24" s="103"/>
      <c r="B24" s="103"/>
      <c r="C24" s="104"/>
      <c r="D24" s="106" t="s">
        <v>586</v>
      </c>
      <c r="E24" s="107"/>
      <c r="F24" s="106" t="s">
        <v>587</v>
      </c>
      <c r="G24" s="106" t="s">
        <v>588</v>
      </c>
      <c r="H24" s="107">
        <v>-1</v>
      </c>
      <c r="I24" s="110">
        <v>0</v>
      </c>
      <c r="J24" s="106" t="s">
        <v>589</v>
      </c>
    </row>
    <row r="25" spans="1:10" ht="42.75">
      <c r="A25" s="103"/>
      <c r="B25" s="103"/>
      <c r="C25" s="104"/>
      <c r="D25" s="106" t="s">
        <v>590</v>
      </c>
      <c r="E25" s="107"/>
      <c r="F25" s="107"/>
      <c r="G25" s="106" t="s">
        <v>591</v>
      </c>
      <c r="H25" s="107">
        <v>-4</v>
      </c>
      <c r="I25" s="110">
        <v>0</v>
      </c>
      <c r="J25" s="106" t="s">
        <v>592</v>
      </c>
    </row>
    <row r="26" spans="1:10" ht="43.5" customHeight="1">
      <c r="A26" s="103"/>
      <c r="B26" s="103"/>
      <c r="C26" s="104"/>
      <c r="D26" s="106" t="s">
        <v>593</v>
      </c>
      <c r="E26" s="107"/>
      <c r="F26" s="107"/>
      <c r="G26" s="106" t="s">
        <v>594</v>
      </c>
      <c r="H26" s="107">
        <v>-3</v>
      </c>
      <c r="I26" s="110">
        <v>0</v>
      </c>
      <c r="J26" s="106" t="s">
        <v>595</v>
      </c>
    </row>
    <row r="27" spans="1:10" ht="45" customHeight="1">
      <c r="A27" s="103"/>
      <c r="B27" s="103"/>
      <c r="C27" s="104"/>
      <c r="D27" s="106" t="s">
        <v>596</v>
      </c>
      <c r="E27" s="106" t="s">
        <v>597</v>
      </c>
      <c r="F27" s="106" t="s">
        <v>598</v>
      </c>
      <c r="G27" s="106" t="s">
        <v>599</v>
      </c>
      <c r="H27" s="107">
        <v>1</v>
      </c>
      <c r="I27" s="110">
        <v>1</v>
      </c>
      <c r="J27" s="106" t="s">
        <v>600</v>
      </c>
    </row>
    <row r="28" spans="1:10" ht="16.5" customHeight="1">
      <c r="A28" s="103"/>
      <c r="B28" s="103"/>
      <c r="C28" s="104"/>
      <c r="D28" s="106" t="s">
        <v>601</v>
      </c>
      <c r="E28" s="107"/>
      <c r="F28" s="107"/>
      <c r="G28" s="107"/>
      <c r="H28" s="107"/>
      <c r="I28" s="110">
        <v>3</v>
      </c>
      <c r="J28" s="113" t="s">
        <v>602</v>
      </c>
    </row>
    <row r="29" spans="1:10" ht="15.75" customHeight="1">
      <c r="A29" s="103"/>
      <c r="B29" s="103"/>
      <c r="C29" s="104"/>
      <c r="D29" s="106" t="s">
        <v>603</v>
      </c>
      <c r="E29" s="107"/>
      <c r="F29" s="107"/>
      <c r="G29" s="107"/>
      <c r="H29" s="107"/>
      <c r="I29" s="110"/>
      <c r="J29" s="113" t="s">
        <v>604</v>
      </c>
    </row>
    <row r="30" spans="1:10" ht="28.5" customHeight="1">
      <c r="A30" s="103"/>
      <c r="B30" s="103"/>
      <c r="C30" s="104"/>
      <c r="D30" s="106" t="s">
        <v>605</v>
      </c>
      <c r="E30" s="107"/>
      <c r="F30" s="107"/>
      <c r="G30" s="107"/>
      <c r="H30" s="107"/>
      <c r="I30" s="110"/>
      <c r="J30" s="114"/>
    </row>
  </sheetData>
  <sheetProtection/>
  <mergeCells count="22">
    <mergeCell ref="D28:H28"/>
    <mergeCell ref="D29:H29"/>
    <mergeCell ref="D30:H30"/>
    <mergeCell ref="A1:A2"/>
    <mergeCell ref="A3:A30"/>
    <mergeCell ref="B1:B2"/>
    <mergeCell ref="B3:B30"/>
    <mergeCell ref="C1:C2"/>
    <mergeCell ref="C3:C30"/>
    <mergeCell ref="E4:E7"/>
    <mergeCell ref="E8:E13"/>
    <mergeCell ref="E14:E18"/>
    <mergeCell ref="E19:E26"/>
    <mergeCell ref="F4:F5"/>
    <mergeCell ref="F6:F7"/>
    <mergeCell ref="F8:F9"/>
    <mergeCell ref="F10:F11"/>
    <mergeCell ref="F12:F13"/>
    <mergeCell ref="F14:F15"/>
    <mergeCell ref="F20:F23"/>
    <mergeCell ref="F24:F26"/>
    <mergeCell ref="D1:J2"/>
  </mergeCells>
  <printOptions/>
  <pageMargins left="0.7513888888888889" right="0.7513888888888889" top="1" bottom="1" header="0.5" footer="0.5"/>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CG14"/>
  <sheetViews>
    <sheetView zoomScale="70" zoomScaleNormal="70" zoomScaleSheetLayoutView="100" workbookViewId="0" topLeftCell="A1">
      <selection activeCell="L3" sqref="L3"/>
    </sheetView>
  </sheetViews>
  <sheetFormatPr defaultColWidth="9.00390625" defaultRowHeight="14.25"/>
  <cols>
    <col min="1" max="1" width="8.375" style="0" customWidth="1"/>
    <col min="2" max="2" width="9.625" style="0" customWidth="1"/>
    <col min="3" max="4" width="8.375" style="0" customWidth="1"/>
    <col min="5" max="5" width="9.125" style="0" customWidth="1"/>
    <col min="6" max="6" width="8.75390625" style="0" customWidth="1"/>
    <col min="7" max="7" width="7.375" style="0" customWidth="1"/>
    <col min="8" max="9" width="10.375" style="0" customWidth="1"/>
    <col min="10" max="10" width="20.00390625" style="0" customWidth="1"/>
    <col min="11" max="11" width="24.75390625" style="0" customWidth="1"/>
    <col min="12" max="12" width="16.00390625" style="0" customWidth="1"/>
    <col min="13" max="13" width="8.375" style="0" customWidth="1"/>
    <col min="14" max="14" width="10.125" style="0" customWidth="1"/>
    <col min="15" max="15" width="10.875" style="0" customWidth="1"/>
    <col min="16" max="16" width="9.50390625" style="0" customWidth="1"/>
    <col min="17" max="19" width="8.625" style="0" customWidth="1"/>
    <col min="20" max="20" width="8.00390625" style="0" customWidth="1"/>
    <col min="21" max="21" width="9.625" style="0" customWidth="1"/>
    <col min="22" max="23" width="6.625" style="0" customWidth="1"/>
    <col min="24" max="24" width="7.625" style="0" customWidth="1"/>
    <col min="25" max="25" width="8.25390625" style="0" customWidth="1"/>
    <col min="26" max="26" width="8.00390625" style="0" customWidth="1"/>
    <col min="27" max="28" width="7.375" style="0" customWidth="1"/>
    <col min="29" max="29" width="6.25390625" style="0" customWidth="1"/>
    <col min="30" max="30" width="5.125" style="0" customWidth="1"/>
    <col min="31" max="31" width="9.25390625" style="0" customWidth="1"/>
    <col min="32" max="32" width="8.625" style="0" customWidth="1"/>
    <col min="33" max="33" width="10.875" style="0" customWidth="1"/>
    <col min="34" max="34" width="6.375" style="0" customWidth="1"/>
  </cols>
  <sheetData>
    <row r="1" spans="1:34" s="75" customFormat="1" ht="156.75" customHeight="1">
      <c r="A1" s="47" t="s">
        <v>606</v>
      </c>
      <c r="B1" s="47"/>
      <c r="C1" s="47"/>
      <c r="D1" s="47"/>
      <c r="E1" s="47"/>
      <c r="F1" s="47"/>
      <c r="G1" s="47"/>
      <c r="H1" s="47"/>
      <c r="I1" s="47" t="s">
        <v>607</v>
      </c>
      <c r="J1" s="78" t="s">
        <v>608</v>
      </c>
      <c r="K1" s="78" t="s">
        <v>609</v>
      </c>
      <c r="L1" s="78" t="s">
        <v>610</v>
      </c>
      <c r="M1" s="78" t="s">
        <v>611</v>
      </c>
      <c r="N1" s="78" t="s">
        <v>612</v>
      </c>
      <c r="O1" s="79"/>
      <c r="P1" s="78" t="s">
        <v>613</v>
      </c>
      <c r="Q1" s="78"/>
      <c r="R1" s="78" t="s">
        <v>614</v>
      </c>
      <c r="S1" s="78" t="s">
        <v>615</v>
      </c>
      <c r="T1" s="78"/>
      <c r="U1" s="78"/>
      <c r="V1" s="78"/>
      <c r="W1" s="78"/>
      <c r="X1" s="78"/>
      <c r="Y1" s="78"/>
      <c r="Z1" s="78"/>
      <c r="AA1" s="78"/>
      <c r="AB1" s="78"/>
      <c r="AC1" s="78" t="s">
        <v>616</v>
      </c>
      <c r="AD1" s="78"/>
      <c r="AE1" s="78"/>
      <c r="AF1" s="78" t="s">
        <v>617</v>
      </c>
      <c r="AG1" s="78" t="s">
        <v>618</v>
      </c>
      <c r="AH1" s="78" t="s">
        <v>284</v>
      </c>
    </row>
    <row r="2" spans="1:34" s="75" customFormat="1" ht="202.5" customHeight="1">
      <c r="A2" s="76" t="s">
        <v>619</v>
      </c>
      <c r="B2" s="76" t="s">
        <v>620</v>
      </c>
      <c r="C2" s="76" t="s">
        <v>621</v>
      </c>
      <c r="D2" s="76" t="s">
        <v>622</v>
      </c>
      <c r="E2" s="76" t="s">
        <v>623</v>
      </c>
      <c r="F2" s="76" t="s">
        <v>624</v>
      </c>
      <c r="G2" s="76" t="s">
        <v>625</v>
      </c>
      <c r="H2" s="76" t="s">
        <v>626</v>
      </c>
      <c r="I2" s="47"/>
      <c r="J2" s="78"/>
      <c r="K2" s="78"/>
      <c r="L2" s="78"/>
      <c r="M2" s="78"/>
      <c r="N2" s="78" t="s">
        <v>627</v>
      </c>
      <c r="O2" s="78" t="s">
        <v>628</v>
      </c>
      <c r="P2" s="80" t="s">
        <v>629</v>
      </c>
      <c r="Q2" s="80" t="s">
        <v>630</v>
      </c>
      <c r="R2" s="78"/>
      <c r="S2" s="85" t="s">
        <v>631</v>
      </c>
      <c r="T2" s="85" t="s">
        <v>632</v>
      </c>
      <c r="U2" s="86" t="s">
        <v>633</v>
      </c>
      <c r="V2" s="86" t="s">
        <v>634</v>
      </c>
      <c r="W2" s="85" t="s">
        <v>625</v>
      </c>
      <c r="X2" s="85" t="s">
        <v>626</v>
      </c>
      <c r="Y2" s="79" t="s">
        <v>635</v>
      </c>
      <c r="Z2" s="93" t="s">
        <v>636</v>
      </c>
      <c r="AA2" s="93" t="s">
        <v>637</v>
      </c>
      <c r="AB2" s="93" t="s">
        <v>638</v>
      </c>
      <c r="AC2" s="85" t="s">
        <v>460</v>
      </c>
      <c r="AD2" s="85" t="s">
        <v>461</v>
      </c>
      <c r="AE2" s="85" t="s">
        <v>462</v>
      </c>
      <c r="AF2" s="78"/>
      <c r="AG2" s="78" t="s">
        <v>639</v>
      </c>
      <c r="AH2" s="78"/>
    </row>
    <row r="3" spans="1:34" s="58" customFormat="1" ht="342.75" customHeight="1">
      <c r="A3" s="77" t="s">
        <v>640</v>
      </c>
      <c r="B3" s="77" t="s">
        <v>641</v>
      </c>
      <c r="C3" s="77" t="s">
        <v>642</v>
      </c>
      <c r="D3" s="77" t="s">
        <v>643</v>
      </c>
      <c r="E3" s="77" t="s">
        <v>644</v>
      </c>
      <c r="F3" s="77">
        <v>100</v>
      </c>
      <c r="G3" s="77" t="s">
        <v>238</v>
      </c>
      <c r="H3" s="77" t="s">
        <v>238</v>
      </c>
      <c r="I3" s="77">
        <v>100</v>
      </c>
      <c r="J3" s="81" t="s">
        <v>645</v>
      </c>
      <c r="K3" s="81" t="s">
        <v>646</v>
      </c>
      <c r="L3" s="81" t="s">
        <v>647</v>
      </c>
      <c r="M3" s="81" t="s">
        <v>647</v>
      </c>
      <c r="N3" s="81" t="s">
        <v>648</v>
      </c>
      <c r="O3" s="82">
        <v>0</v>
      </c>
      <c r="P3" s="83">
        <v>100</v>
      </c>
      <c r="Q3" s="83">
        <v>100</v>
      </c>
      <c r="R3" s="83">
        <v>100</v>
      </c>
      <c r="S3" s="81" t="s">
        <v>649</v>
      </c>
      <c r="T3" s="81" t="s">
        <v>650</v>
      </c>
      <c r="U3" s="87">
        <v>100</v>
      </c>
      <c r="V3" s="87">
        <v>0</v>
      </c>
      <c r="W3" s="88" t="s">
        <v>238</v>
      </c>
      <c r="X3" s="88" t="s">
        <v>238</v>
      </c>
      <c r="Y3" s="81" t="s">
        <v>651</v>
      </c>
      <c r="Z3" s="88" t="s">
        <v>30</v>
      </c>
      <c r="AA3" s="94">
        <v>112.3648</v>
      </c>
      <c r="AB3" s="95">
        <v>29.3614</v>
      </c>
      <c r="AC3" s="83">
        <v>8.21</v>
      </c>
      <c r="AD3" s="83">
        <v>0.318</v>
      </c>
      <c r="AE3" s="82" t="s">
        <v>652</v>
      </c>
      <c r="AF3" s="88" t="s">
        <v>238</v>
      </c>
      <c r="AG3" s="88" t="s">
        <v>238</v>
      </c>
      <c r="AH3" s="83"/>
    </row>
    <row r="4" spans="12:85" ht="18.75">
      <c r="L4" s="84"/>
      <c r="M4" s="84"/>
      <c r="N4" s="84"/>
      <c r="O4" s="84"/>
      <c r="P4" s="84"/>
      <c r="Q4" s="84"/>
      <c r="R4" s="84"/>
      <c r="S4" s="84"/>
      <c r="T4" s="84"/>
      <c r="U4" s="89"/>
      <c r="V4" s="90"/>
      <c r="W4" s="90"/>
      <c r="X4" s="90"/>
      <c r="Y4" s="96"/>
      <c r="Z4" s="90"/>
      <c r="AA4" s="84"/>
      <c r="AB4" s="84"/>
      <c r="AC4" s="84"/>
      <c r="AD4" s="84"/>
      <c r="AE4" s="84"/>
      <c r="AF4" s="84"/>
      <c r="AG4" s="84"/>
      <c r="AH4" s="84"/>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row>
    <row r="5" spans="21:26" ht="14.25">
      <c r="U5" s="91"/>
      <c r="V5" s="92"/>
      <c r="W5" s="92"/>
      <c r="X5" s="92"/>
      <c r="Y5" s="97"/>
      <c r="Z5" s="92"/>
    </row>
    <row r="6" spans="21:26" ht="14.25">
      <c r="U6" s="92"/>
      <c r="V6" s="92"/>
      <c r="W6" s="92"/>
      <c r="X6" s="92"/>
      <c r="Y6" s="92"/>
      <c r="Z6" s="92"/>
    </row>
    <row r="7" spans="25:29" ht="14.25">
      <c r="Y7" s="92"/>
      <c r="Z7" s="92"/>
      <c r="AA7" s="92"/>
      <c r="AB7" s="92"/>
      <c r="AC7" s="92"/>
    </row>
    <row r="8" spans="25:31" ht="14.25">
      <c r="Y8" s="92"/>
      <c r="Z8" s="98"/>
      <c r="AA8" s="98"/>
      <c r="AB8" s="98"/>
      <c r="AC8" s="98"/>
      <c r="AD8" s="99"/>
      <c r="AE8" s="99"/>
    </row>
    <row r="9" spans="25:31" ht="20.25">
      <c r="Y9" s="92"/>
      <c r="Z9" s="97"/>
      <c r="AA9" s="97"/>
      <c r="AB9" s="97"/>
      <c r="AC9" s="98"/>
      <c r="AD9" s="99"/>
      <c r="AE9" s="100"/>
    </row>
    <row r="10" spans="25:29" ht="14.25">
      <c r="Y10" s="92"/>
      <c r="Z10" s="91"/>
      <c r="AA10" s="92"/>
      <c r="AB10" s="92"/>
      <c r="AC10" s="92"/>
    </row>
    <row r="11" spans="25:29" ht="14.25">
      <c r="Y11" s="92"/>
      <c r="Z11" s="101"/>
      <c r="AA11" s="101"/>
      <c r="AB11" s="101"/>
      <c r="AC11" s="92"/>
    </row>
    <row r="12" spans="25:29" ht="14.25">
      <c r="Y12" s="92"/>
      <c r="Z12" s="101"/>
      <c r="AA12" s="101"/>
      <c r="AB12" s="101"/>
      <c r="AC12" s="92"/>
    </row>
    <row r="13" spans="25:29" ht="14.25">
      <c r="Y13" s="92"/>
      <c r="Z13" s="92"/>
      <c r="AA13" s="92"/>
      <c r="AB13" s="92"/>
      <c r="AC13" s="92"/>
    </row>
    <row r="14" spans="25:29" ht="14.25">
      <c r="Y14" s="92"/>
      <c r="Z14" s="92"/>
      <c r="AA14" s="92"/>
      <c r="AB14" s="92"/>
      <c r="AC14" s="92"/>
    </row>
  </sheetData>
  <sheetProtection/>
  <mergeCells count="13">
    <mergeCell ref="A1:H1"/>
    <mergeCell ref="N1:O1"/>
    <mergeCell ref="P1:Q1"/>
    <mergeCell ref="S1:AB1"/>
    <mergeCell ref="AC1:AE1"/>
    <mergeCell ref="I1:I2"/>
    <mergeCell ref="J1:J2"/>
    <mergeCell ref="K1:K2"/>
    <mergeCell ref="L1:L2"/>
    <mergeCell ref="M1:M2"/>
    <mergeCell ref="R1:R2"/>
    <mergeCell ref="AF1:AF2"/>
    <mergeCell ref="AH1:AH2"/>
  </mergeCells>
  <printOptions/>
  <pageMargins left="0.7513888888888889" right="0.7513888888888889" top="1" bottom="1" header="0.5" footer="0.5"/>
  <pageSetup horizontalDpi="300" verticalDpi="300" orientation="landscape" paperSize="8" scale="55"/>
</worksheet>
</file>

<file path=xl/worksheets/sheet8.xml><?xml version="1.0" encoding="utf-8"?>
<worksheet xmlns="http://schemas.openxmlformats.org/spreadsheetml/2006/main" xmlns:r="http://schemas.openxmlformats.org/officeDocument/2006/relationships">
  <dimension ref="A1:S3"/>
  <sheetViews>
    <sheetView zoomScale="70" zoomScaleNormal="70" zoomScaleSheetLayoutView="100" workbookViewId="0" topLeftCell="C1">
      <selection activeCell="R3" sqref="R3"/>
    </sheetView>
  </sheetViews>
  <sheetFormatPr defaultColWidth="9.00390625" defaultRowHeight="14.25"/>
  <cols>
    <col min="1" max="1" width="13.375" style="60" customWidth="1"/>
    <col min="2" max="2" width="17.375" style="60" customWidth="1"/>
    <col min="3" max="3" width="9.00390625" style="60" customWidth="1"/>
    <col min="4" max="4" width="15.50390625" style="60" customWidth="1"/>
    <col min="5" max="7" width="9.00390625" style="60" customWidth="1"/>
    <col min="8" max="8" width="16.75390625" style="60" customWidth="1"/>
    <col min="9" max="9" width="16.125" style="60" customWidth="1"/>
    <col min="10" max="10" width="13.375" style="60" customWidth="1"/>
    <col min="11" max="11" width="13.625" style="60" customWidth="1"/>
    <col min="12" max="12" width="13.50390625" style="60" customWidth="1"/>
    <col min="13" max="14" width="9.00390625" style="60" customWidth="1"/>
    <col min="15" max="15" width="9.875" style="60" bestFit="1" customWidth="1"/>
    <col min="16" max="16" width="10.375" style="60" bestFit="1" customWidth="1"/>
    <col min="17" max="17" width="9.125" style="60" bestFit="1" customWidth="1"/>
    <col min="18" max="16384" width="9.00390625" style="60" customWidth="1"/>
  </cols>
  <sheetData>
    <row r="1" spans="1:19" s="68" customFormat="1" ht="60" customHeight="1">
      <c r="A1" s="47" t="s">
        <v>653</v>
      </c>
      <c r="B1" s="47"/>
      <c r="C1" s="47"/>
      <c r="D1" s="47"/>
      <c r="E1" s="47"/>
      <c r="F1" s="47"/>
      <c r="G1" s="52" t="s">
        <v>654</v>
      </c>
      <c r="H1" s="47" t="s">
        <v>655</v>
      </c>
      <c r="I1" s="47"/>
      <c r="J1" s="52" t="s">
        <v>656</v>
      </c>
      <c r="K1" s="47" t="s">
        <v>657</v>
      </c>
      <c r="L1" s="47"/>
      <c r="M1" s="52" t="s">
        <v>658</v>
      </c>
      <c r="N1" s="52" t="s">
        <v>659</v>
      </c>
      <c r="O1" s="47" t="s">
        <v>660</v>
      </c>
      <c r="P1" s="47"/>
      <c r="Q1" s="47"/>
      <c r="R1" s="47"/>
      <c r="S1" s="52" t="s">
        <v>284</v>
      </c>
    </row>
    <row r="2" spans="1:19" s="68" customFormat="1" ht="187.5" customHeight="1">
      <c r="A2" s="47" t="s">
        <v>661</v>
      </c>
      <c r="B2" s="69" t="s">
        <v>662</v>
      </c>
      <c r="C2" s="47" t="s">
        <v>663</v>
      </c>
      <c r="D2" s="47" t="s">
        <v>664</v>
      </c>
      <c r="E2" s="69" t="s">
        <v>625</v>
      </c>
      <c r="F2" s="47" t="s">
        <v>626</v>
      </c>
      <c r="G2" s="52"/>
      <c r="H2" s="47" t="s">
        <v>665</v>
      </c>
      <c r="I2" s="47" t="s">
        <v>628</v>
      </c>
      <c r="J2" s="52"/>
      <c r="K2" s="47" t="s">
        <v>666</v>
      </c>
      <c r="L2" s="69" t="s">
        <v>664</v>
      </c>
      <c r="M2" s="52"/>
      <c r="N2" s="52"/>
      <c r="O2" s="69" t="s">
        <v>457</v>
      </c>
      <c r="P2" s="69" t="s">
        <v>458</v>
      </c>
      <c r="Q2" s="47" t="s">
        <v>667</v>
      </c>
      <c r="R2" s="69" t="s">
        <v>668</v>
      </c>
      <c r="S2" s="52"/>
    </row>
    <row r="3" spans="1:19" s="58" customFormat="1" ht="315" customHeight="1">
      <c r="A3" s="70" t="s">
        <v>669</v>
      </c>
      <c r="B3" s="71">
        <v>365</v>
      </c>
      <c r="C3" s="70" t="s">
        <v>670</v>
      </c>
      <c r="D3" s="71">
        <v>92.9</v>
      </c>
      <c r="E3" s="70" t="s">
        <v>238</v>
      </c>
      <c r="F3" s="70" t="s">
        <v>238</v>
      </c>
      <c r="G3" s="72" t="s">
        <v>671</v>
      </c>
      <c r="H3" s="71">
        <v>0</v>
      </c>
      <c r="I3" s="71">
        <v>0</v>
      </c>
      <c r="J3" s="71">
        <v>0</v>
      </c>
      <c r="K3" s="71">
        <v>0</v>
      </c>
      <c r="L3" s="71">
        <v>0</v>
      </c>
      <c r="M3" s="70" t="s">
        <v>469</v>
      </c>
      <c r="N3" s="70" t="s">
        <v>469</v>
      </c>
      <c r="O3" s="71">
        <v>9.438</v>
      </c>
      <c r="P3" s="71">
        <v>11.254</v>
      </c>
      <c r="Q3" s="73">
        <v>2.221</v>
      </c>
      <c r="R3" s="72" t="s">
        <v>672</v>
      </c>
      <c r="S3" s="74"/>
    </row>
    <row r="4" s="58" customFormat="1" ht="14.25"/>
  </sheetData>
  <sheetProtection selectLockedCells="1" selectUnlockedCells="1"/>
  <mergeCells count="9">
    <mergeCell ref="A1:F1"/>
    <mergeCell ref="H1:I1"/>
    <mergeCell ref="K1:L1"/>
    <mergeCell ref="O1:R1"/>
    <mergeCell ref="G1:G2"/>
    <mergeCell ref="J1:J2"/>
    <mergeCell ref="M1:M2"/>
    <mergeCell ref="N1:N2"/>
    <mergeCell ref="S1:S2"/>
  </mergeCells>
  <printOptions/>
  <pageMargins left="0.7513888888888889" right="0.7513888888888889" top="1" bottom="1" header="0.5" footer="0.5"/>
  <pageSetup horizontalDpi="600" verticalDpi="600" orientation="landscape" paperSize="8" scale="82"/>
</worksheet>
</file>

<file path=xl/worksheets/sheet9.xml><?xml version="1.0" encoding="utf-8"?>
<worksheet xmlns="http://schemas.openxmlformats.org/spreadsheetml/2006/main" xmlns:r="http://schemas.openxmlformats.org/officeDocument/2006/relationships">
  <dimension ref="A1:J13"/>
  <sheetViews>
    <sheetView zoomScaleSheetLayoutView="100" workbookViewId="0" topLeftCell="A1">
      <selection activeCell="A1" sqref="A1:E1"/>
    </sheetView>
  </sheetViews>
  <sheetFormatPr defaultColWidth="9.00390625" defaultRowHeight="14.25"/>
  <cols>
    <col min="1" max="1" width="14.875" style="0" customWidth="1"/>
    <col min="2" max="2" width="21.25390625" style="0" customWidth="1"/>
    <col min="3" max="3" width="20.875" style="0" customWidth="1"/>
    <col min="4" max="4" width="11.875" style="0" customWidth="1"/>
    <col min="5" max="5" width="17.625" style="0" customWidth="1"/>
    <col min="6" max="6" width="16.375" style="0" customWidth="1"/>
    <col min="7" max="7" width="17.00390625" style="0" customWidth="1"/>
    <col min="8" max="8" width="30.125" style="0" customWidth="1"/>
  </cols>
  <sheetData>
    <row r="1" spans="1:10" ht="57" customHeight="1">
      <c r="A1" s="47" t="s">
        <v>673</v>
      </c>
      <c r="B1" s="47"/>
      <c r="C1" s="47"/>
      <c r="D1" s="47"/>
      <c r="E1" s="47"/>
      <c r="F1" s="47" t="s">
        <v>674</v>
      </c>
      <c r="G1" s="47"/>
      <c r="H1" s="47"/>
      <c r="I1" s="45" t="s">
        <v>284</v>
      </c>
      <c r="J1" s="66"/>
    </row>
    <row r="2" spans="1:10" ht="72" customHeight="1">
      <c r="A2" s="47" t="s">
        <v>675</v>
      </c>
      <c r="B2" s="47" t="s">
        <v>676</v>
      </c>
      <c r="C2" s="47" t="s">
        <v>664</v>
      </c>
      <c r="D2" s="47" t="s">
        <v>625</v>
      </c>
      <c r="E2" s="47" t="s">
        <v>626</v>
      </c>
      <c r="F2" s="47" t="s">
        <v>677</v>
      </c>
      <c r="G2" s="47" t="s">
        <v>678</v>
      </c>
      <c r="H2" s="47" t="s">
        <v>679</v>
      </c>
      <c r="I2" s="45"/>
      <c r="J2" s="67"/>
    </row>
    <row r="3" spans="1:9" ht="42.75" customHeight="1">
      <c r="A3" s="64" t="s">
        <v>238</v>
      </c>
      <c r="B3" s="64" t="s">
        <v>238</v>
      </c>
      <c r="C3" s="64" t="s">
        <v>238</v>
      </c>
      <c r="D3" s="64" t="s">
        <v>238</v>
      </c>
      <c r="E3" s="64" t="s">
        <v>238</v>
      </c>
      <c r="F3" s="64" t="s">
        <v>469</v>
      </c>
      <c r="G3" s="64" t="s">
        <v>238</v>
      </c>
      <c r="H3" s="64" t="s">
        <v>238</v>
      </c>
      <c r="I3" s="64"/>
    </row>
    <row r="13" ht="14.25">
      <c r="B13" s="65"/>
    </row>
  </sheetData>
  <sheetProtection/>
  <mergeCells count="3">
    <mergeCell ref="A1:E1"/>
    <mergeCell ref="F1:H1"/>
    <mergeCell ref="I1:I2"/>
  </mergeCells>
  <printOptions/>
  <pageMargins left="0.75" right="0.75" top="1" bottom="1" header="0.5" footer="0.5"/>
  <pageSetup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瓜瓜</cp:lastModifiedBy>
  <dcterms:created xsi:type="dcterms:W3CDTF">2020-10-29T01:17:54Z</dcterms:created>
  <dcterms:modified xsi:type="dcterms:W3CDTF">2022-02-18T10:05:25Z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9D91FD4251454F6CBD8702C1B346BBF6</vt:lpwstr>
  </property>
</Properties>
</file>