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5"/>
  </bookViews>
  <sheets>
    <sheet name="目录" sheetId="55" r:id="rId1"/>
    <sheet name="表1" sheetId="78" r:id="rId2"/>
    <sheet name="表2" sheetId="56" r:id="rId3"/>
    <sheet name="表3" sheetId="57" r:id="rId4"/>
    <sheet name="表4" sheetId="58" r:id="rId5"/>
    <sheet name="表5" sheetId="59" r:id="rId6"/>
    <sheet name="表6" sheetId="76" r:id="rId7"/>
    <sheet name="表7" sheetId="60" r:id="rId8"/>
    <sheet name="表8" sheetId="75" r:id="rId9"/>
    <sheet name="表9" sheetId="61" r:id="rId10"/>
    <sheet name="表10" sheetId="62" r:id="rId11"/>
    <sheet name="表11" sheetId="28" r:id="rId12"/>
    <sheet name="表12" sheetId="63" r:id="rId13"/>
    <sheet name="表13" sheetId="64" r:id="rId14"/>
    <sheet name="表14" sheetId="68" r:id="rId15"/>
    <sheet name="表15" sheetId="67" r:id="rId16"/>
    <sheet name="表16" sheetId="65" r:id="rId17"/>
    <sheet name="表17" sheetId="66" r:id="rId18"/>
    <sheet name="表18" sheetId="43" r:id="rId19"/>
    <sheet name="表19" sheetId="53" r:id="rId20"/>
    <sheet name="表20" sheetId="69" r:id="rId21"/>
    <sheet name="表21" sheetId="71" r:id="rId22"/>
    <sheet name="表22" sheetId="50" r:id="rId23"/>
    <sheet name="表23" sheetId="54" r:id="rId24"/>
    <sheet name="表24" sheetId="70" r:id="rId25"/>
    <sheet name="表25" sheetId="72" r:id="rId26"/>
    <sheet name="表26" sheetId="73" r:id="rId27"/>
    <sheet name="表27" sheetId="74" r:id="rId28"/>
  </sheets>
  <calcPr calcId="144525"/>
</workbook>
</file>

<file path=xl/sharedStrings.xml><?xml version="1.0" encoding="utf-8"?>
<sst xmlns="http://schemas.openxmlformats.org/spreadsheetml/2006/main" count="1364" uniqueCount="896">
  <si>
    <t>2019年度南县财政决算公开报表</t>
  </si>
  <si>
    <t>序号</t>
  </si>
  <si>
    <t>报表目录</t>
  </si>
  <si>
    <t>链接</t>
  </si>
  <si>
    <t>2019年度南县一般公共预算收入决算总表</t>
  </si>
  <si>
    <t>表1</t>
  </si>
  <si>
    <t>2019年度南县一般公共预算收入明细表</t>
  </si>
  <si>
    <t>表2</t>
  </si>
  <si>
    <t>2019年度南县一般公共预算支出决算总表</t>
  </si>
  <si>
    <t>表3</t>
  </si>
  <si>
    <t>2019年度南县一般公共预算支出决算功能分类明细表（按类）</t>
  </si>
  <si>
    <t>表4</t>
  </si>
  <si>
    <t>2019年度南县一般公共预算支出决算功能分类明细表</t>
  </si>
  <si>
    <t>表5</t>
  </si>
  <si>
    <t>2019年度南县一般公共预算（本级）支出决算表</t>
  </si>
  <si>
    <t>表6</t>
  </si>
  <si>
    <t>2019年度南县一般公共预算支出决算经济分类明细表</t>
  </si>
  <si>
    <t>表7</t>
  </si>
  <si>
    <t>2019年度南县一般公共预算（基本）支出决算经济分类明细表</t>
  </si>
  <si>
    <t>表8</t>
  </si>
  <si>
    <t>2019年度南县一般公共预算税收返还和转移支付决算表</t>
  </si>
  <si>
    <t>表9</t>
  </si>
  <si>
    <t>2019年度南县一般公共预算专项转移支付决算表（分项目）</t>
  </si>
  <si>
    <t>表10</t>
  </si>
  <si>
    <t>2019年南县一般公共预算税收返还和转移支付（分地区）决算表</t>
  </si>
  <si>
    <t>表11</t>
  </si>
  <si>
    <t>2019年度南县政府性基金预算收入决算总表</t>
  </si>
  <si>
    <t>表12</t>
  </si>
  <si>
    <t>2019年度南县政府性基金预算收入决算明细表</t>
  </si>
  <si>
    <t>表13</t>
  </si>
  <si>
    <t>2019年南县政府性基金支出决算总表</t>
  </si>
  <si>
    <t>表14</t>
  </si>
  <si>
    <t>2019年度南县政府性基金支出功能分类决算表</t>
  </si>
  <si>
    <t>表15</t>
  </si>
  <si>
    <t>2019年度南县政府性基金预算支出决算功能分类明细表</t>
  </si>
  <si>
    <t>表16</t>
  </si>
  <si>
    <t>2019年度南县政府性基金转移支付收入决算表</t>
  </si>
  <si>
    <t>表17</t>
  </si>
  <si>
    <t>2019年南县政府性基金转移支付（分地区）决算表</t>
  </si>
  <si>
    <t>表18</t>
  </si>
  <si>
    <t>2019年南县政府性基金转移支付（分项目）决算表</t>
  </si>
  <si>
    <t>表19</t>
  </si>
  <si>
    <t>2019年度南县国有资本经营预算收入决算总表</t>
  </si>
  <si>
    <t>表20</t>
  </si>
  <si>
    <t>2019年度南县国有资本经营预算支出决算总表</t>
  </si>
  <si>
    <t>表21</t>
  </si>
  <si>
    <t>2019年南县国有资本经营预算转移支付（分地区）决算表</t>
  </si>
  <si>
    <t>表22</t>
  </si>
  <si>
    <t>2019年南县国有资本经营预算转移支付（分项目）决算表</t>
  </si>
  <si>
    <t>表23</t>
  </si>
  <si>
    <t>2019年度南县社会保险基金预算收入情况表</t>
  </si>
  <si>
    <t>表24</t>
  </si>
  <si>
    <t>2019年度南县社会保险基金支出情况表</t>
  </si>
  <si>
    <t>表25</t>
  </si>
  <si>
    <t>2019年度南县地方政府债务限额及余额情况表</t>
  </si>
  <si>
    <t>表26</t>
  </si>
  <si>
    <t>2019年度南县地方政府债务付息情况表</t>
  </si>
  <si>
    <t>表27</t>
  </si>
  <si>
    <t>单位:万元</t>
  </si>
  <si>
    <t>项目</t>
  </si>
  <si>
    <t>决算数</t>
  </si>
  <si>
    <t>一、一般公共预算地方收入</t>
  </si>
  <si>
    <t>二、上级补助收入</t>
  </si>
  <si>
    <t xml:space="preserve">    返还性收入</t>
  </si>
  <si>
    <t xml:space="preserve">    一般性转移支付收入</t>
  </si>
  <si>
    <t xml:space="preserve">    专项转移支付收入</t>
  </si>
  <si>
    <t>三、地方政府一般债务(转贷)收入</t>
  </si>
  <si>
    <t>四、调入预算稳定调节基金</t>
  </si>
  <si>
    <t>五、调入资金</t>
  </si>
  <si>
    <t xml:space="preserve">    从政府性基金预算调入</t>
  </si>
  <si>
    <t xml:space="preserve">    从国有资本经营预算调入</t>
  </si>
  <si>
    <t xml:space="preserve">   从其他资金调入</t>
  </si>
  <si>
    <t>六、上年结余</t>
  </si>
  <si>
    <t>收  入  总  计</t>
  </si>
  <si>
    <t xml:space="preserve">     注：1.全县一般公共预算地方收入60548万元，增长8.62%，为调整预算的99.43%；</t>
  </si>
  <si>
    <t xml:space="preserve">        2.地方政府一般债务(转贷)收入71489万元，其中新增债券14800万元、再融资债券56689万元；</t>
  </si>
  <si>
    <t xml:space="preserve">        3.2019年全县一般公共预算地方收入分科目情况详见表2。</t>
  </si>
  <si>
    <t>预算科目</t>
  </si>
  <si>
    <t>调整预算数</t>
  </si>
  <si>
    <t>决算数为预算数的%</t>
  </si>
  <si>
    <t>决算数为上年决算数的%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</si>
  <si>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</si>
  <si>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</si>
  <si>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</si>
  <si>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</si>
  <si>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</si>
  <si>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</si>
  <si>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</si>
  <si>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</si>
  <si>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</si>
  <si>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</si>
  <si>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</si>
  <si>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</si>
  <si>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</si>
  <si>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</si>
  <si>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</si>
  <si>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</si>
  <si>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</si>
  <si>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</si>
  <si>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</si>
  <si>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</si>
  <si>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</si>
  <si>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国有资源(资产)有偿使用收入</t>
  </si>
  <si>
    <t xml:space="preserve">    其他收入</t>
  </si>
  <si>
    <t>本 年 收 入 合 计</t>
  </si>
  <si>
    <t xml:space="preserve">   注：1.一般公共预算地方收入60548万元，比同期增长8.62%，为预算的99.43%。</t>
  </si>
  <si>
    <t xml:space="preserve"> </t>
  </si>
  <si>
    <t>一、一般公共预算支出</t>
  </si>
  <si>
    <t>二、上解上级支出</t>
  </si>
  <si>
    <t xml:space="preserve">     体制上解支出</t>
  </si>
  <si>
    <t xml:space="preserve">     专项上解支出</t>
  </si>
  <si>
    <t>三、地方政府一般债务还本支出</t>
  </si>
  <si>
    <t>四、补充预算稳定调节基金</t>
  </si>
  <si>
    <t>五、结转下年</t>
  </si>
  <si>
    <t xml:space="preserve">    净结余</t>
  </si>
  <si>
    <t>支  出  总  计</t>
  </si>
  <si>
    <t xml:space="preserve">   注：1.2019年全县一般公共预算支出分科目情况详见表4。</t>
  </si>
  <si>
    <t>2019年决算数</t>
  </si>
  <si>
    <t>2018年决算数</t>
  </si>
  <si>
    <t>一般公共预算支出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</si>
  <si>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</si>
  <si>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</si>
  <si>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</si>
  <si>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</si>
  <si>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</si>
  <si>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</si>
  <si>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</si>
  <si>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</si>
  <si>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</si>
  <si>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</si>
  <si>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</si>
  <si>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</si>
  <si>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</si>
  <si>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</si>
  <si>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</si>
  <si>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</si>
  <si>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</si>
  <si>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</si>
  <si>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</si>
  <si>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</si>
  <si>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灾害防治及应急管理支出</t>
  </si>
  <si>
    <t>其他支出(类)</t>
  </si>
  <si>
    <t>债务付息支出</t>
  </si>
  <si>
    <t>债务发行费用支出</t>
  </si>
  <si>
    <t xml:space="preserve">    说明：1、住房保障支出比上年下降40.87%，是因为棚户区改造上级专项资金比上年少5907万元；农村危房改造上级专项资金少2834万元。</t>
  </si>
  <si>
    <t xml:space="preserve">  人大事务</t>
  </si>
  <si>
    <t xml:space="preserve">    行政运行</t>
  </si>
  <si>
    <t xml:space="preserve">    一般行政管理事务</t>
  </si>
  <si>
    <t xml:space="preserve">    人大会议</t>
  </si>
  <si>
    <t xml:space="preserve">    人大代表履职能力提升</t>
  </si>
  <si>
    <t xml:space="preserve">    其他人大事务支出</t>
  </si>
  <si>
    <t xml:space="preserve">  政协事务</t>
  </si>
  <si>
    <t xml:space="preserve">    政协会议</t>
  </si>
  <si>
    <t xml:space="preserve">    其他政协事务支出</t>
  </si>
  <si>
    <t xml:space="preserve">  政府办公厅(室)及相关机构事务</t>
  </si>
  <si>
    <t xml:space="preserve">    机关服务</t>
  </si>
  <si>
    <t xml:space="preserve">    专项业务活动</t>
  </si>
  <si>
    <t xml:space="preserve">    政务公开审批</t>
  </si>
  <si>
    <t xml:space="preserve">    信访事务</t>
  </si>
  <si>
    <t xml:space="preserve">    其他政府办公厅(室)及相关机构事务支出</t>
  </si>
  <si>
    <t xml:space="preserve">  发展与改革事务</t>
  </si>
  <si>
    <t xml:space="preserve">    社会事业发展规划</t>
  </si>
  <si>
    <t xml:space="preserve">    其他发展与改革事务支出</t>
  </si>
  <si>
    <t xml:space="preserve">  统计信息事务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</si>
  <si>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</si>
  <si>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</si>
  <si>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</si>
  <si>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</si>
  <si>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</si>
  <si>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</si>
  <si>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</si>
  <si>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</si>
  <si>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</si>
  <si>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</si>
  <si>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其他税收事务支出</t>
  </si>
  <si>
    <t xml:space="preserve">  审计事务</t>
  </si>
  <si>
    <t xml:space="preserve">    审计业务</t>
  </si>
  <si>
    <t xml:space="preserve">    其他审计事务支出</t>
  </si>
  <si>
    <t xml:space="preserve">  人力资源事务</t>
  </si>
  <si>
    <t xml:space="preserve">    引进人才费用</t>
  </si>
  <si>
    <t xml:space="preserve">    其他人力资源事务支出</t>
  </si>
  <si>
    <t xml:space="preserve">  纪检监察事务</t>
  </si>
  <si>
    <t xml:space="preserve">    派驻派出机构</t>
  </si>
  <si>
    <t xml:space="preserve">    其他纪检监察事务支出</t>
  </si>
  <si>
    <t xml:space="preserve">  商贸事务</t>
  </si>
  <si>
    <t xml:space="preserve">    招商引资</t>
  </si>
  <si>
    <t xml:space="preserve">  知识产权事务</t>
  </si>
  <si>
    <t xml:space="preserve">    国家知识产权战略</t>
  </si>
  <si>
    <t xml:space="preserve">  民族事务</t>
  </si>
  <si>
    <t xml:space="preserve">    其他民族事务支出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</si>
  <si>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</si>
  <si>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</si>
  <si>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</si>
  <si>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</si>
  <si>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</si>
  <si>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</si>
  <si>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工会事务</t>
  </si>
  <si>
    <t xml:space="preserve">    事业运行</t>
  </si>
  <si>
    <t xml:space="preserve">    其他群众团体事务支出</t>
  </si>
  <si>
    <t xml:space="preserve">  党委办公厅(室)及相关机构事务</t>
  </si>
  <si>
    <t xml:space="preserve">    其他党委办公厅(室)及相关机构事务支出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</si>
  <si>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</si>
  <si>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</si>
  <si>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</si>
  <si>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</si>
  <si>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</si>
  <si>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其他统战事务支出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</si>
  <si>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</si>
  <si>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</si>
  <si>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</si>
  <si>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  其他网信事务支出</t>
  </si>
  <si>
    <t xml:space="preserve">  市场监督管理事务</t>
  </si>
  <si>
    <t xml:space="preserve">    市场监督管理专项</t>
  </si>
  <si>
    <t xml:space="preserve">    市场监管执法</t>
  </si>
  <si>
    <t xml:space="preserve">    市场监督管理技术支持</t>
  </si>
  <si>
    <t xml:space="preserve">    药品事务</t>
  </si>
  <si>
    <t xml:space="preserve">    其他市场监督管理事务</t>
  </si>
  <si>
    <t xml:space="preserve">  其他一般公共服务支出(款)</t>
  </si>
  <si>
    <t xml:space="preserve">    其他一般公共服务支出(项)</t>
  </si>
  <si>
    <t xml:space="preserve">  国防动员</t>
  </si>
  <si>
    <t xml:space="preserve">    兵役征集</t>
  </si>
  <si>
    <t xml:space="preserve">    国防教育</t>
  </si>
  <si>
    <t xml:space="preserve">    其他国防动员支出</t>
  </si>
  <si>
    <t xml:space="preserve">  武装警察部队(款)</t>
  </si>
  <si>
    <t xml:space="preserve">    其他武装警察部队支出</t>
  </si>
  <si>
    <t xml:space="preserve">  公安</t>
  </si>
  <si>
    <t xml:space="preserve">    执法办案</t>
  </si>
  <si>
    <t xml:space="preserve">    特别业务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</si>
  <si>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</si>
  <si>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</si>
  <si>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</si>
  <si>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</si>
  <si>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</si>
  <si>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法院</t>
  </si>
  <si>
    <t xml:space="preserve">  司法</t>
  </si>
  <si>
    <t xml:space="preserve">    基层司法业务</t>
  </si>
  <si>
    <t xml:space="preserve">    法制建设</t>
  </si>
  <si>
    <t xml:space="preserve">    其他司法支出</t>
  </si>
  <si>
    <t xml:space="preserve">  监狱</t>
  </si>
  <si>
    <t xml:space="preserve">    犯人生活</t>
  </si>
  <si>
    <t xml:space="preserve">    狱政设施建设</t>
  </si>
  <si>
    <t xml:space="preserve">  强制隔离戒毒</t>
  </si>
  <si>
    <t xml:space="preserve">  其他公共安全支出(款)</t>
  </si>
  <si>
    <t xml:space="preserve">    其他公共安全支出(项)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</si>
  <si>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</si>
  <si>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</si>
  <si>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</si>
  <si>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</si>
  <si>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</si>
  <si>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</si>
  <si>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</si>
  <si>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</si>
  <si>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</si>
  <si>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</si>
  <si>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中专教育</t>
  </si>
  <si>
    <t xml:space="preserve">    职业高中教育</t>
  </si>
  <si>
    <t xml:space="preserve">    其他职业教育支出</t>
  </si>
  <si>
    <t xml:space="preserve">  成人教育</t>
  </si>
  <si>
    <t xml:space="preserve">    成人广播电视教育</t>
  </si>
  <si>
    <t xml:space="preserve">  广播电视教育</t>
  </si>
  <si>
    <t xml:space="preserve">    广播电视学校</t>
  </si>
  <si>
    <t xml:space="preserve">    其他广播电视教育支出</t>
  </si>
  <si>
    <t xml:space="preserve">  特殊教育</t>
  </si>
  <si>
    <t xml:space="preserve">    特殊学校教育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</si>
  <si>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</si>
  <si>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</si>
  <si>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</si>
  <si>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</si>
  <si>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</si>
  <si>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其他进修及培训</t>
  </si>
  <si>
    <t xml:space="preserve">  教育费附加安排的支出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</si>
  <si>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</si>
  <si>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</si>
  <si>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</si>
  <si>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</si>
  <si>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</si>
  <si>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应用研究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</si>
  <si>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</si>
  <si>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</si>
  <si>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</si>
  <si>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</si>
  <si>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</si>
  <si>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</si>
  <si>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</si>
  <si>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其他科技条件与服务支出</t>
  </si>
  <si>
    <t xml:space="preserve">  科学技术普及</t>
  </si>
  <si>
    <t xml:space="preserve">    科普活动</t>
  </si>
  <si>
    <t xml:space="preserve">    青少年科技活动</t>
  </si>
  <si>
    <t xml:space="preserve">    科技馆站</t>
  </si>
  <si>
    <t xml:space="preserve">    其他科学技术普及支出</t>
  </si>
  <si>
    <t xml:space="preserve">  科技重大项目</t>
  </si>
  <si>
    <t xml:space="preserve">    科技重大专项</t>
  </si>
  <si>
    <t xml:space="preserve">  其他科学技术支出(款)</t>
  </si>
  <si>
    <t xml:space="preserve">    其他科学技术支出(项)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</si>
  <si>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</si>
  <si>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</si>
  <si>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</si>
  <si>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</si>
  <si>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艺术表演场所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</si>
  <si>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</si>
  <si>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</si>
  <si>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</si>
  <si>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</si>
  <si>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</si>
  <si>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旅游宣传</t>
  </si>
  <si>
    <t xml:space="preserve">    旅游行业业务管理</t>
  </si>
  <si>
    <t xml:space="preserve">    其他文化和旅游支出</t>
  </si>
  <si>
    <t xml:space="preserve">  文物</t>
  </si>
  <si>
    <t xml:space="preserve">    博物馆</t>
  </si>
  <si>
    <t xml:space="preserve">    其他文物支出</t>
  </si>
  <si>
    <t xml:space="preserve">  体育</t>
  </si>
  <si>
    <t xml:space="preserve">    体育竞赛</t>
  </si>
  <si>
    <t xml:space="preserve">    体育场馆</t>
  </si>
  <si>
    <t xml:space="preserve">    群众体育</t>
  </si>
  <si>
    <t xml:space="preserve">    其他体育支出</t>
  </si>
  <si>
    <t xml:space="preserve">  新闻出版电影</t>
  </si>
  <si>
    <t xml:space="preserve">    电影</t>
  </si>
  <si>
    <t xml:space="preserve">    其他新闻出版电影支出</t>
  </si>
  <si>
    <t xml:space="preserve">  广播电视</t>
  </si>
  <si>
    <t xml:space="preserve">    广播</t>
  </si>
  <si>
    <t xml:space="preserve">    电视</t>
  </si>
  <si>
    <t xml:space="preserve">    其他广播电视支出</t>
  </si>
  <si>
    <t xml:space="preserve">  其他文化体育与传媒支出(款)</t>
  </si>
  <si>
    <t xml:space="preserve">    宣传文化发展专项支出</t>
  </si>
  <si>
    <t xml:space="preserve">    文化产业发展专项支出</t>
  </si>
  <si>
    <t xml:space="preserve">    其他文化体育与传媒支出(项)</t>
  </si>
  <si>
    <t xml:space="preserve">  人力资源和社会保障管理事务</t>
  </si>
  <si>
    <t xml:space="preserve">    就业管理事务</t>
  </si>
  <si>
    <t xml:space="preserve">    社会保险经办机构</t>
  </si>
  <si>
    <t xml:space="preserve">    其他人力资源和社会保障管理事务支出</t>
  </si>
  <si>
    <t xml:space="preserve">  民政管理事务</t>
  </si>
  <si>
    <t xml:space="preserve">    行政区划和地名管理</t>
  </si>
  <si>
    <t xml:space="preserve">    基层政权和社区建设</t>
  </si>
  <si>
    <t xml:space="preserve">    其他民政管理事务支出</t>
  </si>
  <si>
    <t xml:space="preserve">  行政事业单位离退休</t>
  </si>
  <si>
    <t xml:space="preserve">    对机关事业单位基本养老保险基金的补助</t>
  </si>
  <si>
    <t xml:space="preserve">  就业补助</t>
  </si>
  <si>
    <t xml:space="preserve">    就业创业服务补贴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</si>
  <si>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</si>
  <si>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</si>
  <si>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</si>
  <si>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</si>
  <si>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</si>
  <si>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</si>
  <si>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</si>
  <si>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</si>
  <si>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</si>
  <si>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</si>
  <si>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</si>
  <si>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军队转业干部安置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</si>
  <si>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</si>
  <si>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</si>
  <si>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</si>
  <si>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</si>
  <si>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残疾人事业</t>
  </si>
  <si>
    <t xml:space="preserve">    残疾人康复</t>
  </si>
  <si>
    <t xml:space="preserve">    残疾人就业和扶贫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</si>
  <si>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</si>
  <si>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</si>
  <si>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</si>
  <si>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</si>
  <si>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</si>
  <si>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</si>
  <si>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</si>
  <si>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</si>
  <si>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</si>
  <si>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</si>
  <si>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</si>
  <si>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农村特困人员救助供养支出</t>
  </si>
  <si>
    <t xml:space="preserve">  补充道路交通事故社会救助基金</t>
  </si>
  <si>
    <t xml:space="preserve">    交强险罚款收入补助基金支出</t>
  </si>
  <si>
    <t xml:space="preserve">  其他生活救助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</si>
  <si>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</si>
  <si>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</si>
  <si>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</si>
  <si>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</si>
  <si>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</si>
  <si>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</si>
  <si>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</si>
  <si>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财政对生育保险基金的补助</t>
  </si>
  <si>
    <t xml:space="preserve">  退役军人管理事务</t>
  </si>
  <si>
    <t xml:space="preserve">    其他退役军人事务管理支出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</si>
  <si>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</si>
  <si>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</si>
  <si>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</si>
  <si>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</si>
  <si>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</si>
  <si>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精神病医院</t>
  </si>
  <si>
    <t xml:space="preserve">    妇产医院</t>
  </si>
  <si>
    <t xml:space="preserve">    其他专科医院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</si>
  <si>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</si>
  <si>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</si>
  <si>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</si>
  <si>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</si>
  <si>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</si>
  <si>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</si>
  <si>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</si>
  <si>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</si>
  <si>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</si>
  <si>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</si>
  <si>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重大公共卫生专项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</si>
  <si>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</si>
  <si>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</si>
  <si>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</si>
  <si>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</si>
  <si>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</si>
  <si>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</si>
  <si>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</si>
  <si>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</si>
  <si>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</si>
  <si>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</si>
  <si>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</si>
  <si>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</si>
  <si>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</si>
  <si>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</si>
  <si>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</si>
  <si>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</si>
  <si>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</si>
  <si>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</si>
  <si>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其他医疗救助支出</t>
  </si>
  <si>
    <t xml:space="preserve">  优抚对象医疗</t>
  </si>
  <si>
    <t xml:space="preserve">    优抚对象医疗补助</t>
  </si>
  <si>
    <t xml:space="preserve">  医疗保障管理事务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</si>
  <si>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</si>
  <si>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</si>
  <si>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</si>
  <si>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</si>
  <si>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</si>
  <si>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 xml:space="preserve">  环境保护管理事务</t>
  </si>
  <si>
    <t xml:space="preserve">    生态环境保护宣传</t>
  </si>
  <si>
    <t xml:space="preserve">    环境保护法规、规划及标准</t>
  </si>
  <si>
    <t xml:space="preserve">    生态环境保护行政许可</t>
  </si>
  <si>
    <t xml:space="preserve">    其他环境保护管理事务支出</t>
  </si>
  <si>
    <t xml:space="preserve">  环境监测与监察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</si>
  <si>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</si>
  <si>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</si>
  <si>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</si>
  <si>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</si>
  <si>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其他污染防治支出</t>
  </si>
  <si>
    <t xml:space="preserve">  自然生态保护</t>
  </si>
  <si>
    <t xml:space="preserve">    农村环境保护</t>
  </si>
  <si>
    <t xml:space="preserve">  能源节约利用(款)</t>
  </si>
  <si>
    <t xml:space="preserve">    能源节约利用(项)</t>
  </si>
  <si>
    <t xml:space="preserve">  污染减排</t>
  </si>
  <si>
    <t xml:space="preserve">    其他污染减排支出</t>
  </si>
  <si>
    <t xml:space="preserve">  能源管理事务</t>
  </si>
  <si>
    <t xml:space="preserve">  其他节能环保支出(款)</t>
  </si>
  <si>
    <t xml:space="preserve">    其他节能环保支出(项)</t>
  </si>
  <si>
    <t xml:space="preserve">  城乡社区管理事务</t>
  </si>
  <si>
    <t xml:space="preserve">    城管执法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</si>
  <si>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</si>
  <si>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</si>
  <si>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</si>
  <si>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</si>
  <si>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</si>
  <si>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</si>
  <si>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</si>
  <si>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</si>
  <si>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其他城乡社区支出(款)</t>
  </si>
  <si>
    <t xml:space="preserve">    其他城乡社区支出(项)</t>
  </si>
  <si>
    <t xml:space="preserve">  农业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</si>
  <si>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</si>
  <si>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</si>
  <si>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</si>
  <si>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</si>
  <si>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农业行业业务管理</t>
  </si>
  <si>
    <t xml:space="preserve">    农业生产支持补贴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</si>
  <si>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</si>
  <si>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</si>
  <si>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</si>
  <si>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</si>
  <si>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</si>
  <si>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</si>
  <si>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</si>
  <si>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其他农业支出</t>
  </si>
  <si>
    <t xml:space="preserve">  林业和草原</t>
  </si>
  <si>
    <t xml:space="preserve">    森林培育</t>
  </si>
  <si>
    <t xml:space="preserve">    森林资源管理</t>
  </si>
  <si>
    <t xml:space="preserve">    森林生态效益补偿</t>
  </si>
  <si>
    <t xml:space="preserve">    湿地保护</t>
  </si>
  <si>
    <t xml:space="preserve">    执法与监督</t>
  </si>
  <si>
    <t xml:space="preserve">    产业化管理</t>
  </si>
  <si>
    <t xml:space="preserve">    防灾减灾</t>
  </si>
  <si>
    <t xml:space="preserve">    国家公园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</si>
  <si>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</si>
  <si>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</si>
  <si>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</si>
  <si>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</si>
  <si>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</si>
  <si>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水土保持</t>
  </si>
  <si>
    <t xml:space="preserve">    水资源节约管理与保护</t>
  </si>
  <si>
    <t xml:space="preserve">    防汛</t>
  </si>
  <si>
    <t xml:space="preserve">    抗旱</t>
  </si>
  <si>
    <t xml:space="preserve">    农田水利</t>
  </si>
  <si>
    <t xml:space="preserve">    江河湖库水系综合整治</t>
  </si>
  <si>
    <t xml:space="preserve">    其他水利支出</t>
  </si>
  <si>
    <t xml:space="preserve">  扶贫</t>
  </si>
  <si>
    <t xml:space="preserve">    农村基础设施建设</t>
  </si>
  <si>
    <t xml:space="preserve">    生产发展</t>
  </si>
  <si>
    <t xml:space="preserve">    其他扶贫支出</t>
  </si>
  <si>
    <t xml:space="preserve">  农业综合开发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</si>
  <si>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</si>
  <si>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</si>
  <si>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</si>
  <si>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</si>
  <si>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</si>
  <si>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</si>
  <si>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</si>
  <si>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</si>
  <si>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涉农贷款增量奖励</t>
  </si>
  <si>
    <t xml:space="preserve">    农业保险保费补贴</t>
  </si>
  <si>
    <t xml:space="preserve">    其他普惠金融发展支出</t>
  </si>
  <si>
    <t xml:space="preserve">  其他农林水支出(款)</t>
  </si>
  <si>
    <t xml:space="preserve">    其他农林水支出(项)</t>
  </si>
  <si>
    <t xml:space="preserve">  公路水路运输</t>
  </si>
  <si>
    <t xml:space="preserve">    公路建设</t>
  </si>
  <si>
    <t xml:space="preserve">    公路养护</t>
  </si>
  <si>
    <t xml:space="preserve">    公路和运输安全</t>
  </si>
  <si>
    <t xml:space="preserve">    其他公路水路运输支出</t>
  </si>
  <si>
    <t xml:space="preserve">  铁路运输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</si>
  <si>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</si>
  <si>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</si>
  <si>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</si>
  <si>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成品油价格改革补贴其他支出</t>
  </si>
  <si>
    <t xml:space="preserve">  资源勘探开发</t>
  </si>
  <si>
    <t xml:space="preserve">    其他资源勘探业支出</t>
  </si>
  <si>
    <t xml:space="preserve">  工业和信息产业监管</t>
  </si>
  <si>
    <t xml:space="preserve">    信息安全建设</t>
  </si>
  <si>
    <t xml:space="preserve">    其他工业和信息产业监管支出</t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</si>
  <si>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</si>
  <si>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</si>
  <si>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</si>
  <si>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 xml:space="preserve">  其他资源勘探信息等支出(款)</t>
  </si>
  <si>
    <t xml:space="preserve">    其他资源勘探信息等支出(项)</t>
  </si>
  <si>
    <t xml:space="preserve">  商业流通事务</t>
  </si>
  <si>
    <t xml:space="preserve">    其他商业流通事务支出</t>
  </si>
  <si>
    <t xml:space="preserve">  涉外发展服务支出</t>
  </si>
  <si>
    <t xml:space="preserve">    其他涉外发展服务支出</t>
  </si>
  <si>
    <t xml:space="preserve">  其他商业服务业等支出(款)</t>
  </si>
  <si>
    <t xml:space="preserve">    其他商业服务业等支出(项)</t>
  </si>
  <si>
    <t xml:space="preserve">  金融部门行政支出</t>
  </si>
  <si>
    <t xml:space="preserve">    金融部门其他行政支出</t>
  </si>
  <si>
    <t xml:space="preserve">  金融发展支出</t>
  </si>
  <si>
    <t xml:space="preserve">    其他金融发展支出</t>
  </si>
  <si>
    <t xml:space="preserve">  其他金融支出(款)</t>
  </si>
  <si>
    <t xml:space="preserve">    其他金融支出(项)</t>
  </si>
  <si>
    <t xml:space="preserve">  自然资源事务</t>
  </si>
  <si>
    <t xml:space="preserve">    土地资源调查</t>
  </si>
  <si>
    <t xml:space="preserve">    土地资源利用与保护</t>
  </si>
  <si>
    <t xml:space="preserve">    自然资源调查</t>
  </si>
  <si>
    <t xml:space="preserve">    国土整治</t>
  </si>
  <si>
    <t xml:space="preserve">    其他自然资源事务支出</t>
  </si>
  <si>
    <t xml:space="preserve">  测绘事务</t>
  </si>
  <si>
    <t xml:space="preserve">    基础测绘</t>
  </si>
  <si>
    <t xml:space="preserve">  气象事务</t>
  </si>
  <si>
    <t xml:space="preserve">    气象基础设施建设与维修</t>
  </si>
  <si>
    <t xml:space="preserve">    其他气象事务支出</t>
  </si>
  <si>
    <t xml:space="preserve">  保障性安居工程支出</t>
  </si>
  <si>
    <t xml:space="preserve">    棚户区改造</t>
  </si>
  <si>
    <t xml:space="preserve">    农村危房改造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</si>
  <si>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</si>
  <si>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</si>
  <si>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</si>
  <si>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</si>
  <si>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城乡社区住宅</t>
  </si>
  <si>
    <t xml:space="preserve">    住房公积金管理</t>
  </si>
  <si>
    <t xml:space="preserve">  粮油事务</t>
  </si>
  <si>
    <t xml:space="preserve">    粮食风险基金</t>
  </si>
  <si>
    <t xml:space="preserve">    其他粮油事务支出</t>
  </si>
  <si>
    <t xml:space="preserve">  应急管理事务</t>
  </si>
  <si>
    <t xml:space="preserve">    安全监管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</si>
  <si>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</si>
  <si>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</si>
  <si>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</si>
  <si>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</si>
  <si>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</si>
  <si>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自然灾害防治</t>
  </si>
  <si>
    <t xml:space="preserve">    地质灾害防治</t>
  </si>
  <si>
    <t xml:space="preserve">  自然灾害救灾及恢复重建支出</t>
  </si>
  <si>
    <t xml:space="preserve">    地方自然灾害生活补助</t>
  </si>
  <si>
    <t xml:space="preserve">    自然灾害救灾补助</t>
  </si>
  <si>
    <t xml:space="preserve">  地方政府一般债务付息支出</t>
  </si>
  <si>
    <t xml:space="preserve">    地方政府一般债券付息支出</t>
  </si>
  <si>
    <t xml:space="preserve">    地方政府其他一般债务付息支出</t>
  </si>
  <si>
    <r>
      <rPr>
        <b/>
        <sz val="18"/>
        <color rgb="FF000000"/>
        <rFont val="Calibri"/>
        <charset val="204"/>
      </rPr>
      <t>2019</t>
    </r>
    <r>
      <rPr>
        <b/>
        <sz val="18"/>
        <color rgb="FF000000"/>
        <rFont val="宋体"/>
        <charset val="204"/>
      </rPr>
      <t>年度南县一般公共预算</t>
    </r>
    <r>
      <rPr>
        <b/>
        <sz val="18"/>
        <color rgb="FF000000"/>
        <rFont val="Calibri"/>
        <charset val="204"/>
      </rPr>
      <t>(</t>
    </r>
    <r>
      <rPr>
        <b/>
        <sz val="18"/>
        <color rgb="FF000000"/>
        <rFont val="宋体"/>
        <charset val="204"/>
      </rPr>
      <t>本级</t>
    </r>
    <r>
      <rPr>
        <b/>
        <sz val="18"/>
        <color rgb="FF000000"/>
        <rFont val="Calibri"/>
        <charset val="204"/>
      </rPr>
      <t>)</t>
    </r>
    <r>
      <rPr>
        <b/>
        <sz val="18"/>
        <color rgb="FF000000"/>
        <rFont val="宋体"/>
        <charset val="204"/>
      </rPr>
      <t>支出决算表</t>
    </r>
  </si>
  <si>
    <t>预算数</t>
  </si>
  <si>
    <t>完成预算%</t>
  </si>
  <si>
    <t>一、本级支出合计</t>
  </si>
  <si>
    <t xml:space="preserve">   其中：一般公共服务支出</t>
  </si>
  <si>
    <t>预备费</t>
  </si>
  <si>
    <t>三、债务还本支出</t>
  </si>
  <si>
    <t>本 年 支 出 合 计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</si>
  <si>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</si>
  <si>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</si>
  <si>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</si>
  <si>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</si>
  <si>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</si>
  <si>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</si>
  <si>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</si>
  <si>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</si>
  <si>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</si>
  <si>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</si>
  <si>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</si>
  <si>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</si>
  <si>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</si>
  <si>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</si>
  <si>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</si>
  <si>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</si>
  <si>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</si>
  <si>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</si>
  <si>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</si>
  <si>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</si>
  <si>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</si>
  <si>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</si>
  <si>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</si>
  <si>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</si>
  <si>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</si>
  <si>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</si>
  <si>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</si>
  <si>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</si>
  <si>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</si>
  <si>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</si>
  <si>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</si>
  <si>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</si>
  <si>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</si>
  <si>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</si>
  <si>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</si>
  <si>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</si>
  <si>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</si>
  <si>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</si>
  <si>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</si>
  <si>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</si>
  <si>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</si>
  <si>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</si>
  <si>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</si>
  <si>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</si>
  <si>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</si>
  <si>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>债务利息及费用支出</t>
  </si>
  <si>
    <t xml:space="preserve">  国内债务付息</t>
  </si>
  <si>
    <t>其他支出</t>
  </si>
  <si>
    <t xml:space="preserve">  其他支出</t>
  </si>
  <si>
    <t>增长比率</t>
  </si>
  <si>
    <t>一、返还性收入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</si>
  <si>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</si>
  <si>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</si>
  <si>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</si>
  <si>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</si>
  <si>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</si>
  <si>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</si>
  <si>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>二、一般性转移支付收入</t>
  </si>
  <si>
    <t xml:space="preserve">    体制补助收入</t>
  </si>
  <si>
    <t xml:space="preserve">    均衡性转移支付收入</t>
  </si>
  <si>
    <t xml:space="preserve">    县级基本财力保障机制奖补资金收入</t>
  </si>
  <si>
    <t xml:space="preserve">    结算补助收入</t>
  </si>
  <si>
    <t xml:space="preserve">    资源枯竭型城市转移支付补助收入</t>
  </si>
  <si>
    <t xml:space="preserve">    企业事业单位划转补助收入</t>
  </si>
  <si>
    <t xml:space="preserve">    成品油税费改革转移支付补助收入</t>
  </si>
  <si>
    <t xml:space="preserve">    基层公检法司转移支付收入</t>
  </si>
  <si>
    <t xml:space="preserve">    城乡义务教育转移支付收入</t>
  </si>
  <si>
    <t xml:space="preserve">    基本养老金转移支付收入</t>
  </si>
  <si>
    <t xml:space="preserve">    城乡居民医疗保险转移支付收入</t>
  </si>
  <si>
    <t xml:space="preserve">    农村综合改革转移支付收入</t>
  </si>
  <si>
    <t xml:space="preserve">    产粮(油)大县奖励资金收入</t>
  </si>
  <si>
    <t xml:space="preserve">    重点生态功能区转移支付收入</t>
  </si>
  <si>
    <t xml:space="preserve">    固定数额补助收入</t>
  </si>
  <si>
    <t xml:space="preserve">    革命老区转移支付收入</t>
  </si>
  <si>
    <t xml:space="preserve">    民族地区转移支付收入</t>
  </si>
  <si>
    <t xml:space="preserve">    边疆地区转移支付收入</t>
  </si>
  <si>
    <t xml:space="preserve">    贫困地区转移支付收入</t>
  </si>
  <si>
    <t xml:space="preserve">    一般公共服务共同财政事权转移支付收入  </t>
  </si>
  <si>
    <t xml:space="preserve">    外交共同财政事权转移支付收入  </t>
  </si>
  <si>
    <t xml:space="preserve">    国防共同财政事权转移支付收入  </t>
  </si>
  <si>
    <t xml:space="preserve">    公共安全共同财政事权转移支付收入  </t>
  </si>
  <si>
    <t xml:space="preserve">    教育共同财政事权转移支付收入  </t>
  </si>
  <si>
    <t xml:space="preserve">    科学技术共同财政事权转移支付收入  </t>
  </si>
  <si>
    <t xml:space="preserve">    文化旅游体育与传媒共同财政事权转移支付收入  </t>
  </si>
  <si>
    <t xml:space="preserve">    社会保障和就业共同财政事权转移支付收入  </t>
  </si>
  <si>
    <t xml:space="preserve">    卫生健康共同财政事权转移支付收入  </t>
  </si>
  <si>
    <t xml:space="preserve">    节能环保共同财政事权转移支付收入  </t>
  </si>
  <si>
    <t xml:space="preserve">    城乡社区共同财政事权转移支付收入  </t>
  </si>
  <si>
    <t xml:space="preserve">    农林水共同财政事权转移支付收入  </t>
  </si>
  <si>
    <t xml:space="preserve">    交通运输共同财政事权转移支付收入  </t>
  </si>
  <si>
    <t xml:space="preserve">    资源勘探信息等共同财政事权转移支付收入  </t>
  </si>
  <si>
    <t xml:space="preserve">    商业服务业等共同财政事权转移支付收入  </t>
  </si>
  <si>
    <t xml:space="preserve">    金融共同财政事权转移支付收入  </t>
  </si>
  <si>
    <t xml:space="preserve">    自然资源海洋气象等共同财政事权转移支付收入  </t>
  </si>
  <si>
    <t xml:space="preserve">    住房保障共同财政事权转移支付收入  </t>
  </si>
  <si>
    <t xml:space="preserve">    粮油物资储备共同财政事权转移支付收入  </t>
  </si>
  <si>
    <t xml:space="preserve">    其他共同财政事权转移支付收入  </t>
  </si>
  <si>
    <t xml:space="preserve">    其他一般性转移支付收入</t>
  </si>
  <si>
    <t>三、专项转移支付收入</t>
  </si>
  <si>
    <t>　　一般公共服务</t>
  </si>
  <si>
    <t>　　外交</t>
  </si>
  <si>
    <t>　　国防</t>
  </si>
  <si>
    <t>　　公共安全</t>
  </si>
  <si>
    <t>　　教育</t>
  </si>
  <si>
    <t>　　科学技术</t>
  </si>
  <si>
    <t xml:space="preserve">    文化旅游体育与传媒</t>
  </si>
  <si>
    <t>　　社会保障和就业</t>
  </si>
  <si>
    <t xml:space="preserve">    卫生健康</t>
  </si>
  <si>
    <t>　　节能环保</t>
  </si>
  <si>
    <t>　　城乡社区</t>
  </si>
  <si>
    <t>　　农林水</t>
  </si>
  <si>
    <t>　　交通运输</t>
  </si>
  <si>
    <t>　　资源勘探信息等</t>
  </si>
  <si>
    <t>　　商业服务业等</t>
  </si>
  <si>
    <t>　　金融</t>
  </si>
  <si>
    <t xml:space="preserve">    自然资源海洋气象等</t>
  </si>
  <si>
    <t>　　住房保障</t>
  </si>
  <si>
    <t>　　粮油物资储备</t>
  </si>
  <si>
    <t>　　其他收入</t>
  </si>
  <si>
    <t>四、上解上级支出</t>
  </si>
  <si>
    <t>　  体制上解支出</t>
  </si>
  <si>
    <t>　  专项上解支出</t>
  </si>
  <si>
    <t>一、专项转移支付</t>
  </si>
  <si>
    <t>　　其他</t>
  </si>
  <si>
    <t>2019年南县一般公共预算税收返还和转移支付分地区决算表</t>
  </si>
  <si>
    <t>地区</t>
  </si>
  <si>
    <t>县对乡镇转移支付</t>
  </si>
  <si>
    <r>
      <rPr>
        <b/>
        <sz val="9.5"/>
        <rFont val="宋体"/>
        <charset val="134"/>
      </rPr>
      <t>合  计</t>
    </r>
  </si>
  <si>
    <t>华阁镇</t>
  </si>
  <si>
    <t>明山头镇</t>
  </si>
  <si>
    <t>乌嘴乡</t>
  </si>
  <si>
    <t>青树嘴镇</t>
  </si>
  <si>
    <t>茅草街镇</t>
  </si>
  <si>
    <t>三仙湖镇</t>
  </si>
  <si>
    <t>中鱼口乡</t>
  </si>
  <si>
    <t>南洲镇</t>
  </si>
  <si>
    <t>浪拔湖镇</t>
  </si>
  <si>
    <t>麻河口镇</t>
  </si>
  <si>
    <t>武圣宫镇</t>
  </si>
  <si>
    <t>厂窖镇</t>
  </si>
  <si>
    <t>说明：现行结算体制县级未列对乡镇转移支付。</t>
  </si>
  <si>
    <t>一、政府性基金收入</t>
  </si>
  <si>
    <t xml:space="preserve">  国有土地使用权出让收入</t>
  </si>
  <si>
    <t xml:space="preserve">  城市基础设施配套费收入</t>
  </si>
  <si>
    <t xml:space="preserve">  污水处理费收入</t>
  </si>
  <si>
    <t xml:space="preserve">  彩票公益金收入</t>
  </si>
  <si>
    <t xml:space="preserve">  其他政府性基金收入</t>
  </si>
  <si>
    <t>二、专项债券对应项目专项收入</t>
  </si>
  <si>
    <t>三、上级补助收入</t>
  </si>
  <si>
    <t>四、调入资金</t>
  </si>
  <si>
    <t>五、债务(转贷)收入</t>
  </si>
  <si>
    <t>收 入 总 计</t>
  </si>
  <si>
    <t>科目名称</t>
  </si>
  <si>
    <t>政府性基金预算收入</t>
  </si>
  <si>
    <t>政府性基金收入(款)</t>
  </si>
  <si>
    <t xml:space="preserve">    土地出让价款收入</t>
  </si>
  <si>
    <t xml:space="preserve">    其他土地出让收入</t>
  </si>
  <si>
    <t xml:space="preserve">    福利彩票公益金收入</t>
  </si>
  <si>
    <t>一、政府性基金本级支出</t>
  </si>
  <si>
    <t>二、政府性基金上解支出</t>
  </si>
  <si>
    <t>三、政府性基金调出资金</t>
  </si>
  <si>
    <t>四、债务还本支出</t>
  </si>
  <si>
    <t>合计</t>
  </si>
  <si>
    <t>2019年度南县政府性基金（功能分类）支出决算总表</t>
  </si>
  <si>
    <t>项  目</t>
  </si>
  <si>
    <t>一、本年支出</t>
  </si>
  <si>
    <t xml:space="preserve">    文化旅游体育与传媒支出</t>
  </si>
  <si>
    <t xml:space="preserve">    社会保障和就业支出</t>
  </si>
  <si>
    <t xml:space="preserve">    城乡社区支出</t>
  </si>
  <si>
    <t xml:space="preserve">    农林水支出</t>
  </si>
  <si>
    <t xml:space="preserve">    交通运输支出</t>
  </si>
  <si>
    <t xml:space="preserve">    商业服务业等支出</t>
  </si>
  <si>
    <t xml:space="preserve">    其他支出</t>
  </si>
  <si>
    <t xml:space="preserve">    债务付息支出</t>
  </si>
  <si>
    <t>二、调出资金</t>
  </si>
  <si>
    <t>四、上解支出</t>
  </si>
  <si>
    <t>支出合计</t>
  </si>
  <si>
    <t>政府性基金预算支出</t>
  </si>
  <si>
    <t xml:space="preserve">  国家电影事业发展专项资金安排的支出</t>
  </si>
  <si>
    <t xml:space="preserve">    资助国产影片放映</t>
  </si>
  <si>
    <t xml:space="preserve">    其他国家电影事业发展专项资金支出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</si>
  <si>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</si>
  <si>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</si>
  <si>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</si>
  <si>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国有土地使用权出让收入及对应专项债务收入安排的支出</t>
  </si>
  <si>
    <t xml:space="preserve">    征地和拆迁补偿支出</t>
  </si>
  <si>
    <t xml:space="preserve">    土地开发支出</t>
  </si>
  <si>
    <t xml:space="preserve">    补助被征地农民支出</t>
  </si>
  <si>
    <t xml:space="preserve">    土地出让业务支出</t>
  </si>
  <si>
    <t xml:space="preserve">    支付破产或改制企业职工安置费</t>
  </si>
  <si>
    <t xml:space="preserve">    棚户区改造支出</t>
  </si>
  <si>
    <t xml:space="preserve">    公共租赁住房支出</t>
  </si>
  <si>
    <t xml:space="preserve">    其他国有土地使用权出让收入安排的支出</t>
  </si>
  <si>
    <t xml:space="preserve">  城市基础设施配套费安排的支出</t>
  </si>
  <si>
    <t xml:space="preserve">    城市公共设施</t>
  </si>
  <si>
    <t xml:space="preserve">    其他城市基础设施配套费安排的支出</t>
  </si>
  <si>
    <t xml:space="preserve">  污水处理费安排的支出</t>
  </si>
  <si>
    <t xml:space="preserve">    代征手续费</t>
  </si>
  <si>
    <t xml:space="preserve">    其他污水处理费安排的支出</t>
  </si>
  <si>
    <t xml:space="preserve">  土地储备专项债券收入安排的支出  </t>
  </si>
  <si>
    <t xml:space="preserve">    征地和拆迁补偿支出  </t>
  </si>
  <si>
    <t xml:space="preserve">  棚户区改造专项债券收入安排的支出  </t>
  </si>
  <si>
    <t xml:space="preserve">    其他棚户区改造专项债券收入安排的支出  </t>
  </si>
  <si>
    <t xml:space="preserve">  大中型水库库区基金安排的支出</t>
  </si>
  <si>
    <t xml:space="preserve">  国家重大水利工程建设基金安排的支出</t>
  </si>
  <si>
    <t xml:space="preserve">    三峡工程后续工作</t>
  </si>
  <si>
    <t xml:space="preserve">  彩票发行销售机构业务费安排的支出</t>
  </si>
  <si>
    <t xml:space="preserve">    福利彩票销售机构的业务费支出</t>
  </si>
  <si>
    <t xml:space="preserve">    彩票市场调控资金支出</t>
  </si>
  <si>
    <t xml:space="preserve">  彩票公益金安排的支出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</si>
  <si>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</si>
  <si>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</si>
  <si>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</si>
  <si>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用于残疾人事业的彩票公益金支出</t>
  </si>
  <si>
    <t xml:space="preserve">  地方政府专项债务付息支出</t>
  </si>
  <si>
    <t xml:space="preserve">    其他政府性基金债务付息支出</t>
  </si>
  <si>
    <t>收入项目</t>
  </si>
  <si>
    <t>政府性基金预算补助收入</t>
  </si>
  <si>
    <t>国家电影事业发展专项资金相关收入</t>
  </si>
  <si>
    <t>大中型水库移民后期扶持基金收入</t>
  </si>
  <si>
    <t>大中型水库库区基金相关收入</t>
  </si>
  <si>
    <t>国家重大水利工程建设基金相关收入</t>
  </si>
  <si>
    <t>彩票发行机构和彩票销售机构的业务费用</t>
  </si>
  <si>
    <t>彩票公益金收入</t>
  </si>
  <si>
    <r>
      <rPr>
        <sz val="9"/>
        <rFont val="宋体"/>
        <charset val="134"/>
      </rPr>
      <t>单位：万元</t>
    </r>
  </si>
  <si>
    <t xml:space="preserve">乡镇 </t>
  </si>
  <si>
    <t>金额</t>
  </si>
  <si>
    <r>
      <rPr>
        <b/>
        <sz val="9"/>
        <rFont val="宋体"/>
        <charset val="134"/>
      </rPr>
      <t>合 计</t>
    </r>
  </si>
  <si>
    <t>单位：万元</t>
  </si>
  <si>
    <t>决算合计</t>
  </si>
  <si>
    <t>分乡镇</t>
  </si>
  <si>
    <t>核电站乏燃料处理处置基金收入</t>
  </si>
  <si>
    <t>旅游发展基金收入</t>
  </si>
  <si>
    <t>小型水库移民扶助基金相关收入</t>
  </si>
  <si>
    <t>可再生能源电价附加收入</t>
  </si>
  <si>
    <t>废弃电器电子产品处理基金收入</t>
  </si>
  <si>
    <t>国有土地使用权出让相关收入</t>
  </si>
  <si>
    <t>国有土地收益基金相关收入</t>
  </si>
  <si>
    <t>农业土地开发资金相关收入</t>
  </si>
  <si>
    <t>城市基础设施配套费相关收入</t>
  </si>
  <si>
    <t>污水处理费相关收入</t>
  </si>
  <si>
    <t>三峡水库库区基金收入</t>
  </si>
  <si>
    <t>海南省高等级公路车辆通行附加费相关收入</t>
  </si>
  <si>
    <t>车辆通行费相关收入</t>
  </si>
  <si>
    <t>港口建设费相关收入</t>
  </si>
  <si>
    <t>铁路建设基金收入</t>
  </si>
  <si>
    <t>船舶油污损害赔偿基金收入</t>
  </si>
  <si>
    <t>民航发展基金收入</t>
  </si>
  <si>
    <t>农网还贷资金收入</t>
  </si>
  <si>
    <t>中央特别国债经营基金收入</t>
  </si>
  <si>
    <t>中央特别国债经营基金财务收入</t>
  </si>
  <si>
    <t>其他政府性基金相关收入</t>
  </si>
  <si>
    <t>一、本年收入</t>
  </si>
  <si>
    <t xml:space="preserve">    利润收入</t>
  </si>
  <si>
    <t xml:space="preserve">    股利、股息收入</t>
  </si>
  <si>
    <t xml:space="preserve">    产权转让收入</t>
  </si>
  <si>
    <t xml:space="preserve">    清算收入</t>
  </si>
  <si>
    <t xml:space="preserve">    其他国有资本经营预算收入</t>
  </si>
  <si>
    <t>三、上年结余</t>
  </si>
  <si>
    <t xml:space="preserve">   解决历史遗留问题及改革成本支出</t>
  </si>
  <si>
    <t xml:space="preserve">   国有企业资本金注入</t>
  </si>
  <si>
    <t xml:space="preserve">   国有企业政策性补贴</t>
  </si>
  <si>
    <t xml:space="preserve">   金融国有资本经营预算支出</t>
  </si>
  <si>
    <t xml:space="preserve">   其他国有资本经营预算支出</t>
  </si>
  <si>
    <t>三、调出资金</t>
  </si>
  <si>
    <t>四、年终结余</t>
  </si>
  <si>
    <t>合 计</t>
  </si>
  <si>
    <t>国有资本经营预算上级补助收入</t>
  </si>
  <si>
    <t>说明：现行结算体制县级没有国有资本转移支付。</t>
  </si>
  <si>
    <t>项    目</t>
  </si>
  <si>
    <t>企业职工基本养老保险基金</t>
  </si>
  <si>
    <t>城乡居民基本养老保险基金</t>
  </si>
  <si>
    <t>机关事业单位基本养老保险基金</t>
  </si>
  <si>
    <t>职工基本医疗保险基金</t>
  </si>
  <si>
    <t>城乡居民基本医疗保险基金</t>
  </si>
  <si>
    <t>工伤保险基金</t>
  </si>
  <si>
    <t>失业保险基金</t>
  </si>
  <si>
    <t>生育保险基金</t>
  </si>
  <si>
    <t>一、收入</t>
  </si>
  <si>
    <t xml:space="preserve">   其中:社会保险费收入</t>
  </si>
  <si>
    <t xml:space="preserve">     利息收入</t>
  </si>
  <si>
    <t xml:space="preserve">     财政补贴收入</t>
  </si>
  <si>
    <t xml:space="preserve">     委托投资收益</t>
  </si>
  <si>
    <t xml:space="preserve">     其他收入</t>
  </si>
  <si>
    <t xml:space="preserve">     转移收入</t>
  </si>
  <si>
    <t xml:space="preserve">     中央调剂资金收入</t>
  </si>
  <si>
    <t>二、上年结余</t>
  </si>
  <si>
    <t>收入合计</t>
  </si>
  <si>
    <t>一、支出</t>
  </si>
  <si>
    <t xml:space="preserve">   其中:社会保险待遇支出</t>
  </si>
  <si>
    <t xml:space="preserve">      其他支出</t>
  </si>
  <si>
    <t xml:space="preserve">      转移支出</t>
  </si>
  <si>
    <t xml:space="preserve">     中央调剂资金支出</t>
  </si>
  <si>
    <t>二、年末滚存结余</t>
  </si>
  <si>
    <t>一、2018年末地方政府债务余额</t>
  </si>
  <si>
    <t xml:space="preserve">  一般债务</t>
  </si>
  <si>
    <t xml:space="preserve">  专项债务</t>
  </si>
  <si>
    <t>二、2019年地方政府债务余额限额</t>
  </si>
  <si>
    <t>三、2019年地方政府债务(转贷)收入</t>
  </si>
  <si>
    <t>四、2019年地方政府债务还本支出</t>
  </si>
  <si>
    <t>五、2019年地方政府债务余额</t>
  </si>
  <si>
    <t>一、地方政府债务付息支出</t>
  </si>
  <si>
    <t xml:space="preserve">      一般债务</t>
  </si>
  <si>
    <t xml:space="preserve">      专项债务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</si>
</sst>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#,##0_ "/>
  </numFmts>
  <fonts count="64">
    <font>
      <sz val="10"/>
      <color rgb="FF000000"/>
      <name val="Times New Roman"/>
      <charset val="204"/>
    </font>
    <font>
      <sz val="12"/>
      <color rgb="FF000000"/>
      <name val="Times New Roman"/>
      <charset val="204"/>
    </font>
    <font>
      <b/>
      <sz val="18"/>
      <color rgb="FF000000"/>
      <name val="宋体"/>
      <charset val="204"/>
    </font>
    <font>
      <sz val="9"/>
      <color rgb="FF000000"/>
      <name val="宋体"/>
      <charset val="204"/>
    </font>
    <font>
      <sz val="12"/>
      <color rgb="FF000000"/>
      <name val="宋体"/>
      <charset val="204"/>
    </font>
    <font>
      <b/>
      <sz val="12"/>
      <color rgb="FF000000"/>
      <name val="宋体"/>
      <charset val="204"/>
    </font>
    <font>
      <b/>
      <sz val="10"/>
      <color rgb="FF000000"/>
      <name val="Times New Roman"/>
      <charset val="204"/>
    </font>
    <font>
      <sz val="11"/>
      <color rgb="FF000000"/>
      <name val="Times New Roman"/>
      <charset val="204"/>
    </font>
    <font>
      <sz val="10"/>
      <color rgb="FF000000"/>
      <name val="宋体"/>
      <charset val="204"/>
    </font>
    <font>
      <b/>
      <sz val="11"/>
      <color rgb="FF000000"/>
      <name val="宋体"/>
      <charset val="204"/>
    </font>
    <font>
      <sz val="11"/>
      <color rgb="FF000000"/>
      <name val="宋体"/>
      <charset val="204"/>
    </font>
    <font>
      <b/>
      <sz val="11"/>
      <color rgb="FF000000"/>
      <name val="Calibri"/>
      <charset val="204"/>
    </font>
    <font>
      <b/>
      <sz val="14.5"/>
      <name val="宋体"/>
      <charset val="134"/>
    </font>
    <font>
      <b/>
      <sz val="15.95"/>
      <color rgb="FF000000"/>
      <name val="仿宋_GB2312"/>
      <charset val="204"/>
    </font>
    <font>
      <sz val="15.95"/>
      <color rgb="FF000000"/>
      <name val="仿宋_GB2312"/>
      <charset val="204"/>
    </font>
    <font>
      <sz val="9"/>
      <name val="宋体"/>
      <charset val="134"/>
    </font>
    <font>
      <b/>
      <sz val="9.5"/>
      <name val="宋体"/>
      <charset val="134"/>
    </font>
    <font>
      <sz val="10"/>
      <name val="宋体"/>
      <charset val="134"/>
    </font>
    <font>
      <b/>
      <sz val="9.5"/>
      <color rgb="FF000000"/>
      <name val="宋体"/>
      <charset val="134"/>
      <scheme val="minor"/>
    </font>
    <font>
      <sz val="9.5"/>
      <color rgb="FF000000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b/>
      <sz val="16"/>
      <color rgb="FF000000"/>
      <name val="宋体"/>
      <charset val="204"/>
    </font>
    <font>
      <b/>
      <sz val="15"/>
      <color rgb="FF000000"/>
      <name val="宋体"/>
      <charset val="204"/>
    </font>
    <font>
      <b/>
      <sz val="15"/>
      <color rgb="FF000000"/>
      <name val="Calibri"/>
      <charset val="204"/>
    </font>
    <font>
      <b/>
      <sz val="13.5"/>
      <name val="宋体"/>
      <charset val="134"/>
    </font>
    <font>
      <b/>
      <sz val="9.5"/>
      <color rgb="FF000000"/>
      <name val="宋体"/>
      <charset val="134"/>
    </font>
    <font>
      <sz val="10"/>
      <color rgb="FF000000"/>
      <name val="宋体"/>
      <charset val="204"/>
      <scheme val="minor"/>
    </font>
    <font>
      <b/>
      <sz val="9"/>
      <name val="宋体"/>
      <charset val="134"/>
    </font>
    <font>
      <b/>
      <sz val="9"/>
      <color rgb="FF000000"/>
      <name val="宋体"/>
      <charset val="134"/>
    </font>
    <font>
      <sz val="9"/>
      <name val="Times New Roman"/>
      <charset val="134"/>
    </font>
    <font>
      <sz val="9"/>
      <color rgb="FF000000"/>
      <name val="宋体"/>
      <charset val="134"/>
    </font>
    <font>
      <b/>
      <sz val="12"/>
      <color rgb="FF000000"/>
      <name val="Times New Roman"/>
      <charset val="204"/>
    </font>
    <font>
      <b/>
      <sz val="14"/>
      <color rgb="FF000000"/>
      <name val="宋体"/>
      <charset val="204"/>
    </font>
    <font>
      <sz val="14"/>
      <color rgb="FF000000"/>
      <name val="宋体"/>
      <charset val="204"/>
    </font>
    <font>
      <sz val="9.5"/>
      <name val="宋体"/>
      <charset val="134"/>
    </font>
    <font>
      <sz val="10"/>
      <name val="宋体"/>
      <charset val="134"/>
      <scheme val="minor"/>
    </font>
    <font>
      <sz val="16"/>
      <color rgb="FF000000"/>
      <name val="Times New Roman"/>
      <charset val="204"/>
    </font>
    <font>
      <b/>
      <sz val="18"/>
      <color rgb="FF000000"/>
      <name val="Calibri"/>
      <charset val="204"/>
    </font>
    <font>
      <b/>
      <sz val="11"/>
      <color rgb="FF000000"/>
      <name val="Times New Roman"/>
      <charset val="204"/>
    </font>
    <font>
      <b/>
      <sz val="10"/>
      <color rgb="FF000000"/>
      <name val="宋体"/>
      <charset val="204"/>
    </font>
    <font>
      <sz val="11"/>
      <color rgb="FF000000"/>
      <name val="宋体"/>
      <charset val="204"/>
      <scheme val="minor"/>
    </font>
    <font>
      <b/>
      <sz val="20"/>
      <color rgb="FF000000"/>
      <name val="宋体"/>
      <charset val="20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50" fillId="0" borderId="0" applyFont="0" applyFill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52" fillId="12" borderId="22" applyNumberFormat="0" applyAlignment="0" applyProtection="0">
      <alignment vertical="center"/>
    </xf>
    <xf numFmtId="44" fontId="50" fillId="0" borderId="0" applyFont="0" applyFill="0" applyBorder="0" applyAlignment="0" applyProtection="0">
      <alignment vertical="center"/>
    </xf>
    <xf numFmtId="41" fontId="50" fillId="0" borderId="0" applyFont="0" applyFill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43" fontId="50" fillId="0" borderId="0" applyFont="0" applyFill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0" fillId="21" borderId="23" applyNumberFormat="0" applyFont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61" fillId="29" borderId="27" applyNumberFormat="0" applyAlignment="0" applyProtection="0">
      <alignment vertical="center"/>
    </xf>
    <xf numFmtId="0" fontId="63" fillId="29" borderId="22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60" fillId="0" borderId="26" applyNumberFormat="0" applyFill="0" applyAlignment="0" applyProtection="0">
      <alignment vertical="center"/>
    </xf>
    <xf numFmtId="0" fontId="55" fillId="0" borderId="25" applyNumberFormat="0" applyFill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</cellStyleXfs>
  <cellXfs count="234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177" fontId="4" fillId="2" borderId="4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6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right" vertical="center" wrapText="1"/>
    </xf>
    <xf numFmtId="0" fontId="8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center" vertical="center" wrapText="1"/>
    </xf>
    <xf numFmtId="3" fontId="9" fillId="3" borderId="4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center" wrapText="1" indent="2"/>
    </xf>
    <xf numFmtId="0" fontId="10" fillId="2" borderId="4" xfId="0" applyFont="1" applyFill="1" applyBorder="1" applyAlignment="1">
      <alignment horizontal="center" vertical="center" wrapText="1"/>
    </xf>
    <xf numFmtId="3" fontId="10" fillId="2" borderId="4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0" fillId="0" borderId="0" xfId="0"/>
    <xf numFmtId="0" fontId="6" fillId="0" borderId="0" xfId="0" applyFont="1"/>
    <xf numFmtId="0" fontId="10" fillId="2" borderId="4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vertical="center" wrapText="1"/>
    </xf>
    <xf numFmtId="0" fontId="0" fillId="0" borderId="7" xfId="0" applyFill="1" applyBorder="1" applyAlignment="1">
      <alignment horizontal="center" vertical="center" wrapText="1"/>
    </xf>
    <xf numFmtId="3" fontId="18" fillId="0" borderId="7" xfId="0" applyNumberFormat="1" applyFont="1" applyFill="1" applyBorder="1" applyAlignment="1">
      <alignment horizontal="center" vertical="center" wrapText="1" shrinkToFit="1"/>
    </xf>
    <xf numFmtId="3" fontId="19" fillId="0" borderId="0" xfId="0" applyNumberFormat="1" applyFont="1" applyFill="1" applyBorder="1" applyAlignment="1">
      <alignment horizontal="center" vertical="center" wrapText="1" shrinkToFit="1"/>
    </xf>
    <xf numFmtId="0" fontId="8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right" vertical="center" wrapText="1"/>
    </xf>
    <xf numFmtId="0" fontId="15" fillId="0" borderId="0" xfId="0" applyFont="1" applyFill="1" applyAlignment="1">
      <alignment horizontal="right" vertical="top" wrapText="1"/>
    </xf>
    <xf numFmtId="0" fontId="8" fillId="0" borderId="0" xfId="0" applyFont="1" applyFill="1" applyAlignment="1">
      <alignment horizontal="right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right" vertical="center" wrapText="1"/>
    </xf>
    <xf numFmtId="0" fontId="0" fillId="0" borderId="8" xfId="0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right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3" fontId="22" fillId="0" borderId="9" xfId="0" applyNumberFormat="1" applyFont="1" applyFill="1" applyBorder="1" applyAlignment="1">
      <alignment horizontal="center" vertical="center" wrapText="1" shrinkToFi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24" fillId="0" borderId="0" xfId="0" applyFont="1" applyAlignment="1">
      <alignment horizontal="justify" vertical="center" wrapText="1"/>
    </xf>
    <xf numFmtId="0" fontId="25" fillId="0" borderId="0" xfId="0" applyFont="1" applyAlignment="1">
      <alignment horizontal="justify" vertical="center" wrapText="1"/>
    </xf>
    <xf numFmtId="0" fontId="20" fillId="0" borderId="0" xfId="0" applyFont="1" applyFill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left" vertical="center" wrapText="1"/>
    </xf>
    <xf numFmtId="3" fontId="0" fillId="0" borderId="7" xfId="0" applyNumberFormat="1" applyFill="1" applyBorder="1" applyAlignment="1">
      <alignment horizontal="center" vertical="top"/>
    </xf>
    <xf numFmtId="3" fontId="27" fillId="0" borderId="7" xfId="0" applyNumberFormat="1" applyFont="1" applyFill="1" applyBorder="1" applyAlignment="1">
      <alignment horizontal="center" vertical="center" wrapText="1" shrinkToFit="1"/>
    </xf>
    <xf numFmtId="3" fontId="19" fillId="0" borderId="7" xfId="0" applyNumberFormat="1" applyFont="1" applyFill="1" applyBorder="1" applyAlignment="1">
      <alignment horizontal="center" vertical="center" wrapText="1" shrinkToFit="1"/>
    </xf>
    <xf numFmtId="0" fontId="28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right" vertical="center" wrapText="1"/>
    </xf>
    <xf numFmtId="0" fontId="29" fillId="0" borderId="9" xfId="0" applyFont="1" applyFill="1" applyBorder="1" applyAlignment="1">
      <alignment horizontal="center" vertical="center" wrapText="1"/>
    </xf>
    <xf numFmtId="3" fontId="30" fillId="0" borderId="9" xfId="0" applyNumberFormat="1" applyFont="1" applyFill="1" applyBorder="1" applyAlignment="1">
      <alignment horizontal="center" vertical="center" wrapText="1" shrinkToFit="1"/>
    </xf>
    <xf numFmtId="0" fontId="31" fillId="0" borderId="9" xfId="0" applyFont="1" applyFill="1" applyBorder="1" applyAlignment="1">
      <alignment horizontal="center" vertical="center" wrapText="1"/>
    </xf>
    <xf numFmtId="3" fontId="32" fillId="0" borderId="9" xfId="0" applyNumberFormat="1" applyFont="1" applyFill="1" applyBorder="1" applyAlignment="1">
      <alignment horizontal="center" vertical="center" wrapText="1" shrinkToFit="1"/>
    </xf>
    <xf numFmtId="0" fontId="10" fillId="0" borderId="0" xfId="0" applyFont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10" fillId="2" borderId="0" xfId="0" applyFont="1" applyFill="1" applyBorder="1" applyAlignment="1">
      <alignment horizontal="right" vertical="center" wrapText="1"/>
    </xf>
    <xf numFmtId="0" fontId="10" fillId="2" borderId="0" xfId="0" applyFont="1" applyFill="1" applyBorder="1" applyAlignment="1">
      <alignment horizontal="center" vertical="center" wrapText="1"/>
    </xf>
    <xf numFmtId="3" fontId="10" fillId="2" borderId="7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right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5" xfId="0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/>
    </xf>
    <xf numFmtId="0" fontId="33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0" fillId="2" borderId="0" xfId="0" applyFont="1" applyFill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 wrapText="1"/>
    </xf>
    <xf numFmtId="3" fontId="5" fillId="2" borderId="7" xfId="0" applyNumberFormat="1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4" fontId="4" fillId="2" borderId="7" xfId="0" applyNumberFormat="1" applyFont="1" applyFill="1" applyBorder="1" applyAlignment="1">
      <alignment horizontal="center" vertical="center" wrapText="1"/>
    </xf>
    <xf numFmtId="3" fontId="4" fillId="2" borderId="7" xfId="0" applyNumberFormat="1" applyFont="1" applyFill="1" applyBorder="1" applyAlignment="1">
      <alignment horizontal="center" vertical="center" wrapText="1"/>
    </xf>
    <xf numFmtId="3" fontId="5" fillId="0" borderId="7" xfId="0" applyNumberFormat="1" applyFont="1" applyFill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33" fillId="0" borderId="7" xfId="0" applyFont="1" applyFill="1" applyBorder="1" applyAlignment="1">
      <alignment horizontal="left" vertical="top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4" fillId="0" borderId="7" xfId="0" applyFont="1" applyBorder="1" applyAlignment="1">
      <alignment vertical="center" wrapText="1"/>
    </xf>
    <xf numFmtId="177" fontId="35" fillId="0" borderId="7" xfId="0" applyNumberFormat="1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3" fontId="9" fillId="2" borderId="7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/>
    </xf>
    <xf numFmtId="0" fontId="10" fillId="0" borderId="7" xfId="0" applyFont="1" applyBorder="1" applyAlignment="1">
      <alignment horizontal="center" vertical="center" wrapText="1"/>
    </xf>
    <xf numFmtId="3" fontId="9" fillId="2" borderId="7" xfId="0" applyNumberFormat="1" applyFont="1" applyFill="1" applyBorder="1" applyAlignment="1">
      <alignment horizontal="right" vertical="center" wrapText="1"/>
    </xf>
    <xf numFmtId="10" fontId="9" fillId="0" borderId="7" xfId="0" applyNumberFormat="1" applyFont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vertical="center" wrapText="1" indent="4"/>
    </xf>
    <xf numFmtId="3" fontId="10" fillId="2" borderId="7" xfId="0" applyNumberFormat="1" applyFont="1" applyFill="1" applyBorder="1" applyAlignment="1">
      <alignment horizontal="right" vertical="center" wrapText="1"/>
    </xf>
    <xf numFmtId="10" fontId="10" fillId="0" borderId="7" xfId="0" applyNumberFormat="1" applyFont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right" vertical="center" wrapText="1"/>
    </xf>
    <xf numFmtId="0" fontId="9" fillId="0" borderId="7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vertical="center" wrapText="1"/>
    </xf>
    <xf numFmtId="0" fontId="36" fillId="0" borderId="12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37" fillId="0" borderId="0" xfId="0" applyNumberFormat="1" applyFont="1" applyFill="1" applyBorder="1" applyAlignment="1" applyProtection="1">
      <alignment horizontal="left" vertical="center" wrapText="1"/>
    </xf>
    <xf numFmtId="0" fontId="38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10" fontId="9" fillId="2" borderId="7" xfId="0" applyNumberFormat="1" applyFont="1" applyFill="1" applyBorder="1" applyAlignment="1">
      <alignment horizontal="center" vertical="center" wrapText="1"/>
    </xf>
    <xf numFmtId="10" fontId="10" fillId="2" borderId="7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justify" vertical="center" wrapText="1"/>
    </xf>
    <xf numFmtId="0" fontId="2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3" fontId="10" fillId="2" borderId="4" xfId="0" applyNumberFormat="1" applyFont="1" applyFill="1" applyBorder="1" applyAlignment="1">
      <alignment horizontal="right" vertical="center" wrapText="1"/>
    </xf>
    <xf numFmtId="3" fontId="9" fillId="2" borderId="4" xfId="0" applyNumberFormat="1" applyFont="1" applyFill="1" applyBorder="1" applyAlignment="1">
      <alignment horizontal="right" vertical="center" wrapText="1"/>
    </xf>
    <xf numFmtId="3" fontId="10" fillId="0" borderId="4" xfId="0" applyNumberFormat="1" applyFont="1" applyBorder="1" applyAlignment="1">
      <alignment horizontal="right" vertical="center" wrapText="1"/>
    </xf>
    <xf numFmtId="0" fontId="39" fillId="0" borderId="0" xfId="0" applyFont="1" applyAlignment="1">
      <alignment horizontal="center" vertical="center" wrapText="1"/>
    </xf>
    <xf numFmtId="0" fontId="10" fillId="2" borderId="14" xfId="0" applyFont="1" applyFill="1" applyBorder="1" applyAlignment="1">
      <alignment horizontal="righ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left" vertical="top"/>
    </xf>
    <xf numFmtId="0" fontId="9" fillId="2" borderId="19" xfId="0" applyFont="1" applyFill="1" applyBorder="1" applyAlignment="1">
      <alignment horizontal="left" vertical="center" wrapText="1"/>
    </xf>
    <xf numFmtId="10" fontId="9" fillId="0" borderId="17" xfId="0" applyNumberFormat="1" applyFont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10" fontId="10" fillId="0" borderId="17" xfId="0" applyNumberFormat="1" applyFont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left" vertical="center" wrapText="1" indent="2"/>
    </xf>
    <xf numFmtId="0" fontId="10" fillId="0" borderId="17" xfId="0" applyFont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right" vertical="center" wrapText="1"/>
    </xf>
    <xf numFmtId="0" fontId="41" fillId="2" borderId="7" xfId="0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horizontal="right" vertical="center" wrapText="1"/>
    </xf>
    <xf numFmtId="0" fontId="8" fillId="2" borderId="7" xfId="0" applyFont="1" applyFill="1" applyBorder="1" applyAlignment="1">
      <alignment horizontal="righ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/>
    </xf>
    <xf numFmtId="3" fontId="10" fillId="2" borderId="7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8" fillId="0" borderId="0" xfId="0" applyFont="1" applyAlignment="1">
      <alignment horizontal="left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top"/>
    </xf>
    <xf numFmtId="10" fontId="7" fillId="0" borderId="0" xfId="0" applyNumberFormat="1" applyFont="1" applyFill="1" applyBorder="1" applyAlignment="1">
      <alignment horizontal="center" vertical="top"/>
    </xf>
    <xf numFmtId="10" fontId="2" fillId="0" borderId="0" xfId="0" applyNumberFormat="1" applyFont="1" applyAlignment="1">
      <alignment horizontal="center" vertical="center" wrapText="1"/>
    </xf>
    <xf numFmtId="10" fontId="10" fillId="0" borderId="0" xfId="0" applyNumberFormat="1" applyFont="1" applyAlignment="1">
      <alignment horizontal="center" vertical="center" wrapText="1"/>
    </xf>
    <xf numFmtId="0" fontId="40" fillId="0" borderId="0" xfId="0" applyFont="1" applyFill="1" applyBorder="1" applyAlignment="1">
      <alignment horizontal="left" vertical="center" wrapText="1"/>
    </xf>
    <xf numFmtId="176" fontId="10" fillId="2" borderId="7" xfId="0" applyNumberFormat="1" applyFont="1" applyFill="1" applyBorder="1" applyAlignment="1">
      <alignment horizontal="center" vertical="center" wrapText="1"/>
    </xf>
    <xf numFmtId="176" fontId="9" fillId="2" borderId="7" xfId="0" applyNumberFormat="1" applyFont="1" applyFill="1" applyBorder="1" applyAlignment="1">
      <alignment horizontal="center" vertical="center" wrapText="1"/>
    </xf>
    <xf numFmtId="10" fontId="10" fillId="2" borderId="0" xfId="0" applyNumberFormat="1" applyFont="1" applyFill="1" applyAlignment="1">
      <alignment horizontal="left" vertical="center" wrapText="1"/>
    </xf>
    <xf numFmtId="10" fontId="7" fillId="0" borderId="0" xfId="0" applyNumberFormat="1" applyFont="1" applyFill="1" applyBorder="1" applyAlignment="1">
      <alignment horizontal="center" vertical="center" wrapText="1"/>
    </xf>
    <xf numFmtId="3" fontId="10" fillId="2" borderId="0" xfId="0" applyNumberFormat="1" applyFont="1" applyFill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40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left" vertical="center"/>
    </xf>
    <xf numFmtId="0" fontId="42" fillId="0" borderId="0" xfId="0" applyFont="1" applyFill="1" applyBorder="1" applyAlignment="1">
      <alignment horizontal="center" vertical="center"/>
    </xf>
    <xf numFmtId="0" fontId="43" fillId="4" borderId="0" xfId="0" applyFont="1" applyFill="1" applyAlignment="1">
      <alignment horizontal="center" vertical="center"/>
    </xf>
    <xf numFmtId="0" fontId="25" fillId="0" borderId="0" xfId="0" applyFont="1" applyAlignment="1">
      <alignment horizontal="justify"/>
    </xf>
    <xf numFmtId="0" fontId="43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justify"/>
    </xf>
    <xf numFmtId="0" fontId="9" fillId="0" borderId="7" xfId="0" applyFont="1" applyFill="1" applyBorder="1" applyAlignment="1">
      <alignment horizontal="center" vertical="center"/>
    </xf>
    <xf numFmtId="0" fontId="34" fillId="0" borderId="7" xfId="0" applyFont="1" applyFill="1" applyBorder="1" applyAlignment="1">
      <alignment horizontal="center" vertical="center"/>
    </xf>
    <xf numFmtId="0" fontId="42" fillId="0" borderId="7" xfId="0" applyFont="1" applyFill="1" applyBorder="1" applyAlignment="1">
      <alignment horizontal="center" vertical="center"/>
    </xf>
    <xf numFmtId="0" fontId="40" fillId="5" borderId="7" xfId="0" applyFont="1" applyFill="1" applyBorder="1" applyAlignment="1">
      <alignment horizontal="center" vertical="center"/>
    </xf>
    <xf numFmtId="0" fontId="35" fillId="5" borderId="7" xfId="0" applyFont="1" applyFill="1" applyBorder="1" applyAlignment="1">
      <alignment horizontal="justify" vertical="center"/>
    </xf>
    <xf numFmtId="0" fontId="44" fillId="5" borderId="7" xfId="10" applyFont="1" applyFill="1" applyBorder="1" applyAlignment="1">
      <alignment horizontal="center" vertical="center"/>
    </xf>
    <xf numFmtId="0" fontId="40" fillId="6" borderId="7" xfId="0" applyFont="1" applyFill="1" applyBorder="1" applyAlignment="1">
      <alignment horizontal="center" vertical="center"/>
    </xf>
    <xf numFmtId="0" fontId="35" fillId="6" borderId="7" xfId="0" applyFont="1" applyFill="1" applyBorder="1" applyAlignment="1">
      <alignment horizontal="justify" vertical="center"/>
    </xf>
    <xf numFmtId="0" fontId="44" fillId="6" borderId="7" xfId="10" applyFont="1" applyFill="1" applyBorder="1" applyAlignment="1">
      <alignment horizontal="center" vertical="center"/>
    </xf>
    <xf numFmtId="0" fontId="35" fillId="6" borderId="7" xfId="0" applyFont="1" applyFill="1" applyBorder="1" applyAlignment="1">
      <alignment horizontal="left" vertical="center"/>
    </xf>
    <xf numFmtId="0" fontId="45" fillId="6" borderId="7" xfId="10" applyFill="1" applyBorder="1" applyAlignment="1">
      <alignment horizontal="center" vertical="center"/>
    </xf>
    <xf numFmtId="0" fontId="40" fillId="7" borderId="7" xfId="0" applyFont="1" applyFill="1" applyBorder="1" applyAlignment="1">
      <alignment horizontal="center" vertical="center"/>
    </xf>
    <xf numFmtId="0" fontId="35" fillId="7" borderId="7" xfId="0" applyFont="1" applyFill="1" applyBorder="1" applyAlignment="1">
      <alignment horizontal="justify" vertical="center"/>
    </xf>
    <xf numFmtId="0" fontId="44" fillId="7" borderId="7" xfId="10" applyFont="1" applyFill="1" applyBorder="1" applyAlignment="1">
      <alignment horizontal="center" vertical="center"/>
    </xf>
    <xf numFmtId="0" fontId="35" fillId="0" borderId="0" xfId="0" applyFont="1" applyFill="1" applyAlignment="1">
      <alignment horizontal="left" vertical="center"/>
    </xf>
    <xf numFmtId="0" fontId="42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37"/>
  <sheetViews>
    <sheetView workbookViewId="0">
      <selection activeCell="D6" sqref="D6"/>
    </sheetView>
  </sheetViews>
  <sheetFormatPr defaultColWidth="9.33333333333333" defaultRowHeight="18.75" outlineLevelCol="7"/>
  <cols>
    <col min="2" max="2" width="15.5" style="211" customWidth="1"/>
    <col min="3" max="3" width="107.166666666667" style="212" customWidth="1"/>
    <col min="4" max="4" width="12.6666666666667" style="213" customWidth="1"/>
  </cols>
  <sheetData>
    <row r="1" ht="50" customHeight="1" spans="2:8">
      <c r="B1" s="214" t="s">
        <v>0</v>
      </c>
      <c r="C1" s="214"/>
      <c r="D1" s="214"/>
      <c r="H1" s="215"/>
    </row>
    <row r="2" customFormat="1" ht="23" customHeight="1" spans="2:8">
      <c r="B2" s="216"/>
      <c r="C2" s="216"/>
      <c r="D2" s="216"/>
      <c r="H2" s="217"/>
    </row>
    <row r="3" ht="33" customHeight="1" spans="2:4">
      <c r="B3" s="218" t="s">
        <v>1</v>
      </c>
      <c r="C3" s="219" t="s">
        <v>2</v>
      </c>
      <c r="D3" s="220" t="s">
        <v>3</v>
      </c>
    </row>
    <row r="4" ht="28" customHeight="1" spans="2:4">
      <c r="B4" s="221">
        <v>1</v>
      </c>
      <c r="C4" s="222" t="s">
        <v>4</v>
      </c>
      <c r="D4" s="223" t="s">
        <v>5</v>
      </c>
    </row>
    <row r="5" ht="28" customHeight="1" spans="2:4">
      <c r="B5" s="221">
        <v>2</v>
      </c>
      <c r="C5" s="222" t="s">
        <v>6</v>
      </c>
      <c r="D5" s="223" t="s">
        <v>7</v>
      </c>
    </row>
    <row r="6" ht="28" customHeight="1" spans="2:4">
      <c r="B6" s="221">
        <v>3</v>
      </c>
      <c r="C6" s="222" t="s">
        <v>8</v>
      </c>
      <c r="D6" s="223" t="s">
        <v>9</v>
      </c>
    </row>
    <row r="7" ht="28" customHeight="1" spans="2:4">
      <c r="B7" s="221">
        <v>4</v>
      </c>
      <c r="C7" s="222" t="s">
        <v>10</v>
      </c>
      <c r="D7" s="223" t="s">
        <v>11</v>
      </c>
    </row>
    <row r="8" ht="28" customHeight="1" spans="2:4">
      <c r="B8" s="221">
        <v>5</v>
      </c>
      <c r="C8" s="222" t="s">
        <v>12</v>
      </c>
      <c r="D8" s="223" t="s">
        <v>13</v>
      </c>
    </row>
    <row r="9" ht="28" customHeight="1" spans="2:4">
      <c r="B9" s="221">
        <v>6</v>
      </c>
      <c r="C9" s="222" t="s">
        <v>14</v>
      </c>
      <c r="D9" s="223" t="s">
        <v>15</v>
      </c>
    </row>
    <row r="10" ht="28" customHeight="1" spans="2:4">
      <c r="B10" s="221">
        <v>7</v>
      </c>
      <c r="C10" s="222" t="s">
        <v>16</v>
      </c>
      <c r="D10" s="223" t="s">
        <v>17</v>
      </c>
    </row>
    <row r="11" ht="28" customHeight="1" spans="2:4">
      <c r="B11" s="221">
        <v>8</v>
      </c>
      <c r="C11" s="222" t="s">
        <v>18</v>
      </c>
      <c r="D11" s="223" t="s">
        <v>19</v>
      </c>
    </row>
    <row r="12" ht="28" customHeight="1" spans="2:4">
      <c r="B12" s="221">
        <v>9</v>
      </c>
      <c r="C12" s="222" t="s">
        <v>20</v>
      </c>
      <c r="D12" s="223" t="s">
        <v>21</v>
      </c>
    </row>
    <row r="13" ht="28" customHeight="1" spans="2:4">
      <c r="B13" s="221">
        <v>10</v>
      </c>
      <c r="C13" s="222" t="s">
        <v>22</v>
      </c>
      <c r="D13" s="223" t="s">
        <v>23</v>
      </c>
    </row>
    <row r="14" ht="28" customHeight="1" spans="2:4">
      <c r="B14" s="221">
        <v>11</v>
      </c>
      <c r="C14" s="222" t="s">
        <v>24</v>
      </c>
      <c r="D14" s="223" t="s">
        <v>25</v>
      </c>
    </row>
    <row r="15" ht="28" customHeight="1" spans="2:4">
      <c r="B15" s="224">
        <v>12</v>
      </c>
      <c r="C15" s="225" t="s">
        <v>26</v>
      </c>
      <c r="D15" s="226" t="s">
        <v>27</v>
      </c>
    </row>
    <row r="16" ht="28" customHeight="1" spans="2:4">
      <c r="B16" s="224">
        <v>13</v>
      </c>
      <c r="C16" s="225" t="s">
        <v>28</v>
      </c>
      <c r="D16" s="226" t="s">
        <v>29</v>
      </c>
    </row>
    <row r="17" ht="28" customHeight="1" spans="2:4">
      <c r="B17" s="224">
        <v>14</v>
      </c>
      <c r="C17" s="227" t="s">
        <v>30</v>
      </c>
      <c r="D17" s="226" t="s">
        <v>31</v>
      </c>
    </row>
    <row r="18" ht="28" customHeight="1" spans="2:4">
      <c r="B18" s="224">
        <v>15</v>
      </c>
      <c r="C18" s="225" t="s">
        <v>32</v>
      </c>
      <c r="D18" s="226" t="s">
        <v>33</v>
      </c>
    </row>
    <row r="19" ht="28" customHeight="1" spans="2:4">
      <c r="B19" s="224">
        <v>16</v>
      </c>
      <c r="C19" s="225" t="s">
        <v>34</v>
      </c>
      <c r="D19" s="226" t="s">
        <v>35</v>
      </c>
    </row>
    <row r="20" ht="28" customHeight="1" spans="2:4">
      <c r="B20" s="224">
        <v>17</v>
      </c>
      <c r="C20" s="225" t="s">
        <v>36</v>
      </c>
      <c r="D20" s="228" t="s">
        <v>37</v>
      </c>
    </row>
    <row r="21" ht="28" customHeight="1" spans="2:4">
      <c r="B21" s="224">
        <v>18</v>
      </c>
      <c r="C21" s="225" t="s">
        <v>38</v>
      </c>
      <c r="D21" s="228" t="s">
        <v>39</v>
      </c>
    </row>
    <row r="22" ht="28" customHeight="1" spans="2:4">
      <c r="B22" s="224">
        <v>19</v>
      </c>
      <c r="C22" s="225" t="s">
        <v>40</v>
      </c>
      <c r="D22" s="226" t="s">
        <v>41</v>
      </c>
    </row>
    <row r="23" ht="28" customHeight="1" spans="2:4">
      <c r="B23" s="229">
        <v>20</v>
      </c>
      <c r="C23" s="230" t="s">
        <v>42</v>
      </c>
      <c r="D23" s="231" t="s">
        <v>43</v>
      </c>
    </row>
    <row r="24" ht="28" customHeight="1" spans="2:4">
      <c r="B24" s="229">
        <v>21</v>
      </c>
      <c r="C24" s="230" t="s">
        <v>44</v>
      </c>
      <c r="D24" s="231" t="s">
        <v>45</v>
      </c>
    </row>
    <row r="25" ht="28" customHeight="1" spans="2:4">
      <c r="B25" s="229">
        <v>22</v>
      </c>
      <c r="C25" s="230" t="s">
        <v>46</v>
      </c>
      <c r="D25" s="231" t="s">
        <v>47</v>
      </c>
    </row>
    <row r="26" ht="28" customHeight="1" spans="2:4">
      <c r="B26" s="229">
        <v>23</v>
      </c>
      <c r="C26" s="230" t="s">
        <v>48</v>
      </c>
      <c r="D26" s="231" t="s">
        <v>49</v>
      </c>
    </row>
    <row r="27" ht="28" customHeight="1" spans="2:4">
      <c r="B27" s="224">
        <v>24</v>
      </c>
      <c r="C27" s="225" t="s">
        <v>50</v>
      </c>
      <c r="D27" s="226" t="s">
        <v>51</v>
      </c>
    </row>
    <row r="28" ht="28" customHeight="1" spans="2:4">
      <c r="B28" s="224">
        <v>25</v>
      </c>
      <c r="C28" s="225" t="s">
        <v>52</v>
      </c>
      <c r="D28" s="228" t="s">
        <v>53</v>
      </c>
    </row>
    <row r="29" ht="28" customHeight="1" spans="2:4">
      <c r="B29" s="221">
        <v>26</v>
      </c>
      <c r="C29" s="222" t="s">
        <v>54</v>
      </c>
      <c r="D29" s="223" t="s">
        <v>55</v>
      </c>
    </row>
    <row r="30" ht="28" customHeight="1" spans="2:4">
      <c r="B30" s="221">
        <v>27</v>
      </c>
      <c r="C30" s="222" t="s">
        <v>56</v>
      </c>
      <c r="D30" s="223" t="s">
        <v>57</v>
      </c>
    </row>
    <row r="31" ht="20" customHeight="1" spans="3:4">
      <c r="C31" s="232"/>
      <c r="D31" s="233"/>
    </row>
    <row r="32" ht="20" customHeight="1" spans="3:4">
      <c r="C32" s="232"/>
      <c r="D32" s="233"/>
    </row>
    <row r="33" ht="20" customHeight="1" spans="3:4">
      <c r="C33" s="232"/>
      <c r="D33" s="233"/>
    </row>
    <row r="34" ht="20" customHeight="1" spans="3:4">
      <c r="C34" s="232"/>
      <c r="D34" s="233"/>
    </row>
    <row r="35" ht="20" customHeight="1" spans="4:4">
      <c r="D35" s="233"/>
    </row>
    <row r="36" spans="4:4">
      <c r="D36" s="233"/>
    </row>
    <row r="37" spans="4:4">
      <c r="D37" s="233"/>
    </row>
  </sheetData>
  <mergeCells count="1">
    <mergeCell ref="B1:D1"/>
  </mergeCells>
  <hyperlinks>
    <hyperlink ref="D4" location="表1!A1" display="表1"/>
    <hyperlink ref="D5" location="表2!A1" display="表2"/>
    <hyperlink ref="D6" location="表3!A1" display="表3"/>
    <hyperlink ref="D7" location="表4!A1" display="表4"/>
    <hyperlink ref="D8" location="表5!A1" display="表5"/>
    <hyperlink ref="D9" location="表6!A1" display="表6"/>
    <hyperlink ref="D10" location="表7!A1" display="表7"/>
    <hyperlink ref="D11" location="表8!A1" display="表8"/>
    <hyperlink ref="D12" location="表9!A1" display="表9"/>
    <hyperlink ref="D13" location="表10!A1" display="表10"/>
    <hyperlink ref="D14" location="表11!A1" display="表11"/>
    <hyperlink ref="D15" location="表12!A1" display="表12"/>
    <hyperlink ref="D16" location="表13!A1" display="表13"/>
    <hyperlink ref="D23" location="表20!A1" display="表20"/>
    <hyperlink ref="D24" location="表21!A1" display="表21"/>
    <hyperlink ref="D25" location="表22!A1" display="表22"/>
    <hyperlink ref="D26" location="表23!A1" display="表23"/>
    <hyperlink ref="D27" location="表24!A1" display="表24"/>
    <hyperlink ref="D28" location="表25!A1" display="表25"/>
    <hyperlink ref="D29" location="表26!A1" display="表26"/>
    <hyperlink ref="D30" location="表27!A1" display="表27"/>
    <hyperlink ref="D17" location="表14!A1" display="表14"/>
    <hyperlink ref="D18" location="表15!A1" display="表15"/>
    <hyperlink ref="D19" location="表16!A1" display="表16"/>
    <hyperlink ref="D20" location="表17!A1" display="表17"/>
    <hyperlink ref="D21" location="表18!A1" display="表18"/>
    <hyperlink ref="D22" location="表19!A1" display="表19"/>
  </hyperlink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7"/>
  <sheetViews>
    <sheetView topLeftCell="A46" workbookViewId="0">
      <selection activeCell="A1" sqref="A1:D1"/>
    </sheetView>
  </sheetViews>
  <sheetFormatPr defaultColWidth="9.33333333333333" defaultRowHeight="24" customHeight="1" outlineLevelCol="3"/>
  <cols>
    <col min="1" max="1" width="62.6666666666667" style="16" customWidth="1"/>
    <col min="2" max="2" width="24.8333333333333" style="17" customWidth="1"/>
    <col min="3" max="3" width="27.1666666666667" style="17" customWidth="1"/>
    <col min="4" max="4" width="30.3333333333333" style="17" customWidth="1"/>
  </cols>
  <sheetData>
    <row r="1" customHeight="1" spans="1:4">
      <c r="A1" s="73" t="s">
        <v>20</v>
      </c>
      <c r="B1" s="73"/>
      <c r="C1" s="73"/>
      <c r="D1" s="73"/>
    </row>
    <row r="2" customHeight="1" spans="1:4">
      <c r="A2" s="97" t="s">
        <v>21</v>
      </c>
      <c r="B2" s="98"/>
      <c r="C2" s="98"/>
      <c r="D2" s="98"/>
    </row>
    <row r="3" customHeight="1" spans="1:4">
      <c r="A3" s="97" t="s">
        <v>58</v>
      </c>
      <c r="B3" s="98"/>
      <c r="C3" s="98"/>
      <c r="D3" s="98"/>
    </row>
    <row r="4" customHeight="1" spans="1:4">
      <c r="A4" s="76" t="s">
        <v>77</v>
      </c>
      <c r="B4" s="76" t="s">
        <v>117</v>
      </c>
      <c r="C4" s="76" t="s">
        <v>118</v>
      </c>
      <c r="D4" s="76" t="s">
        <v>641</v>
      </c>
    </row>
    <row r="5" customHeight="1" spans="1:4">
      <c r="A5" s="77" t="s">
        <v>642</v>
      </c>
      <c r="B5" s="128">
        <v>5810</v>
      </c>
      <c r="C5" s="128">
        <v>5810</v>
      </c>
      <c r="D5" s="79"/>
    </row>
    <row r="6" customHeight="1" spans="1:4">
      <c r="A6" s="78" t="s">
        <v>643</v>
      </c>
      <c r="B6" s="76">
        <v>780</v>
      </c>
      <c r="C6" s="76">
        <v>780</v>
      </c>
      <c r="D6" s="76"/>
    </row>
    <row r="7" customHeight="1" spans="1:4">
      <c r="A7" s="78" t="s">
        <v>644</v>
      </c>
      <c r="B7" s="76">
        <v>846</v>
      </c>
      <c r="C7" s="76">
        <v>846</v>
      </c>
      <c r="D7" s="76"/>
    </row>
    <row r="8" customHeight="1" spans="1:4">
      <c r="A8" s="78" t="s">
        <v>645</v>
      </c>
      <c r="B8" s="101">
        <v>2046</v>
      </c>
      <c r="C8" s="101">
        <v>2046</v>
      </c>
      <c r="D8" s="76"/>
    </row>
    <row r="9" customHeight="1" spans="1:4">
      <c r="A9" s="78" t="s">
        <v>646</v>
      </c>
      <c r="B9" s="76">
        <v>12</v>
      </c>
      <c r="C9" s="76">
        <v>12</v>
      </c>
      <c r="D9" s="76"/>
    </row>
    <row r="10" customHeight="1" spans="1:4">
      <c r="A10" s="78" t="s">
        <v>647</v>
      </c>
      <c r="B10" s="101">
        <v>1208</v>
      </c>
      <c r="C10" s="101">
        <v>1208</v>
      </c>
      <c r="D10" s="76"/>
    </row>
    <row r="11" customHeight="1" spans="1:4">
      <c r="A11" s="78" t="s">
        <v>648</v>
      </c>
      <c r="B11" s="76">
        <v>918</v>
      </c>
      <c r="C11" s="76">
        <v>918</v>
      </c>
      <c r="D11" s="76"/>
    </row>
    <row r="12" customHeight="1" spans="1:4">
      <c r="A12" s="77" t="s">
        <v>649</v>
      </c>
      <c r="B12" s="128">
        <v>284347</v>
      </c>
      <c r="C12" s="128">
        <v>224356</v>
      </c>
      <c r="D12" s="145">
        <v>0.2674</v>
      </c>
    </row>
    <row r="13" customHeight="1" spans="1:4">
      <c r="A13" s="78" t="s">
        <v>650</v>
      </c>
      <c r="B13" s="76"/>
      <c r="C13" s="76"/>
      <c r="D13" s="76"/>
    </row>
    <row r="14" customHeight="1" spans="1:4">
      <c r="A14" s="78" t="s">
        <v>651</v>
      </c>
      <c r="B14" s="101">
        <v>66461</v>
      </c>
      <c r="C14" s="101">
        <v>57423</v>
      </c>
      <c r="D14" s="146">
        <v>0.1574</v>
      </c>
    </row>
    <row r="15" customHeight="1" spans="1:4">
      <c r="A15" s="78" t="s">
        <v>652</v>
      </c>
      <c r="B15" s="101">
        <v>21558</v>
      </c>
      <c r="C15" s="101">
        <v>19483</v>
      </c>
      <c r="D15" s="146">
        <v>0.1065</v>
      </c>
    </row>
    <row r="16" customHeight="1" spans="1:4">
      <c r="A16" s="78" t="s">
        <v>653</v>
      </c>
      <c r="B16" s="101">
        <v>3733</v>
      </c>
      <c r="C16" s="101">
        <v>3741</v>
      </c>
      <c r="D16" s="146">
        <v>-0.0021</v>
      </c>
    </row>
    <row r="17" customHeight="1" spans="1:4">
      <c r="A17" s="78" t="s">
        <v>654</v>
      </c>
      <c r="B17" s="76"/>
      <c r="C17" s="76"/>
      <c r="D17" s="76"/>
    </row>
    <row r="18" customHeight="1" spans="1:4">
      <c r="A18" s="78" t="s">
        <v>655</v>
      </c>
      <c r="B18" s="76">
        <v>89</v>
      </c>
      <c r="C18" s="76">
        <v>89</v>
      </c>
      <c r="D18" s="76"/>
    </row>
    <row r="19" customHeight="1" spans="1:4">
      <c r="A19" s="78" t="s">
        <v>656</v>
      </c>
      <c r="B19" s="76"/>
      <c r="C19" s="76"/>
      <c r="D19" s="76"/>
    </row>
    <row r="20" customHeight="1" spans="1:4">
      <c r="A20" s="78" t="s">
        <v>657</v>
      </c>
      <c r="B20" s="76"/>
      <c r="C20" s="76">
        <v>688</v>
      </c>
      <c r="D20" s="146">
        <v>-1</v>
      </c>
    </row>
    <row r="21" customHeight="1" spans="1:4">
      <c r="A21" s="78" t="s">
        <v>658</v>
      </c>
      <c r="B21" s="76"/>
      <c r="C21" s="101">
        <v>8267</v>
      </c>
      <c r="D21" s="146">
        <v>-1</v>
      </c>
    </row>
    <row r="22" customHeight="1" spans="1:4">
      <c r="A22" s="78" t="s">
        <v>659</v>
      </c>
      <c r="B22" s="76"/>
      <c r="C22" s="101">
        <v>37395</v>
      </c>
      <c r="D22" s="146">
        <v>-1</v>
      </c>
    </row>
    <row r="23" customHeight="1" spans="1:4">
      <c r="A23" s="78" t="s">
        <v>660</v>
      </c>
      <c r="B23" s="76"/>
      <c r="C23" s="101">
        <v>31497</v>
      </c>
      <c r="D23" s="146">
        <v>-1</v>
      </c>
    </row>
    <row r="24" customHeight="1" spans="1:4">
      <c r="A24" s="78" t="s">
        <v>661</v>
      </c>
      <c r="B24" s="76"/>
      <c r="C24" s="101">
        <v>3165</v>
      </c>
      <c r="D24" s="146">
        <v>-1</v>
      </c>
    </row>
    <row r="25" customHeight="1" spans="1:4">
      <c r="A25" s="78" t="s">
        <v>662</v>
      </c>
      <c r="B25" s="101">
        <v>4898</v>
      </c>
      <c r="C25" s="101">
        <v>6520</v>
      </c>
      <c r="D25" s="146">
        <v>-0.2488</v>
      </c>
    </row>
    <row r="26" customHeight="1" spans="1:4">
      <c r="A26" s="78" t="s">
        <v>663</v>
      </c>
      <c r="B26" s="101">
        <v>5044</v>
      </c>
      <c r="C26" s="101">
        <v>2355</v>
      </c>
      <c r="D26" s="146">
        <v>1.1418</v>
      </c>
    </row>
    <row r="27" customHeight="1" spans="1:4">
      <c r="A27" s="78" t="s">
        <v>664</v>
      </c>
      <c r="B27" s="101">
        <v>21353</v>
      </c>
      <c r="C27" s="101">
        <v>22669</v>
      </c>
      <c r="D27" s="146">
        <v>-0.0581</v>
      </c>
    </row>
    <row r="28" customHeight="1" spans="1:4">
      <c r="A28" s="78" t="s">
        <v>665</v>
      </c>
      <c r="B28" s="101">
        <v>1262</v>
      </c>
      <c r="C28" s="101">
        <v>1016</v>
      </c>
      <c r="D28" s="146">
        <v>0.2421</v>
      </c>
    </row>
    <row r="29" customHeight="1" spans="1:4">
      <c r="A29" s="78" t="s">
        <v>666</v>
      </c>
      <c r="B29" s="76"/>
      <c r="C29" s="76"/>
      <c r="D29" s="76"/>
    </row>
    <row r="30" customHeight="1" spans="1:4">
      <c r="A30" s="78" t="s">
        <v>667</v>
      </c>
      <c r="B30" s="76"/>
      <c r="C30" s="76"/>
      <c r="D30" s="76"/>
    </row>
    <row r="31" customHeight="1" spans="1:4">
      <c r="A31" s="78" t="s">
        <v>668</v>
      </c>
      <c r="B31" s="101">
        <v>4281</v>
      </c>
      <c r="C31" s="101">
        <v>3144</v>
      </c>
      <c r="D31" s="146">
        <v>0.3616</v>
      </c>
    </row>
    <row r="32" customHeight="1" spans="1:4">
      <c r="A32" s="78" t="s">
        <v>669</v>
      </c>
      <c r="B32" s="76"/>
      <c r="C32" s="76"/>
      <c r="D32" s="76"/>
    </row>
    <row r="33" customHeight="1" spans="1:4">
      <c r="A33" s="78" t="s">
        <v>670</v>
      </c>
      <c r="B33" s="76"/>
      <c r="C33" s="76"/>
      <c r="D33" s="76"/>
    </row>
    <row r="34" customHeight="1" spans="1:4">
      <c r="A34" s="78" t="s">
        <v>671</v>
      </c>
      <c r="B34" s="76"/>
      <c r="C34" s="76"/>
      <c r="D34" s="76"/>
    </row>
    <row r="35" customHeight="1" spans="1:4">
      <c r="A35" s="78" t="s">
        <v>672</v>
      </c>
      <c r="B35" s="76">
        <v>776</v>
      </c>
      <c r="C35" s="76"/>
      <c r="D35" s="76"/>
    </row>
    <row r="36" customHeight="1" spans="1:4">
      <c r="A36" s="78" t="s">
        <v>673</v>
      </c>
      <c r="B36" s="101">
        <v>12092</v>
      </c>
      <c r="C36" s="76"/>
      <c r="D36" s="76"/>
    </row>
    <row r="37" customHeight="1" spans="1:4">
      <c r="A37" s="78" t="s">
        <v>674</v>
      </c>
      <c r="B37" s="76"/>
      <c r="C37" s="76"/>
      <c r="D37" s="76"/>
    </row>
    <row r="38" customHeight="1" spans="1:4">
      <c r="A38" s="78" t="s">
        <v>675</v>
      </c>
      <c r="B38" s="76">
        <v>329</v>
      </c>
      <c r="C38" s="76"/>
      <c r="D38" s="76"/>
    </row>
    <row r="39" customHeight="1" spans="1:4">
      <c r="A39" s="78" t="s">
        <v>676</v>
      </c>
      <c r="B39" s="101">
        <v>17360</v>
      </c>
      <c r="C39" s="76"/>
      <c r="D39" s="76"/>
    </row>
    <row r="40" customHeight="1" spans="1:4">
      <c r="A40" s="78" t="s">
        <v>677</v>
      </c>
      <c r="B40" s="101">
        <v>45645</v>
      </c>
      <c r="C40" s="76"/>
      <c r="D40" s="76"/>
    </row>
    <row r="41" customHeight="1" spans="1:4">
      <c r="A41" s="78" t="s">
        <v>678</v>
      </c>
      <c r="B41" s="76">
        <v>108</v>
      </c>
      <c r="C41" s="76"/>
      <c r="D41" s="76"/>
    </row>
    <row r="42" customHeight="1" spans="1:4">
      <c r="A42" s="78" t="s">
        <v>679</v>
      </c>
      <c r="B42" s="76"/>
      <c r="C42" s="76"/>
      <c r="D42" s="76"/>
    </row>
    <row r="43" customHeight="1" spans="1:4">
      <c r="A43" s="78" t="s">
        <v>680</v>
      </c>
      <c r="B43" s="101">
        <v>36517</v>
      </c>
      <c r="C43" s="76"/>
      <c r="D43" s="76"/>
    </row>
    <row r="44" customHeight="1" spans="1:4">
      <c r="A44" s="78" t="s">
        <v>681</v>
      </c>
      <c r="B44" s="101">
        <v>2408</v>
      </c>
      <c r="C44" s="76"/>
      <c r="D44" s="76"/>
    </row>
    <row r="45" customHeight="1" spans="1:4">
      <c r="A45" s="78" t="s">
        <v>682</v>
      </c>
      <c r="B45" s="76"/>
      <c r="C45" s="76"/>
      <c r="D45" s="76"/>
    </row>
    <row r="46" customHeight="1" spans="1:4">
      <c r="A46" s="78" t="s">
        <v>683</v>
      </c>
      <c r="B46" s="76"/>
      <c r="C46" s="76"/>
      <c r="D46" s="76"/>
    </row>
    <row r="47" customHeight="1" spans="1:4">
      <c r="A47" s="78" t="s">
        <v>684</v>
      </c>
      <c r="B47" s="76"/>
      <c r="C47" s="76"/>
      <c r="D47" s="76"/>
    </row>
    <row r="48" customHeight="1" spans="1:4">
      <c r="A48" s="78" t="s">
        <v>685</v>
      </c>
      <c r="B48" s="76"/>
      <c r="C48" s="76"/>
      <c r="D48" s="76"/>
    </row>
    <row r="49" customHeight="1" spans="1:4">
      <c r="A49" s="78" t="s">
        <v>686</v>
      </c>
      <c r="B49" s="101">
        <v>2818</v>
      </c>
      <c r="C49" s="76"/>
      <c r="D49" s="76"/>
    </row>
    <row r="50" customHeight="1" spans="1:4">
      <c r="A50" s="78" t="s">
        <v>687</v>
      </c>
      <c r="B50" s="76">
        <v>186</v>
      </c>
      <c r="C50" s="76"/>
      <c r="D50" s="76"/>
    </row>
    <row r="51" customHeight="1" spans="1:4">
      <c r="A51" s="78" t="s">
        <v>688</v>
      </c>
      <c r="B51" s="76">
        <v>800</v>
      </c>
      <c r="C51" s="76"/>
      <c r="D51" s="76"/>
    </row>
    <row r="52" customHeight="1" spans="1:4">
      <c r="A52" s="78" t="s">
        <v>689</v>
      </c>
      <c r="B52" s="101">
        <v>36629</v>
      </c>
      <c r="C52" s="101">
        <v>26904</v>
      </c>
      <c r="D52" s="146">
        <v>0.3615</v>
      </c>
    </row>
    <row r="53" customHeight="1" spans="1:4">
      <c r="A53" s="77" t="s">
        <v>690</v>
      </c>
      <c r="B53" s="128">
        <v>96133</v>
      </c>
      <c r="C53" s="128">
        <v>105302</v>
      </c>
      <c r="D53" s="145">
        <v>-0.0871</v>
      </c>
    </row>
    <row r="54" customHeight="1" spans="1:4">
      <c r="A54" s="78" t="s">
        <v>691</v>
      </c>
      <c r="B54" s="76">
        <v>628</v>
      </c>
      <c r="C54" s="76">
        <v>783</v>
      </c>
      <c r="D54" s="146">
        <v>-0.198</v>
      </c>
    </row>
    <row r="55" customHeight="1" spans="1:4">
      <c r="A55" s="78" t="s">
        <v>692</v>
      </c>
      <c r="B55" s="76"/>
      <c r="C55" s="76"/>
      <c r="D55" s="76"/>
    </row>
    <row r="56" customHeight="1" spans="1:4">
      <c r="A56" s="78" t="s">
        <v>693</v>
      </c>
      <c r="B56" s="76"/>
      <c r="C56" s="76"/>
      <c r="D56" s="76"/>
    </row>
    <row r="57" customHeight="1" spans="1:4">
      <c r="A57" s="78" t="s">
        <v>694</v>
      </c>
      <c r="B57" s="76">
        <v>593</v>
      </c>
      <c r="C57" s="101">
        <v>1280</v>
      </c>
      <c r="D57" s="146">
        <v>-0.5367</v>
      </c>
    </row>
    <row r="58" customHeight="1" spans="1:4">
      <c r="A58" s="78" t="s">
        <v>695</v>
      </c>
      <c r="B58" s="101">
        <v>1869</v>
      </c>
      <c r="C58" s="101">
        <v>2125</v>
      </c>
      <c r="D58" s="146">
        <v>-0.1205</v>
      </c>
    </row>
    <row r="59" customHeight="1" spans="1:4">
      <c r="A59" s="78" t="s">
        <v>696</v>
      </c>
      <c r="B59" s="101">
        <v>1428</v>
      </c>
      <c r="C59" s="101">
        <v>1193</v>
      </c>
      <c r="D59" s="146">
        <v>0.197</v>
      </c>
    </row>
    <row r="60" customHeight="1" spans="1:4">
      <c r="A60" s="78" t="s">
        <v>697</v>
      </c>
      <c r="B60" s="76">
        <v>526</v>
      </c>
      <c r="C60" s="76">
        <v>442</v>
      </c>
      <c r="D60" s="146">
        <v>0.19</v>
      </c>
    </row>
    <row r="61" customHeight="1" spans="1:4">
      <c r="A61" s="78" t="s">
        <v>698</v>
      </c>
      <c r="B61" s="101">
        <v>2279</v>
      </c>
      <c r="C61" s="101">
        <v>7654</v>
      </c>
      <c r="D61" s="146">
        <v>-0.7022</v>
      </c>
    </row>
    <row r="62" customHeight="1" spans="1:4">
      <c r="A62" s="78" t="s">
        <v>699</v>
      </c>
      <c r="B62" s="101">
        <v>3420</v>
      </c>
      <c r="C62" s="101">
        <v>8242</v>
      </c>
      <c r="D62" s="146">
        <v>-0.5851</v>
      </c>
    </row>
    <row r="63" customHeight="1" spans="1:4">
      <c r="A63" s="78" t="s">
        <v>700</v>
      </c>
      <c r="B63" s="101">
        <v>13660</v>
      </c>
      <c r="C63" s="101">
        <v>3544</v>
      </c>
      <c r="D63" s="146">
        <v>2.8544</v>
      </c>
    </row>
    <row r="64" customHeight="1" spans="1:4">
      <c r="A64" s="78" t="s">
        <v>701</v>
      </c>
      <c r="B64" s="101">
        <v>1338</v>
      </c>
      <c r="C64" s="76">
        <v>570</v>
      </c>
      <c r="D64" s="146">
        <v>1.3474</v>
      </c>
    </row>
    <row r="65" customHeight="1" spans="1:4">
      <c r="A65" s="78" t="s">
        <v>702</v>
      </c>
      <c r="B65" s="101">
        <v>43340</v>
      </c>
      <c r="C65" s="101">
        <v>44911</v>
      </c>
      <c r="D65" s="146">
        <v>-0.035</v>
      </c>
    </row>
    <row r="66" customHeight="1" spans="1:4">
      <c r="A66" s="78" t="s">
        <v>703</v>
      </c>
      <c r="B66" s="101">
        <v>20456</v>
      </c>
      <c r="C66" s="101">
        <v>14841</v>
      </c>
      <c r="D66" s="146">
        <v>0.3783</v>
      </c>
    </row>
    <row r="67" customHeight="1" spans="1:4">
      <c r="A67" s="78" t="s">
        <v>704</v>
      </c>
      <c r="B67" s="76">
        <v>30</v>
      </c>
      <c r="C67" s="101">
        <v>1039</v>
      </c>
      <c r="D67" s="146">
        <v>-0.9711</v>
      </c>
    </row>
    <row r="68" customHeight="1" spans="1:4">
      <c r="A68" s="78" t="s">
        <v>705</v>
      </c>
      <c r="B68" s="76">
        <v>976</v>
      </c>
      <c r="C68" s="101">
        <v>1095</v>
      </c>
      <c r="D68" s="146">
        <v>-0.1087</v>
      </c>
    </row>
    <row r="69" customHeight="1" spans="1:4">
      <c r="A69" s="78" t="s">
        <v>706</v>
      </c>
      <c r="B69" s="76">
        <v>26</v>
      </c>
      <c r="C69" s="76">
        <v>26</v>
      </c>
      <c r="D69" s="76"/>
    </row>
    <row r="70" customHeight="1" spans="1:4">
      <c r="A70" s="78" t="s">
        <v>707</v>
      </c>
      <c r="B70" s="76">
        <v>210</v>
      </c>
      <c r="C70" s="101">
        <v>1530</v>
      </c>
      <c r="D70" s="146">
        <v>-0.8627</v>
      </c>
    </row>
    <row r="71" customHeight="1" spans="1:4">
      <c r="A71" s="78" t="s">
        <v>708</v>
      </c>
      <c r="B71" s="101">
        <v>3900</v>
      </c>
      <c r="C71" s="101">
        <v>14219</v>
      </c>
      <c r="D71" s="146">
        <v>-0.7257</v>
      </c>
    </row>
    <row r="72" customHeight="1" spans="1:4">
      <c r="A72" s="78" t="s">
        <v>709</v>
      </c>
      <c r="B72" s="101">
        <v>1300</v>
      </c>
      <c r="C72" s="101">
        <v>1098</v>
      </c>
      <c r="D72" s="146">
        <v>0.184</v>
      </c>
    </row>
    <row r="73" customHeight="1" spans="1:4">
      <c r="A73" s="78" t="s">
        <v>710</v>
      </c>
      <c r="B73" s="76">
        <v>154</v>
      </c>
      <c r="C73" s="76">
        <v>710</v>
      </c>
      <c r="D73" s="146">
        <v>-0.7831</v>
      </c>
    </row>
    <row r="74" customHeight="1" spans="1:4">
      <c r="A74" s="77" t="s">
        <v>711</v>
      </c>
      <c r="B74" s="128">
        <v>5340</v>
      </c>
      <c r="C74" s="128">
        <v>4235</v>
      </c>
      <c r="D74" s="145">
        <v>0.2609</v>
      </c>
    </row>
    <row r="75" customHeight="1" spans="1:4">
      <c r="A75" s="78" t="s">
        <v>712</v>
      </c>
      <c r="B75" s="76"/>
      <c r="C75" s="76"/>
      <c r="D75" s="76"/>
    </row>
    <row r="76" customHeight="1" spans="1:4">
      <c r="A76" s="78" t="s">
        <v>713</v>
      </c>
      <c r="B76" s="101">
        <v>5340</v>
      </c>
      <c r="C76" s="101">
        <v>4235</v>
      </c>
      <c r="D76" s="146">
        <v>0.2609</v>
      </c>
    </row>
    <row r="77" customHeight="1" spans="1:1">
      <c r="A77" s="147" t="s">
        <v>106</v>
      </c>
    </row>
  </sheetData>
  <mergeCells count="3">
    <mergeCell ref="A1:D1"/>
    <mergeCell ref="A2:D2"/>
    <mergeCell ref="A3:D3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topLeftCell="A2" workbookViewId="0">
      <selection activeCell="C10" sqref="C10"/>
    </sheetView>
  </sheetViews>
  <sheetFormatPr defaultColWidth="9.33333333333333" defaultRowHeight="26" customHeight="1" outlineLevelCol="3"/>
  <cols>
    <col min="1" max="1" width="46.5" style="16" customWidth="1"/>
    <col min="2" max="2" width="31.5" style="17" customWidth="1"/>
    <col min="3" max="3" width="31.1666666666667" style="17" customWidth="1"/>
    <col min="4" max="4" width="32" style="17" customWidth="1"/>
    <col min="5" max="5" width="9.33333333333333" style="144"/>
  </cols>
  <sheetData>
    <row r="1" s="143" customFormat="1" ht="47" customHeight="1" spans="1:4">
      <c r="A1" s="29" t="s">
        <v>22</v>
      </c>
      <c r="B1" s="29"/>
      <c r="C1" s="29"/>
      <c r="D1" s="29"/>
    </row>
    <row r="2" customHeight="1" spans="1:4">
      <c r="A2" s="97" t="s">
        <v>23</v>
      </c>
      <c r="B2" s="98"/>
      <c r="C2" s="98"/>
      <c r="D2" s="98"/>
    </row>
    <row r="3" customHeight="1" spans="1:4">
      <c r="A3" s="97" t="s">
        <v>58</v>
      </c>
      <c r="B3" s="98"/>
      <c r="C3" s="98"/>
      <c r="D3" s="98"/>
    </row>
    <row r="4" ht="34" customHeight="1" spans="1:4">
      <c r="A4" s="76" t="s">
        <v>77</v>
      </c>
      <c r="B4" s="76" t="s">
        <v>117</v>
      </c>
      <c r="C4" s="76" t="s">
        <v>118</v>
      </c>
      <c r="D4" s="76" t="s">
        <v>641</v>
      </c>
    </row>
    <row r="5" customHeight="1" spans="1:4">
      <c r="A5" s="77" t="s">
        <v>714</v>
      </c>
      <c r="B5" s="128">
        <v>96133</v>
      </c>
      <c r="C5" s="128">
        <v>105302</v>
      </c>
      <c r="D5" s="145">
        <v>-0.0871</v>
      </c>
    </row>
    <row r="6" customHeight="1" spans="1:4">
      <c r="A6" s="78" t="s">
        <v>691</v>
      </c>
      <c r="B6" s="76">
        <v>628</v>
      </c>
      <c r="C6" s="76">
        <v>783</v>
      </c>
      <c r="D6" s="146">
        <v>-0.198</v>
      </c>
    </row>
    <row r="7" customHeight="1" spans="1:4">
      <c r="A7" s="78" t="s">
        <v>692</v>
      </c>
      <c r="B7" s="76">
        <v>0</v>
      </c>
      <c r="C7" s="76">
        <v>0</v>
      </c>
      <c r="D7" s="76"/>
    </row>
    <row r="8" customHeight="1" spans="1:4">
      <c r="A8" s="78" t="s">
        <v>693</v>
      </c>
      <c r="B8" s="76">
        <v>0</v>
      </c>
      <c r="C8" s="76">
        <v>0</v>
      </c>
      <c r="D8" s="76"/>
    </row>
    <row r="9" customHeight="1" spans="1:4">
      <c r="A9" s="78" t="s">
        <v>694</v>
      </c>
      <c r="B9" s="76">
        <v>593</v>
      </c>
      <c r="C9" s="101">
        <v>1280</v>
      </c>
      <c r="D9" s="146">
        <v>-0.5367</v>
      </c>
    </row>
    <row r="10" customHeight="1" spans="1:4">
      <c r="A10" s="78" t="s">
        <v>695</v>
      </c>
      <c r="B10" s="101">
        <v>1869</v>
      </c>
      <c r="C10" s="101">
        <v>2125</v>
      </c>
      <c r="D10" s="146">
        <v>-0.1205</v>
      </c>
    </row>
    <row r="11" customHeight="1" spans="1:4">
      <c r="A11" s="78" t="s">
        <v>696</v>
      </c>
      <c r="B11" s="101">
        <v>1428</v>
      </c>
      <c r="C11" s="101">
        <v>1193</v>
      </c>
      <c r="D11" s="146">
        <v>0.197</v>
      </c>
    </row>
    <row r="12" customHeight="1" spans="1:4">
      <c r="A12" s="78" t="s">
        <v>697</v>
      </c>
      <c r="B12" s="76">
        <v>526</v>
      </c>
      <c r="C12" s="76">
        <v>442</v>
      </c>
      <c r="D12" s="146">
        <v>0.19</v>
      </c>
    </row>
    <row r="13" customHeight="1" spans="1:4">
      <c r="A13" s="78" t="s">
        <v>698</v>
      </c>
      <c r="B13" s="101">
        <v>2279</v>
      </c>
      <c r="C13" s="101">
        <v>7654</v>
      </c>
      <c r="D13" s="146">
        <v>-0.7022</v>
      </c>
    </row>
    <row r="14" customHeight="1" spans="1:4">
      <c r="A14" s="78" t="s">
        <v>699</v>
      </c>
      <c r="B14" s="101">
        <v>3420</v>
      </c>
      <c r="C14" s="101">
        <v>8242</v>
      </c>
      <c r="D14" s="146">
        <v>-0.5851</v>
      </c>
    </row>
    <row r="15" customHeight="1" spans="1:4">
      <c r="A15" s="78" t="s">
        <v>700</v>
      </c>
      <c r="B15" s="101">
        <v>13660</v>
      </c>
      <c r="C15" s="101">
        <v>3544</v>
      </c>
      <c r="D15" s="146">
        <v>2.8544</v>
      </c>
    </row>
    <row r="16" customHeight="1" spans="1:4">
      <c r="A16" s="78" t="s">
        <v>701</v>
      </c>
      <c r="B16" s="101">
        <v>1338</v>
      </c>
      <c r="C16" s="76">
        <v>570</v>
      </c>
      <c r="D16" s="146">
        <v>1.3474</v>
      </c>
    </row>
    <row r="17" customHeight="1" spans="1:4">
      <c r="A17" s="78" t="s">
        <v>702</v>
      </c>
      <c r="B17" s="101">
        <v>43340</v>
      </c>
      <c r="C17" s="101">
        <v>44911</v>
      </c>
      <c r="D17" s="146">
        <v>-0.035</v>
      </c>
    </row>
    <row r="18" customHeight="1" spans="1:4">
      <c r="A18" s="78" t="s">
        <v>703</v>
      </c>
      <c r="B18" s="101">
        <v>20456</v>
      </c>
      <c r="C18" s="101">
        <v>14841</v>
      </c>
      <c r="D18" s="146">
        <v>0.3783</v>
      </c>
    </row>
    <row r="19" customHeight="1" spans="1:4">
      <c r="A19" s="78" t="s">
        <v>704</v>
      </c>
      <c r="B19" s="76">
        <v>30</v>
      </c>
      <c r="C19" s="101">
        <v>1039</v>
      </c>
      <c r="D19" s="146">
        <v>-0.9711</v>
      </c>
    </row>
    <row r="20" customHeight="1" spans="1:4">
      <c r="A20" s="78" t="s">
        <v>705</v>
      </c>
      <c r="B20" s="76">
        <v>976</v>
      </c>
      <c r="C20" s="101">
        <v>1095</v>
      </c>
      <c r="D20" s="146">
        <v>-0.1087</v>
      </c>
    </row>
    <row r="21" customHeight="1" spans="1:4">
      <c r="A21" s="78" t="s">
        <v>706</v>
      </c>
      <c r="B21" s="76">
        <v>26</v>
      </c>
      <c r="C21" s="76">
        <v>26</v>
      </c>
      <c r="D21" s="146">
        <v>0</v>
      </c>
    </row>
    <row r="22" customHeight="1" spans="1:4">
      <c r="A22" s="78" t="s">
        <v>707</v>
      </c>
      <c r="B22" s="76">
        <v>210</v>
      </c>
      <c r="C22" s="101">
        <v>1530</v>
      </c>
      <c r="D22" s="146">
        <v>-0.8627</v>
      </c>
    </row>
    <row r="23" customHeight="1" spans="1:4">
      <c r="A23" s="78" t="s">
        <v>708</v>
      </c>
      <c r="B23" s="101">
        <v>3900</v>
      </c>
      <c r="C23" s="101">
        <v>14219</v>
      </c>
      <c r="D23" s="146">
        <v>-0.7257</v>
      </c>
    </row>
    <row r="24" customHeight="1" spans="1:4">
      <c r="A24" s="78" t="s">
        <v>709</v>
      </c>
      <c r="B24" s="101">
        <v>1300</v>
      </c>
      <c r="C24" s="101">
        <v>1098</v>
      </c>
      <c r="D24" s="146">
        <v>0.184</v>
      </c>
    </row>
    <row r="25" customHeight="1" spans="1:4">
      <c r="A25" s="78" t="s">
        <v>715</v>
      </c>
      <c r="B25" s="76">
        <v>154</v>
      </c>
      <c r="C25" s="76">
        <v>710</v>
      </c>
      <c r="D25" s="76"/>
    </row>
  </sheetData>
  <mergeCells count="3">
    <mergeCell ref="A1:D1"/>
    <mergeCell ref="A2:D2"/>
    <mergeCell ref="A3:D3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9"/>
  <sheetViews>
    <sheetView showGridLines="0" showZeros="0" workbookViewId="0">
      <selection activeCell="F10" sqref="F10"/>
    </sheetView>
  </sheetViews>
  <sheetFormatPr defaultColWidth="9" defaultRowHeight="12.75" outlineLevelCol="1"/>
  <cols>
    <col min="1" max="1" width="61.8333333333333" style="48" customWidth="1"/>
    <col min="2" max="2" width="31.1666666666667" style="49" customWidth="1"/>
  </cols>
  <sheetData>
    <row r="1" ht="22.5" customHeight="1" spans="1:2">
      <c r="A1" s="50" t="s">
        <v>716</v>
      </c>
      <c r="B1" s="50"/>
    </row>
    <row r="2" ht="15" customHeight="1" spans="1:2">
      <c r="A2" s="50"/>
      <c r="B2" s="60"/>
    </row>
    <row r="3" ht="16" customHeight="1" spans="1:2">
      <c r="A3" s="139"/>
      <c r="B3" s="62" t="s">
        <v>58</v>
      </c>
    </row>
    <row r="4" s="48" customFormat="1" ht="63" customHeight="1" spans="1:2">
      <c r="A4" s="140" t="s">
        <v>717</v>
      </c>
      <c r="B4" s="54" t="s">
        <v>718</v>
      </c>
    </row>
    <row r="5" ht="23" customHeight="1" spans="1:2">
      <c r="A5" s="141" t="s">
        <v>719</v>
      </c>
      <c r="B5" s="56"/>
    </row>
    <row r="6" ht="21" customHeight="1" spans="1:2">
      <c r="A6" s="53" t="s">
        <v>720</v>
      </c>
      <c r="B6" s="56"/>
    </row>
    <row r="7" ht="21" customHeight="1" spans="1:2">
      <c r="A7" s="53" t="s">
        <v>721</v>
      </c>
      <c r="B7" s="56"/>
    </row>
    <row r="8" ht="21" customHeight="1" spans="1:2">
      <c r="A8" s="53" t="s">
        <v>722</v>
      </c>
      <c r="B8" s="56"/>
    </row>
    <row r="9" ht="21" customHeight="1" spans="1:2">
      <c r="A9" s="53" t="s">
        <v>723</v>
      </c>
      <c r="B9" s="56"/>
    </row>
    <row r="10" ht="21" customHeight="1" spans="1:2">
      <c r="A10" s="53" t="s">
        <v>724</v>
      </c>
      <c r="B10" s="56"/>
    </row>
    <row r="11" ht="21" customHeight="1" spans="1:2">
      <c r="A11" s="53" t="s">
        <v>725</v>
      </c>
      <c r="B11" s="56"/>
    </row>
    <row r="12" ht="21" customHeight="1" spans="1:2">
      <c r="A12" s="53" t="s">
        <v>726</v>
      </c>
      <c r="B12" s="56"/>
    </row>
    <row r="13" ht="21" customHeight="1" spans="1:2">
      <c r="A13" s="53" t="s">
        <v>727</v>
      </c>
      <c r="B13" s="56"/>
    </row>
    <row r="14" ht="21" customHeight="1" spans="1:2">
      <c r="A14" s="53" t="s">
        <v>728</v>
      </c>
      <c r="B14" s="56"/>
    </row>
    <row r="15" ht="21" customHeight="1" spans="1:2">
      <c r="A15" s="53" t="s">
        <v>729</v>
      </c>
      <c r="B15" s="56"/>
    </row>
    <row r="16" ht="21" customHeight="1" spans="1:2">
      <c r="A16" s="53" t="s">
        <v>730</v>
      </c>
      <c r="B16" s="56"/>
    </row>
    <row r="17" ht="21" customHeight="1" spans="1:2">
      <c r="A17" s="53" t="s">
        <v>731</v>
      </c>
      <c r="B17" s="56"/>
    </row>
    <row r="18" ht="15" customHeight="1" spans="1:1">
      <c r="A18" s="142"/>
    </row>
    <row r="19" ht="15" customHeight="1" spans="1:1">
      <c r="A19" s="72" t="s">
        <v>732</v>
      </c>
    </row>
  </sheetData>
  <mergeCells count="1">
    <mergeCell ref="A1:B1"/>
  </mergeCells>
  <pageMargins left="0.7" right="0.7" top="0.75" bottom="0.75" header="0.3" footer="0.3"/>
  <pageSetup paperSize="9" scale="86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B4" sqref="B$1:D$1048576"/>
    </sheetView>
  </sheetViews>
  <sheetFormatPr defaultColWidth="9.33333333333333" defaultRowHeight="26" customHeight="1" outlineLevelCol="3"/>
  <cols>
    <col min="1" max="1" width="48.5" style="16" customWidth="1"/>
    <col min="2" max="2" width="26.6666666666667" style="16" customWidth="1"/>
    <col min="3" max="3" width="24" style="16" customWidth="1"/>
    <col min="4" max="4" width="23" style="16" customWidth="1"/>
  </cols>
  <sheetData>
    <row r="1" ht="45" customHeight="1" spans="1:4">
      <c r="A1" s="73" t="s">
        <v>26</v>
      </c>
      <c r="B1" s="73"/>
      <c r="C1" s="73"/>
      <c r="D1" s="73"/>
    </row>
    <row r="2" customHeight="1" spans="1:4">
      <c r="A2" s="102" t="s">
        <v>27</v>
      </c>
      <c r="B2" s="102"/>
      <c r="C2" s="102"/>
      <c r="D2" s="102"/>
    </row>
    <row r="3" customHeight="1" spans="1:4">
      <c r="A3" s="102" t="s">
        <v>58</v>
      </c>
      <c r="B3" s="102"/>
      <c r="C3" s="102"/>
      <c r="D3" s="102"/>
    </row>
    <row r="4" ht="30" customHeight="1" spans="1:4">
      <c r="A4" s="76" t="s">
        <v>77</v>
      </c>
      <c r="B4" s="76" t="s">
        <v>117</v>
      </c>
      <c r="C4" s="76" t="s">
        <v>118</v>
      </c>
      <c r="D4" s="130" t="s">
        <v>641</v>
      </c>
    </row>
    <row r="5" s="129" customFormat="1" ht="30" customHeight="1" spans="1:4">
      <c r="A5" s="77" t="s">
        <v>733</v>
      </c>
      <c r="B5" s="131">
        <v>62577</v>
      </c>
      <c r="C5" s="131">
        <v>33489</v>
      </c>
      <c r="D5" s="132">
        <v>0.8686</v>
      </c>
    </row>
    <row r="6" ht="30" customHeight="1" spans="1:4">
      <c r="A6" s="133" t="s">
        <v>734</v>
      </c>
      <c r="B6" s="134">
        <v>52473</v>
      </c>
      <c r="C6" s="134">
        <v>32303</v>
      </c>
      <c r="D6" s="135">
        <v>0.6244</v>
      </c>
    </row>
    <row r="7" ht="30" customHeight="1" spans="1:4">
      <c r="A7" s="133" t="s">
        <v>735</v>
      </c>
      <c r="B7" s="134">
        <v>1392</v>
      </c>
      <c r="C7" s="134">
        <v>1003</v>
      </c>
      <c r="D7" s="135">
        <v>0.3878</v>
      </c>
    </row>
    <row r="8" ht="30" customHeight="1" spans="1:4">
      <c r="A8" s="133" t="s">
        <v>736</v>
      </c>
      <c r="B8" s="136">
        <v>851</v>
      </c>
      <c r="C8" s="136">
        <v>183</v>
      </c>
      <c r="D8" s="135">
        <v>3.6503</v>
      </c>
    </row>
    <row r="9" ht="30" customHeight="1" spans="1:4">
      <c r="A9" s="133" t="s">
        <v>737</v>
      </c>
      <c r="B9" s="136">
        <v>861</v>
      </c>
      <c r="C9" s="136"/>
      <c r="D9" s="130"/>
    </row>
    <row r="10" ht="30" customHeight="1" spans="1:4">
      <c r="A10" s="133" t="s">
        <v>738</v>
      </c>
      <c r="B10" s="134">
        <v>7000</v>
      </c>
      <c r="C10" s="136"/>
      <c r="D10" s="130"/>
    </row>
    <row r="11" s="129" customFormat="1" ht="30" customHeight="1" spans="1:4">
      <c r="A11" s="77" t="s">
        <v>739</v>
      </c>
      <c r="B11" s="137"/>
      <c r="C11" s="137"/>
      <c r="D11" s="138"/>
    </row>
    <row r="12" s="129" customFormat="1" ht="30" customHeight="1" spans="1:4">
      <c r="A12" s="77" t="s">
        <v>740</v>
      </c>
      <c r="B12" s="131">
        <v>3137</v>
      </c>
      <c r="C12" s="131">
        <v>8997</v>
      </c>
      <c r="D12" s="132">
        <v>-0.6513</v>
      </c>
    </row>
    <row r="13" s="129" customFormat="1" ht="30" customHeight="1" spans="1:4">
      <c r="A13" s="77" t="s">
        <v>741</v>
      </c>
      <c r="B13" s="137">
        <v>38</v>
      </c>
      <c r="C13" s="137">
        <v>7</v>
      </c>
      <c r="D13" s="132">
        <v>4.4286</v>
      </c>
    </row>
    <row r="14" s="129" customFormat="1" ht="30" customHeight="1" spans="1:4">
      <c r="A14" s="77" t="s">
        <v>742</v>
      </c>
      <c r="B14" s="131">
        <v>18695</v>
      </c>
      <c r="C14" s="131">
        <v>8900</v>
      </c>
      <c r="D14" s="132">
        <v>1.1006</v>
      </c>
    </row>
    <row r="15" s="129" customFormat="1" ht="30" customHeight="1" spans="1:4">
      <c r="A15" s="77" t="s">
        <v>72</v>
      </c>
      <c r="B15" s="131">
        <v>9861</v>
      </c>
      <c r="C15" s="131">
        <v>14321</v>
      </c>
      <c r="D15" s="132">
        <v>-0.3114</v>
      </c>
    </row>
    <row r="16" s="129" customFormat="1" ht="30" customHeight="1" spans="1:4">
      <c r="A16" s="79" t="s">
        <v>743</v>
      </c>
      <c r="B16" s="131">
        <v>94308</v>
      </c>
      <c r="C16" s="131">
        <v>65714</v>
      </c>
      <c r="D16" s="132">
        <v>0.4351</v>
      </c>
    </row>
    <row r="17" ht="30" customHeight="1"/>
  </sheetData>
  <mergeCells count="3">
    <mergeCell ref="A1:D1"/>
    <mergeCell ref="A2:D2"/>
    <mergeCell ref="A3:D3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C9" sqref="C9"/>
    </sheetView>
  </sheetViews>
  <sheetFormatPr defaultColWidth="9.33333333333333" defaultRowHeight="30" customHeight="1" outlineLevelCol="1"/>
  <cols>
    <col min="1" max="1" width="79.1666666666667" style="16" customWidth="1"/>
    <col min="2" max="2" width="32.3333333333333" style="17" customWidth="1"/>
    <col min="3" max="3" width="32.3333333333333" customWidth="1"/>
  </cols>
  <sheetData>
    <row r="1" customHeight="1" spans="1:2">
      <c r="A1" s="3" t="s">
        <v>28</v>
      </c>
      <c r="B1" s="3"/>
    </row>
    <row r="2" customHeight="1" spans="1:2">
      <c r="A2" s="102" t="s">
        <v>29</v>
      </c>
      <c r="B2" s="103"/>
    </row>
    <row r="3" customHeight="1" spans="1:2">
      <c r="A3" s="99" t="s">
        <v>58</v>
      </c>
      <c r="B3" s="100"/>
    </row>
    <row r="4" customHeight="1" spans="1:2">
      <c r="A4" s="79" t="s">
        <v>744</v>
      </c>
      <c r="B4" s="79" t="s">
        <v>60</v>
      </c>
    </row>
    <row r="5" customHeight="1" spans="1:2">
      <c r="A5" s="79" t="s">
        <v>745</v>
      </c>
      <c r="B5" s="128">
        <v>62577</v>
      </c>
    </row>
    <row r="6" customHeight="1" spans="1:2">
      <c r="A6" s="77" t="s">
        <v>746</v>
      </c>
      <c r="B6" s="101">
        <v>62577</v>
      </c>
    </row>
    <row r="7" customHeight="1" spans="1:2">
      <c r="A7" s="77" t="s">
        <v>734</v>
      </c>
      <c r="B7" s="101">
        <v>52473</v>
      </c>
    </row>
    <row r="8" customHeight="1" spans="1:2">
      <c r="A8" s="78" t="s">
        <v>747</v>
      </c>
      <c r="B8" s="101">
        <v>52470</v>
      </c>
    </row>
    <row r="9" customHeight="1" spans="1:2">
      <c r="A9" s="78" t="s">
        <v>748</v>
      </c>
      <c r="B9" s="76">
        <v>3</v>
      </c>
    </row>
    <row r="10" customHeight="1" spans="1:2">
      <c r="A10" s="77" t="s">
        <v>737</v>
      </c>
      <c r="B10" s="76">
        <v>861</v>
      </c>
    </row>
    <row r="11" customHeight="1" spans="1:2">
      <c r="A11" s="78" t="s">
        <v>749</v>
      </c>
      <c r="B11" s="76">
        <v>861</v>
      </c>
    </row>
    <row r="12" customHeight="1" spans="1:2">
      <c r="A12" s="77" t="s">
        <v>735</v>
      </c>
      <c r="B12" s="101">
        <v>1392</v>
      </c>
    </row>
    <row r="13" customHeight="1" spans="1:2">
      <c r="A13" s="77" t="s">
        <v>736</v>
      </c>
      <c r="B13" s="76">
        <v>851</v>
      </c>
    </row>
    <row r="14" customHeight="1" spans="1:2">
      <c r="A14" s="77" t="s">
        <v>738</v>
      </c>
      <c r="B14" s="101">
        <v>7000</v>
      </c>
    </row>
    <row r="15" customHeight="1" spans="1:1">
      <c r="A15" s="28" t="s">
        <v>106</v>
      </c>
    </row>
  </sheetData>
  <mergeCells count="3">
    <mergeCell ref="A1:B1"/>
    <mergeCell ref="A2:B2"/>
    <mergeCell ref="A3:B3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E8" sqref="E8"/>
    </sheetView>
  </sheetViews>
  <sheetFormatPr defaultColWidth="9.33333333333333" defaultRowHeight="35" customHeight="1" outlineLevelCol="1"/>
  <cols>
    <col min="1" max="1" width="52.6666666666667" style="72" customWidth="1"/>
    <col min="2" max="2" width="46.6666666666667" style="72" customWidth="1"/>
  </cols>
  <sheetData>
    <row r="1" customHeight="1" spans="1:2">
      <c r="A1" s="29" t="s">
        <v>30</v>
      </c>
      <c r="B1" s="29"/>
    </row>
    <row r="2" ht="25" customHeight="1" spans="1:2">
      <c r="A2" s="109"/>
      <c r="B2" s="18" t="s">
        <v>31</v>
      </c>
    </row>
    <row r="3" ht="25" customHeight="1" spans="1:2">
      <c r="A3" s="109"/>
      <c r="B3" s="18" t="s">
        <v>58</v>
      </c>
    </row>
    <row r="4" customHeight="1" spans="1:2">
      <c r="A4" s="124" t="s">
        <v>59</v>
      </c>
      <c r="B4" s="124" t="s">
        <v>60</v>
      </c>
    </row>
    <row r="5" ht="48" customHeight="1" spans="1:2">
      <c r="A5" s="125" t="s">
        <v>750</v>
      </c>
      <c r="B5" s="126">
        <v>52590</v>
      </c>
    </row>
    <row r="6" ht="48" customHeight="1" spans="1:2">
      <c r="A6" s="125" t="s">
        <v>751</v>
      </c>
      <c r="B6" s="126">
        <v>21</v>
      </c>
    </row>
    <row r="7" ht="48" customHeight="1" spans="1:2">
      <c r="A7" s="125" t="s">
        <v>752</v>
      </c>
      <c r="B7" s="126">
        <v>34476</v>
      </c>
    </row>
    <row r="8" ht="48" customHeight="1" spans="1:2">
      <c r="A8" s="125" t="s">
        <v>753</v>
      </c>
      <c r="B8" s="126">
        <v>2245</v>
      </c>
    </row>
    <row r="9" customHeight="1" spans="1:2">
      <c r="A9" s="127" t="s">
        <v>754</v>
      </c>
      <c r="B9" s="126">
        <f>B7+B8+B6+B5</f>
        <v>89332</v>
      </c>
    </row>
  </sheetData>
  <mergeCells count="1">
    <mergeCell ref="A1:B1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tabSelected="1" workbookViewId="0">
      <selection activeCell="A4" sqref="A4"/>
    </sheetView>
  </sheetViews>
  <sheetFormatPr defaultColWidth="9.33333333333333" defaultRowHeight="25" customHeight="1" outlineLevelCol="3"/>
  <cols>
    <col min="1" max="1" width="65.3333333333333" style="16" customWidth="1"/>
    <col min="2" max="2" width="39.1666666666667" style="17" customWidth="1"/>
    <col min="3" max="3" width="34.5" style="17" customWidth="1"/>
    <col min="4" max="4" width="37.1666666666667" style="17" customWidth="1"/>
  </cols>
  <sheetData>
    <row r="1" ht="47" customHeight="1" spans="1:4">
      <c r="A1" s="3" t="s">
        <v>755</v>
      </c>
      <c r="B1" s="3"/>
      <c r="C1" s="3"/>
      <c r="D1" s="3"/>
    </row>
    <row r="2" ht="15" customHeight="1" spans="1:4">
      <c r="A2" s="109"/>
      <c r="B2" s="103"/>
      <c r="C2" s="103"/>
      <c r="D2" s="18" t="s">
        <v>33</v>
      </c>
    </row>
    <row r="3" ht="18" customHeight="1" spans="1:4">
      <c r="A3" s="109"/>
      <c r="B3" s="103"/>
      <c r="C3" s="103"/>
      <c r="D3" s="18" t="s">
        <v>58</v>
      </c>
    </row>
    <row r="4" s="106" customFormat="1" ht="36" customHeight="1" spans="1:4">
      <c r="A4" s="110" t="s">
        <v>756</v>
      </c>
      <c r="B4" s="110" t="s">
        <v>118</v>
      </c>
      <c r="C4" s="110" t="s">
        <v>117</v>
      </c>
      <c r="D4" s="110" t="s">
        <v>80</v>
      </c>
    </row>
    <row r="5" s="107" customFormat="1" ht="32" customHeight="1" spans="1:4">
      <c r="A5" s="111" t="s">
        <v>757</v>
      </c>
      <c r="B5" s="112">
        <f>SUM(B6:B13)</f>
        <v>35169</v>
      </c>
      <c r="C5" s="112">
        <f>SUM(C6:C13)</f>
        <v>52590</v>
      </c>
      <c r="D5" s="113">
        <f>C5/B5*100</f>
        <v>149.535101936364</v>
      </c>
    </row>
    <row r="6" s="108" customFormat="1" ht="32" customHeight="1" spans="1:4">
      <c r="A6" s="114" t="s">
        <v>758</v>
      </c>
      <c r="B6" s="115">
        <v>35</v>
      </c>
      <c r="C6" s="115">
        <v>26</v>
      </c>
      <c r="D6" s="116">
        <f t="shared" ref="D6:D16" si="0">C6/B6*100</f>
        <v>74.2857142857143</v>
      </c>
    </row>
    <row r="7" s="108" customFormat="1" ht="32" customHeight="1" spans="1:4">
      <c r="A7" s="114" t="s">
        <v>759</v>
      </c>
      <c r="B7" s="115">
        <v>138</v>
      </c>
      <c r="C7" s="115">
        <v>100</v>
      </c>
      <c r="D7" s="116">
        <f t="shared" si="0"/>
        <v>72.463768115942</v>
      </c>
    </row>
    <row r="8" s="108" customFormat="1" ht="32" customHeight="1" spans="1:4">
      <c r="A8" s="114" t="s">
        <v>760</v>
      </c>
      <c r="B8" s="115">
        <v>15638</v>
      </c>
      <c r="C8" s="117">
        <v>48616</v>
      </c>
      <c r="D8" s="116">
        <f t="shared" si="0"/>
        <v>310.883744724389</v>
      </c>
    </row>
    <row r="9" s="108" customFormat="1" ht="32" customHeight="1" spans="1:4">
      <c r="A9" s="114" t="s">
        <v>761</v>
      </c>
      <c r="B9" s="115">
        <v>110</v>
      </c>
      <c r="C9" s="115">
        <v>79</v>
      </c>
      <c r="D9" s="116">
        <f t="shared" si="0"/>
        <v>71.8181818181818</v>
      </c>
    </row>
    <row r="10" s="108" customFormat="1" ht="32" customHeight="1" spans="1:4">
      <c r="A10" s="114" t="s">
        <v>762</v>
      </c>
      <c r="B10" s="115">
        <v>16930</v>
      </c>
      <c r="C10" s="115"/>
      <c r="D10" s="116"/>
    </row>
    <row r="11" s="108" customFormat="1" ht="32" customHeight="1" spans="1:4">
      <c r="A11" s="114" t="s">
        <v>763</v>
      </c>
      <c r="B11" s="115">
        <v>20</v>
      </c>
      <c r="C11" s="115"/>
      <c r="D11" s="116"/>
    </row>
    <row r="12" s="108" customFormat="1" ht="32" customHeight="1" spans="1:4">
      <c r="A12" s="114" t="s">
        <v>764</v>
      </c>
      <c r="B12" s="115">
        <v>2218</v>
      </c>
      <c r="C12" s="117">
        <v>3343</v>
      </c>
      <c r="D12" s="116">
        <f t="shared" si="0"/>
        <v>150.721370604148</v>
      </c>
    </row>
    <row r="13" s="108" customFormat="1" ht="32" customHeight="1" spans="1:4">
      <c r="A13" s="114" t="s">
        <v>765</v>
      </c>
      <c r="B13" s="115">
        <v>80</v>
      </c>
      <c r="C13" s="115">
        <v>426</v>
      </c>
      <c r="D13" s="116">
        <f t="shared" si="0"/>
        <v>532.5</v>
      </c>
    </row>
    <row r="14" s="107" customFormat="1" ht="32" customHeight="1" spans="1:4">
      <c r="A14" s="111" t="s">
        <v>766</v>
      </c>
      <c r="B14" s="118">
        <v>20659</v>
      </c>
      <c r="C14" s="119">
        <v>34476</v>
      </c>
      <c r="D14" s="113"/>
    </row>
    <row r="15" s="107" customFormat="1" ht="32" customHeight="1" spans="1:4">
      <c r="A15" s="120" t="s">
        <v>590</v>
      </c>
      <c r="B15" s="121"/>
      <c r="C15" s="119">
        <v>2245</v>
      </c>
      <c r="D15" s="113"/>
    </row>
    <row r="16" s="107" customFormat="1" ht="32" customHeight="1" spans="1:4">
      <c r="A16" s="120" t="s">
        <v>767</v>
      </c>
      <c r="B16" s="122">
        <v>25</v>
      </c>
      <c r="C16" s="123">
        <v>21</v>
      </c>
      <c r="D16" s="113"/>
    </row>
    <row r="17" s="107" customFormat="1" ht="32" customHeight="1" spans="1:4">
      <c r="A17" s="120" t="s">
        <v>113</v>
      </c>
      <c r="B17" s="118">
        <v>9861</v>
      </c>
      <c r="C17" s="119">
        <v>4976</v>
      </c>
      <c r="D17" s="119"/>
    </row>
    <row r="18" s="107" customFormat="1" ht="32" customHeight="1" spans="1:4">
      <c r="A18" s="123" t="s">
        <v>768</v>
      </c>
      <c r="B18" s="118">
        <f>B5+B14+B16+B17</f>
        <v>65714</v>
      </c>
      <c r="C18" s="119">
        <v>94308</v>
      </c>
      <c r="D18" s="119"/>
    </row>
    <row r="19" ht="32" customHeight="1"/>
    <row r="20" ht="30" customHeight="1"/>
  </sheetData>
  <mergeCells count="1">
    <mergeCell ref="A1:D1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1"/>
  <sheetViews>
    <sheetView workbookViewId="0">
      <selection activeCell="A7" sqref="A7"/>
    </sheetView>
  </sheetViews>
  <sheetFormatPr defaultColWidth="9.33333333333333" defaultRowHeight="30" customHeight="1" outlineLevelCol="1"/>
  <cols>
    <col min="1" max="1" width="98" style="16" customWidth="1"/>
    <col min="2" max="2" width="36.5" style="17" customWidth="1"/>
  </cols>
  <sheetData>
    <row r="1" customHeight="1" spans="1:2">
      <c r="A1" s="3" t="s">
        <v>34</v>
      </c>
      <c r="B1" s="3"/>
    </row>
    <row r="2" ht="24" customHeight="1" spans="1:2">
      <c r="A2" s="102" t="s">
        <v>35</v>
      </c>
      <c r="B2" s="103"/>
    </row>
    <row r="3" ht="21" customHeight="1" spans="1:2">
      <c r="A3" s="104" t="s">
        <v>58</v>
      </c>
      <c r="B3" s="105"/>
    </row>
    <row r="4" customHeight="1" spans="1:2">
      <c r="A4" s="44" t="s">
        <v>77</v>
      </c>
      <c r="B4" s="26" t="s">
        <v>60</v>
      </c>
    </row>
    <row r="5" customHeight="1" spans="1:2">
      <c r="A5" s="34" t="s">
        <v>769</v>
      </c>
      <c r="B5" s="38">
        <v>52590</v>
      </c>
    </row>
    <row r="6" customHeight="1" spans="1:2">
      <c r="A6" s="37" t="s">
        <v>294</v>
      </c>
      <c r="B6" s="26">
        <v>26</v>
      </c>
    </row>
    <row r="7" customHeight="1" spans="1:2">
      <c r="A7" s="37" t="s">
        <v>770</v>
      </c>
      <c r="B7" s="26">
        <v>26</v>
      </c>
    </row>
    <row r="8" customHeight="1" spans="1:2">
      <c r="A8" s="40" t="s">
        <v>771</v>
      </c>
      <c r="B8" s="26">
        <v>2</v>
      </c>
    </row>
    <row r="9" customHeight="1" spans="1:2">
      <c r="A9" s="40" t="s">
        <v>772</v>
      </c>
      <c r="B9" s="26">
        <v>24</v>
      </c>
    </row>
    <row r="10" customHeight="1" spans="1:2">
      <c r="A10" s="37" t="s">
        <v>127</v>
      </c>
      <c r="B10" s="26">
        <v>100</v>
      </c>
    </row>
    <row r="11" customHeight="1" spans="1:2">
      <c r="A11" s="37" t="s">
        <v>773</v>
      </c>
      <c r="B11" s="26">
        <v>100</v>
      </c>
    </row>
    <row r="12" customHeight="1" spans="1:2">
      <c r="A12" s="40" t="s">
        <v>774</v>
      </c>
      <c r="B12" s="26">
        <v>63</v>
      </c>
    </row>
    <row r="13" customHeight="1" spans="1:2">
      <c r="A13" s="40" t="s">
        <v>775</v>
      </c>
      <c r="B13" s="26">
        <v>37</v>
      </c>
    </row>
    <row r="14" customHeight="1" spans="1:2">
      <c r="A14" s="37" t="s">
        <v>130</v>
      </c>
      <c r="B14" s="27">
        <v>48616</v>
      </c>
    </row>
    <row r="15" customHeight="1" spans="1:2">
      <c r="A15" s="37" t="s">
        <v>776</v>
      </c>
      <c r="B15" s="27">
        <v>32329</v>
      </c>
    </row>
    <row r="16" customHeight="1" spans="1:2">
      <c r="A16" s="40" t="s">
        <v>777</v>
      </c>
      <c r="B16" s="27">
        <v>16785</v>
      </c>
    </row>
    <row r="17" customHeight="1" spans="1:2">
      <c r="A17" s="40" t="s">
        <v>778</v>
      </c>
      <c r="B17" s="27">
        <v>5820</v>
      </c>
    </row>
    <row r="18" customHeight="1" spans="1:2">
      <c r="A18" s="40" t="s">
        <v>779</v>
      </c>
      <c r="B18" s="26">
        <v>109</v>
      </c>
    </row>
    <row r="19" customHeight="1" spans="1:2">
      <c r="A19" s="40" t="s">
        <v>780</v>
      </c>
      <c r="B19" s="27">
        <v>1473</v>
      </c>
    </row>
    <row r="20" customHeight="1" spans="1:2">
      <c r="A20" s="40" t="s">
        <v>781</v>
      </c>
      <c r="B20" s="26">
        <v>14</v>
      </c>
    </row>
    <row r="21" customHeight="1" spans="1:2">
      <c r="A21" s="40" t="s">
        <v>782</v>
      </c>
      <c r="B21" s="26">
        <v>569</v>
      </c>
    </row>
    <row r="22" customHeight="1" spans="1:2">
      <c r="A22" s="40" t="s">
        <v>783</v>
      </c>
      <c r="B22" s="26">
        <v>100</v>
      </c>
    </row>
    <row r="23" customHeight="1" spans="1:2">
      <c r="A23" s="40" t="s">
        <v>784</v>
      </c>
      <c r="B23" s="27">
        <v>7459</v>
      </c>
    </row>
    <row r="24" customHeight="1" spans="1:2">
      <c r="A24" s="37" t="s">
        <v>785</v>
      </c>
      <c r="B24" s="26">
        <v>345</v>
      </c>
    </row>
    <row r="25" customHeight="1" spans="1:2">
      <c r="A25" s="40" t="s">
        <v>786</v>
      </c>
      <c r="B25" s="26">
        <v>298</v>
      </c>
    </row>
    <row r="26" customHeight="1" spans="1:2">
      <c r="A26" s="40" t="s">
        <v>787</v>
      </c>
      <c r="B26" s="26">
        <v>47</v>
      </c>
    </row>
    <row r="27" customHeight="1" spans="1:2">
      <c r="A27" s="37" t="s">
        <v>788</v>
      </c>
      <c r="B27" s="26">
        <v>592</v>
      </c>
    </row>
    <row r="28" customHeight="1" spans="1:2">
      <c r="A28" s="40" t="s">
        <v>789</v>
      </c>
      <c r="B28" s="26">
        <v>64</v>
      </c>
    </row>
    <row r="29" customHeight="1" spans="1:2">
      <c r="A29" s="40" t="s">
        <v>790</v>
      </c>
      <c r="B29" s="26">
        <v>528</v>
      </c>
    </row>
    <row r="30" customHeight="1" spans="1:2">
      <c r="A30" s="37" t="s">
        <v>791</v>
      </c>
      <c r="B30" s="27">
        <v>2550</v>
      </c>
    </row>
    <row r="31" customHeight="1" spans="1:2">
      <c r="A31" s="40" t="s">
        <v>792</v>
      </c>
      <c r="B31" s="27">
        <v>2550</v>
      </c>
    </row>
    <row r="32" customHeight="1" spans="1:2">
      <c r="A32" s="37" t="s">
        <v>793</v>
      </c>
      <c r="B32" s="27">
        <v>12800</v>
      </c>
    </row>
    <row r="33" customHeight="1" spans="1:2">
      <c r="A33" s="40" t="s">
        <v>794</v>
      </c>
      <c r="B33" s="27">
        <v>12800</v>
      </c>
    </row>
    <row r="34" customHeight="1" spans="1:2">
      <c r="A34" s="37" t="s">
        <v>131</v>
      </c>
      <c r="B34" s="26">
        <v>79</v>
      </c>
    </row>
    <row r="35" customHeight="1" spans="1:2">
      <c r="A35" s="37" t="s">
        <v>795</v>
      </c>
      <c r="B35" s="26">
        <v>29</v>
      </c>
    </row>
    <row r="36" customHeight="1" spans="1:2">
      <c r="A36" s="40" t="s">
        <v>775</v>
      </c>
      <c r="B36" s="26">
        <v>29</v>
      </c>
    </row>
    <row r="37" customHeight="1" spans="1:2">
      <c r="A37" s="37" t="s">
        <v>796</v>
      </c>
      <c r="B37" s="26">
        <v>50</v>
      </c>
    </row>
    <row r="38" customHeight="1" spans="1:2">
      <c r="A38" s="40" t="s">
        <v>797</v>
      </c>
      <c r="B38" s="26">
        <v>50</v>
      </c>
    </row>
    <row r="39" customHeight="1" spans="1:2">
      <c r="A39" s="37" t="s">
        <v>639</v>
      </c>
      <c r="B39" s="27">
        <v>3343</v>
      </c>
    </row>
    <row r="40" customHeight="1" spans="1:2">
      <c r="A40" s="37" t="s">
        <v>798</v>
      </c>
      <c r="B40" s="26">
        <v>44</v>
      </c>
    </row>
    <row r="41" customHeight="1" spans="1:2">
      <c r="A41" s="40" t="s">
        <v>799</v>
      </c>
      <c r="B41" s="26">
        <v>39</v>
      </c>
    </row>
    <row r="42" customHeight="1" spans="1:2">
      <c r="A42" s="40" t="s">
        <v>800</v>
      </c>
      <c r="B42" s="26">
        <v>5</v>
      </c>
    </row>
    <row r="43" customHeight="1" spans="1:2">
      <c r="A43" s="37" t="s">
        <v>801</v>
      </c>
      <c r="B43" s="27">
        <v>3299</v>
      </c>
    </row>
    <row r="44" customHeight="1" spans="1:2">
      <c r="A44" s="40" t="s">
        <v>802</v>
      </c>
      <c r="B44" s="27">
        <v>2466</v>
      </c>
    </row>
    <row r="45" customHeight="1" spans="1:2">
      <c r="A45" s="40" t="s">
        <v>803</v>
      </c>
      <c r="B45" s="26">
        <v>753</v>
      </c>
    </row>
    <row r="46" customHeight="1" spans="1:2">
      <c r="A46" s="40" t="s">
        <v>804</v>
      </c>
      <c r="B46" s="26">
        <v>17</v>
      </c>
    </row>
    <row r="47" customHeight="1" spans="1:2">
      <c r="A47" s="40" t="s">
        <v>805</v>
      </c>
      <c r="B47" s="26">
        <v>63</v>
      </c>
    </row>
    <row r="48" customHeight="1" spans="1:2">
      <c r="A48" s="37" t="s">
        <v>142</v>
      </c>
      <c r="B48" s="26">
        <v>426</v>
      </c>
    </row>
    <row r="49" customHeight="1" spans="1:2">
      <c r="A49" s="37" t="s">
        <v>806</v>
      </c>
      <c r="B49" s="26">
        <v>426</v>
      </c>
    </row>
    <row r="50" customHeight="1" spans="1:2">
      <c r="A50" s="40" t="s">
        <v>807</v>
      </c>
      <c r="B50" s="26">
        <v>426</v>
      </c>
    </row>
    <row r="51" customHeight="1" spans="1:1">
      <c r="A51" s="28" t="s">
        <v>106</v>
      </c>
    </row>
  </sheetData>
  <mergeCells count="3">
    <mergeCell ref="A1:B1"/>
    <mergeCell ref="A2:B2"/>
    <mergeCell ref="A3:B3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C15" sqref="C15"/>
    </sheetView>
  </sheetViews>
  <sheetFormatPr defaultColWidth="9.33333333333333" defaultRowHeight="30" customHeight="1" outlineLevelCol="1"/>
  <cols>
    <col min="1" max="1" width="75.6666666666667" style="16" customWidth="1"/>
    <col min="2" max="2" width="43.1666666666667" style="17" customWidth="1"/>
    <col min="3" max="4" width="66.6666666666667" customWidth="1"/>
  </cols>
  <sheetData>
    <row r="1" ht="80" customHeight="1" spans="1:2">
      <c r="A1" s="29" t="s">
        <v>36</v>
      </c>
      <c r="B1" s="29"/>
    </row>
    <row r="2" customHeight="1" spans="1:2">
      <c r="A2" s="97" t="s">
        <v>37</v>
      </c>
      <c r="B2" s="98"/>
    </row>
    <row r="3" customHeight="1" spans="1:2">
      <c r="A3" s="99" t="s">
        <v>58</v>
      </c>
      <c r="B3" s="100"/>
    </row>
    <row r="4" customHeight="1" spans="1:2">
      <c r="A4" s="79" t="s">
        <v>808</v>
      </c>
      <c r="B4" s="79" t="s">
        <v>60</v>
      </c>
    </row>
    <row r="5" customHeight="1" spans="1:2">
      <c r="A5" s="79" t="s">
        <v>809</v>
      </c>
      <c r="B5" s="101">
        <v>3137</v>
      </c>
    </row>
    <row r="6" customHeight="1" spans="1:2">
      <c r="A6" s="78" t="s">
        <v>810</v>
      </c>
      <c r="B6" s="76">
        <v>34</v>
      </c>
    </row>
    <row r="7" customHeight="1" spans="1:2">
      <c r="A7" s="78" t="s">
        <v>811</v>
      </c>
      <c r="B7" s="76">
        <v>143</v>
      </c>
    </row>
    <row r="8" customHeight="1" spans="1:2">
      <c r="A8" s="78" t="s">
        <v>812</v>
      </c>
      <c r="B8" s="76">
        <v>10</v>
      </c>
    </row>
    <row r="9" customHeight="1" spans="1:2">
      <c r="A9" s="78" t="s">
        <v>813</v>
      </c>
      <c r="B9" s="76">
        <v>14</v>
      </c>
    </row>
    <row r="10" customHeight="1" spans="1:2">
      <c r="A10" s="78" t="s">
        <v>814</v>
      </c>
      <c r="B10" s="76">
        <v>17</v>
      </c>
    </row>
    <row r="11" customHeight="1" spans="1:2">
      <c r="A11" s="78" t="s">
        <v>815</v>
      </c>
      <c r="B11" s="101">
        <v>2919</v>
      </c>
    </row>
  </sheetData>
  <mergeCells count="3">
    <mergeCell ref="A1:B1"/>
    <mergeCell ref="A2:B2"/>
    <mergeCell ref="A3:B3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1"/>
  <sheetViews>
    <sheetView workbookViewId="0">
      <selection activeCell="F13" sqref="F13"/>
    </sheetView>
  </sheetViews>
  <sheetFormatPr defaultColWidth="9" defaultRowHeight="12.75" outlineLevelCol="1"/>
  <cols>
    <col min="1" max="1" width="55" style="49" customWidth="1"/>
    <col min="2" max="2" width="34.1666666666667" style="49" customWidth="1"/>
  </cols>
  <sheetData>
    <row r="1" ht="51" customHeight="1" spans="1:2">
      <c r="A1" s="63" t="s">
        <v>38</v>
      </c>
      <c r="B1" s="63"/>
    </row>
    <row r="2" ht="20" customHeight="1" spans="1:2">
      <c r="A2" s="84"/>
      <c r="B2" s="64" t="s">
        <v>39</v>
      </c>
    </row>
    <row r="3" ht="14.25" customHeight="1" spans="1:2">
      <c r="A3" s="65"/>
      <c r="B3" s="92" t="s">
        <v>816</v>
      </c>
    </row>
    <row r="4" ht="22" customHeight="1" spans="1:2">
      <c r="A4" s="67" t="s">
        <v>817</v>
      </c>
      <c r="B4" s="67" t="s">
        <v>818</v>
      </c>
    </row>
    <row r="5" ht="20" customHeight="1" spans="1:2">
      <c r="A5" s="93" t="s">
        <v>819</v>
      </c>
      <c r="B5" s="94"/>
    </row>
    <row r="6" ht="20" customHeight="1" spans="1:2">
      <c r="A6" s="95" t="s">
        <v>720</v>
      </c>
      <c r="B6" s="96"/>
    </row>
    <row r="7" ht="20" customHeight="1" spans="1:2">
      <c r="A7" s="95" t="s">
        <v>721</v>
      </c>
      <c r="B7" s="96"/>
    </row>
    <row r="8" ht="20" customHeight="1" spans="1:2">
      <c r="A8" s="95" t="s">
        <v>722</v>
      </c>
      <c r="B8" s="96"/>
    </row>
    <row r="9" ht="20" customHeight="1" spans="1:2">
      <c r="A9" s="95" t="s">
        <v>723</v>
      </c>
      <c r="B9" s="96"/>
    </row>
    <row r="10" ht="20" customHeight="1" spans="1:2">
      <c r="A10" s="95" t="s">
        <v>724</v>
      </c>
      <c r="B10" s="96"/>
    </row>
    <row r="11" ht="20" customHeight="1" spans="1:2">
      <c r="A11" s="95" t="s">
        <v>725</v>
      </c>
      <c r="B11" s="96"/>
    </row>
    <row r="12" ht="20" customHeight="1" spans="1:2">
      <c r="A12" s="95" t="s">
        <v>726</v>
      </c>
      <c r="B12" s="96"/>
    </row>
    <row r="13" ht="20" customHeight="1" spans="1:2">
      <c r="A13" s="95" t="s">
        <v>727</v>
      </c>
      <c r="B13" s="96"/>
    </row>
    <row r="14" ht="20" customHeight="1" spans="1:2">
      <c r="A14" s="95" t="s">
        <v>728</v>
      </c>
      <c r="B14" s="96"/>
    </row>
    <row r="15" ht="20" customHeight="1" spans="1:2">
      <c r="A15" s="95" t="s">
        <v>729</v>
      </c>
      <c r="B15" s="96"/>
    </row>
    <row r="16" ht="20" customHeight="1" spans="1:2">
      <c r="A16" s="95" t="s">
        <v>730</v>
      </c>
      <c r="B16" s="96"/>
    </row>
    <row r="17" ht="20" customHeight="1" spans="1:2">
      <c r="A17" s="95" t="s">
        <v>731</v>
      </c>
      <c r="B17" s="96"/>
    </row>
    <row r="18" ht="20" customHeight="1" spans="1:2">
      <c r="A18" s="72" t="s">
        <v>732</v>
      </c>
      <c r="B18" s="48"/>
    </row>
    <row r="19" ht="20" customHeight="1"/>
    <row r="20" ht="20" customHeight="1"/>
    <row r="21" ht="20" customHeight="1"/>
  </sheetData>
  <mergeCells count="2">
    <mergeCell ref="A1:B1"/>
    <mergeCell ref="A18:B18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1"/>
  <sheetViews>
    <sheetView workbookViewId="0">
      <selection activeCell="A19" sqref="A19:B19"/>
    </sheetView>
  </sheetViews>
  <sheetFormatPr defaultColWidth="9.33333333333333" defaultRowHeight="15" outlineLevelCol="1"/>
  <cols>
    <col min="1" max="1" width="83" style="16" customWidth="1"/>
    <col min="2" max="2" width="48.5" style="17" customWidth="1"/>
  </cols>
  <sheetData>
    <row r="1" ht="48" customHeight="1" spans="1:2">
      <c r="A1" s="3" t="s">
        <v>4</v>
      </c>
      <c r="B1" s="3"/>
    </row>
    <row r="2" ht="22" customHeight="1" spans="1:2">
      <c r="A2" s="102" t="s">
        <v>5</v>
      </c>
      <c r="B2" s="103"/>
    </row>
    <row r="3" ht="22" customHeight="1" spans="1:2">
      <c r="A3" s="99" t="s">
        <v>58</v>
      </c>
      <c r="B3" s="100"/>
    </row>
    <row r="4" ht="25" customHeight="1" spans="1:2">
      <c r="A4" s="76" t="s">
        <v>59</v>
      </c>
      <c r="B4" s="76" t="s">
        <v>60</v>
      </c>
    </row>
    <row r="5" ht="25" customHeight="1" spans="1:2">
      <c r="A5" s="78" t="s">
        <v>61</v>
      </c>
      <c r="B5" s="101">
        <v>60548</v>
      </c>
    </row>
    <row r="6" ht="25" customHeight="1" spans="1:2">
      <c r="A6" s="78" t="s">
        <v>62</v>
      </c>
      <c r="B6" s="101">
        <v>386290</v>
      </c>
    </row>
    <row r="7" ht="25" customHeight="1" spans="1:2">
      <c r="A7" s="78" t="s">
        <v>63</v>
      </c>
      <c r="B7" s="101">
        <v>5810</v>
      </c>
    </row>
    <row r="8" ht="25" customHeight="1" spans="1:2">
      <c r="A8" s="78" t="s">
        <v>64</v>
      </c>
      <c r="B8" s="101">
        <v>284347</v>
      </c>
    </row>
    <row r="9" ht="25" customHeight="1" spans="1:2">
      <c r="A9" s="78" t="s">
        <v>65</v>
      </c>
      <c r="B9" s="101">
        <v>96133</v>
      </c>
    </row>
    <row r="10" ht="25" customHeight="1" spans="1:2">
      <c r="A10" s="78" t="s">
        <v>66</v>
      </c>
      <c r="B10" s="101">
        <v>71489</v>
      </c>
    </row>
    <row r="11" ht="25" customHeight="1" spans="1:2">
      <c r="A11" s="78" t="s">
        <v>67</v>
      </c>
      <c r="B11" s="76"/>
    </row>
    <row r="12" ht="25" customHeight="1" spans="1:2">
      <c r="A12" s="78" t="s">
        <v>68</v>
      </c>
      <c r="B12" s="101">
        <v>44508</v>
      </c>
    </row>
    <row r="13" ht="25" customHeight="1" spans="1:2">
      <c r="A13" s="78" t="s">
        <v>69</v>
      </c>
      <c r="B13" s="101">
        <v>34476</v>
      </c>
    </row>
    <row r="14" ht="25" customHeight="1" spans="1:2">
      <c r="A14" s="78" t="s">
        <v>70</v>
      </c>
      <c r="B14" s="76">
        <v>12</v>
      </c>
    </row>
    <row r="15" ht="25" customHeight="1" spans="1:2">
      <c r="A15" s="78" t="s">
        <v>71</v>
      </c>
      <c r="B15" s="101">
        <v>10020</v>
      </c>
    </row>
    <row r="16" ht="25" customHeight="1" spans="1:2">
      <c r="A16" s="78" t="s">
        <v>72</v>
      </c>
      <c r="B16" s="101">
        <v>7086</v>
      </c>
    </row>
    <row r="17" ht="25" customHeight="1" spans="1:2">
      <c r="A17" s="76" t="s">
        <v>73</v>
      </c>
      <c r="B17" s="101">
        <v>569921</v>
      </c>
    </row>
    <row r="18" customFormat="1" ht="10" customHeight="1" spans="1:2">
      <c r="A18" s="103"/>
      <c r="B18" s="209"/>
    </row>
    <row r="19" s="16" customFormat="1" ht="37" customHeight="1" spans="1:2">
      <c r="A19" s="210" t="s">
        <v>74</v>
      </c>
      <c r="B19" s="210"/>
    </row>
    <row r="20" s="16" customFormat="1" ht="27" customHeight="1" spans="1:2">
      <c r="A20" s="210" t="s">
        <v>75</v>
      </c>
      <c r="B20" s="210"/>
    </row>
    <row r="21" s="16" customFormat="1" ht="26" customHeight="1" spans="1:2">
      <c r="A21" s="210" t="s">
        <v>76</v>
      </c>
      <c r="B21" s="210"/>
    </row>
  </sheetData>
  <mergeCells count="6">
    <mergeCell ref="A1:B1"/>
    <mergeCell ref="A2:B2"/>
    <mergeCell ref="A3:B3"/>
    <mergeCell ref="A19:B19"/>
    <mergeCell ref="A20:B20"/>
    <mergeCell ref="A21:B21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5"/>
  <sheetViews>
    <sheetView showZeros="0" workbookViewId="0">
      <selection activeCell="A1" sqref="A1:N1"/>
    </sheetView>
  </sheetViews>
  <sheetFormatPr defaultColWidth="9" defaultRowHeight="12.75"/>
  <cols>
    <col min="1" max="1" width="56.5" style="49" customWidth="1"/>
    <col min="2" max="2" width="19" style="49" customWidth="1"/>
    <col min="3" max="14" width="8.83333333333333" style="49" customWidth="1"/>
    <col min="15" max="15" width="8.83333333333333" customWidth="1"/>
  </cols>
  <sheetData>
    <row r="1" ht="33" customHeight="1" spans="1:14">
      <c r="A1" s="83" t="s">
        <v>40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ht="20" customHeight="1" spans="1:14">
      <c r="A2" s="84"/>
      <c r="B2" s="64"/>
      <c r="C2" s="50"/>
      <c r="D2" s="50"/>
      <c r="E2" s="50"/>
      <c r="F2" s="50"/>
      <c r="G2" s="50"/>
      <c r="H2" s="50"/>
      <c r="I2" s="50"/>
      <c r="J2" s="50"/>
      <c r="K2" s="50"/>
      <c r="L2" s="50"/>
      <c r="M2" s="60" t="s">
        <v>41</v>
      </c>
      <c r="N2" s="60"/>
    </row>
    <row r="3" ht="14.25" customHeight="1" spans="2:14">
      <c r="B3" s="64"/>
      <c r="G3" s="52"/>
      <c r="L3" s="62" t="s">
        <v>820</v>
      </c>
      <c r="M3" s="62"/>
      <c r="N3" s="62"/>
    </row>
    <row r="4" ht="22" customHeight="1" spans="1:14">
      <c r="A4" s="53" t="s">
        <v>59</v>
      </c>
      <c r="B4" s="85" t="s">
        <v>821</v>
      </c>
      <c r="C4" s="54" t="s">
        <v>822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</row>
    <row r="5" ht="67" customHeight="1" spans="1:14">
      <c r="A5" s="53"/>
      <c r="B5" s="86"/>
      <c r="C5" s="53" t="s">
        <v>720</v>
      </c>
      <c r="D5" s="53" t="s">
        <v>721</v>
      </c>
      <c r="E5" s="53" t="s">
        <v>722</v>
      </c>
      <c r="F5" s="53" t="s">
        <v>723</v>
      </c>
      <c r="G5" s="53" t="s">
        <v>724</v>
      </c>
      <c r="H5" s="53" t="s">
        <v>725</v>
      </c>
      <c r="I5" s="53" t="s">
        <v>726</v>
      </c>
      <c r="J5" s="53" t="s">
        <v>727</v>
      </c>
      <c r="K5" s="53" t="s">
        <v>728</v>
      </c>
      <c r="L5" s="53" t="s">
        <v>729</v>
      </c>
      <c r="M5" s="53" t="s">
        <v>730</v>
      </c>
      <c r="N5" s="53" t="s">
        <v>731</v>
      </c>
    </row>
    <row r="6" ht="20" customHeight="1" spans="1:14">
      <c r="A6" s="87" t="s">
        <v>745</v>
      </c>
      <c r="B6" s="88">
        <v>3137</v>
      </c>
      <c r="C6" s="89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ht="20" customHeight="1" spans="1:14">
      <c r="A7" s="87" t="s">
        <v>823</v>
      </c>
      <c r="B7" s="88">
        <v>0</v>
      </c>
      <c r="C7" s="57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ht="20" customHeight="1" spans="1:14">
      <c r="A8" s="87" t="s">
        <v>810</v>
      </c>
      <c r="B8" s="88">
        <v>34</v>
      </c>
      <c r="C8" s="57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ht="20" customHeight="1" spans="1:14">
      <c r="A9" s="87" t="s">
        <v>824</v>
      </c>
      <c r="B9" s="88">
        <v>0</v>
      </c>
      <c r="C9" s="90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</row>
    <row r="10" ht="20" customHeight="1" spans="1:14">
      <c r="A10" s="87" t="s">
        <v>811</v>
      </c>
      <c r="B10" s="88">
        <v>143</v>
      </c>
      <c r="C10" s="90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</row>
    <row r="11" ht="20" customHeight="1" spans="1:14">
      <c r="A11" s="87" t="s">
        <v>825</v>
      </c>
      <c r="B11" s="88">
        <v>0</v>
      </c>
      <c r="C11" s="90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</row>
    <row r="12" ht="20" customHeight="1" spans="1:14">
      <c r="A12" s="87" t="s">
        <v>826</v>
      </c>
      <c r="B12" s="88">
        <v>0</v>
      </c>
      <c r="C12" s="90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</row>
    <row r="13" ht="20" customHeight="1" spans="1:14">
      <c r="A13" s="87" t="s">
        <v>827</v>
      </c>
      <c r="B13" s="88">
        <v>0</v>
      </c>
      <c r="C13" s="90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</row>
    <row r="14" ht="20" customHeight="1" spans="1:14">
      <c r="A14" s="87" t="s">
        <v>828</v>
      </c>
      <c r="B14" s="88">
        <v>0</v>
      </c>
      <c r="C14" s="57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</row>
    <row r="15" ht="20" customHeight="1" spans="1:14">
      <c r="A15" s="87" t="s">
        <v>829</v>
      </c>
      <c r="B15" s="88">
        <v>0</v>
      </c>
      <c r="C15" s="90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</row>
    <row r="16" ht="20" customHeight="1" spans="1:14">
      <c r="A16" s="87" t="s">
        <v>830</v>
      </c>
      <c r="B16" s="88">
        <v>0</v>
      </c>
      <c r="C16" s="91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</row>
    <row r="17" ht="20" customHeight="1" spans="1:14">
      <c r="A17" s="87" t="s">
        <v>831</v>
      </c>
      <c r="B17" s="88">
        <v>0</v>
      </c>
      <c r="C17" s="90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</row>
    <row r="18" ht="20" customHeight="1" spans="1:14">
      <c r="A18" s="87" t="s">
        <v>832</v>
      </c>
      <c r="B18" s="88">
        <v>0</v>
      </c>
      <c r="C18" s="90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</row>
    <row r="19" ht="20" customHeight="1" spans="1:14">
      <c r="A19" s="87" t="s">
        <v>812</v>
      </c>
      <c r="B19" s="88">
        <v>10</v>
      </c>
      <c r="C19" s="90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</row>
    <row r="20" ht="20" customHeight="1" spans="1:14">
      <c r="A20" s="87" t="s">
        <v>833</v>
      </c>
      <c r="B20" s="88">
        <v>0</v>
      </c>
      <c r="C20" s="90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</row>
    <row r="21" ht="20" customHeight="1" spans="1:14">
      <c r="A21" s="87" t="s">
        <v>813</v>
      </c>
      <c r="B21" s="88">
        <v>14</v>
      </c>
      <c r="C21" s="90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</row>
    <row r="22" ht="20" customHeight="1" spans="1:14">
      <c r="A22" s="87" t="s">
        <v>834</v>
      </c>
      <c r="B22" s="88">
        <v>0</v>
      </c>
      <c r="C22" s="90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</row>
    <row r="23" ht="20" customHeight="1" spans="1:14">
      <c r="A23" s="87" t="s">
        <v>835</v>
      </c>
      <c r="B23" s="88">
        <v>0</v>
      </c>
      <c r="C23" s="90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</row>
    <row r="24" ht="20" customHeight="1" spans="1:14">
      <c r="A24" s="87" t="s">
        <v>836</v>
      </c>
      <c r="B24" s="88">
        <v>0</v>
      </c>
      <c r="C24" s="90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</row>
    <row r="25" ht="20" customHeight="1" spans="1:14">
      <c r="A25" s="87" t="s">
        <v>837</v>
      </c>
      <c r="B25" s="88">
        <v>0</v>
      </c>
      <c r="C25" s="90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</row>
    <row r="26" ht="20" customHeight="1" spans="1:14">
      <c r="A26" s="87" t="s">
        <v>838</v>
      </c>
      <c r="B26" s="88">
        <v>0</v>
      </c>
      <c r="C26" s="90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</row>
    <row r="27" ht="20" customHeight="1" spans="1:14">
      <c r="A27" s="87" t="s">
        <v>839</v>
      </c>
      <c r="B27" s="88">
        <v>0</v>
      </c>
      <c r="C27" s="90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</row>
    <row r="28" ht="20" customHeight="1" spans="1:14">
      <c r="A28" s="87" t="s">
        <v>840</v>
      </c>
      <c r="B28" s="88">
        <v>0</v>
      </c>
      <c r="C28" s="90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</row>
    <row r="29" ht="20" customHeight="1" spans="1:14">
      <c r="A29" s="87" t="s">
        <v>841</v>
      </c>
      <c r="B29" s="88">
        <v>0</v>
      </c>
      <c r="C29" s="90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</row>
    <row r="30" ht="20" customHeight="1" spans="1:14">
      <c r="A30" s="87" t="s">
        <v>842</v>
      </c>
      <c r="B30" s="88">
        <v>0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</row>
    <row r="31" ht="20" customHeight="1" spans="1:14">
      <c r="A31" s="87" t="s">
        <v>814</v>
      </c>
      <c r="B31" s="88">
        <v>17</v>
      </c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</row>
    <row r="32" ht="20" customHeight="1" spans="1:14">
      <c r="A32" s="87" t="s">
        <v>815</v>
      </c>
      <c r="B32" s="88">
        <v>2919</v>
      </c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</row>
    <row r="33" ht="20" customHeight="1" spans="1:14">
      <c r="A33" s="87" t="s">
        <v>843</v>
      </c>
      <c r="B33" s="88">
        <v>0</v>
      </c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</row>
    <row r="35" spans="1:2">
      <c r="A35" s="72" t="s">
        <v>732</v>
      </c>
      <c r="B35" s="48"/>
    </row>
  </sheetData>
  <mergeCells count="7">
    <mergeCell ref="A1:N1"/>
    <mergeCell ref="M2:N2"/>
    <mergeCell ref="L3:N3"/>
    <mergeCell ref="C4:N4"/>
    <mergeCell ref="A35:B35"/>
    <mergeCell ref="A4:A5"/>
    <mergeCell ref="B4:B5"/>
  </mergeCells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3"/>
  <sheetViews>
    <sheetView workbookViewId="0">
      <selection activeCell="E17" sqref="E17"/>
    </sheetView>
  </sheetViews>
  <sheetFormatPr defaultColWidth="9.33333333333333" defaultRowHeight="30" customHeight="1" outlineLevelCol="1"/>
  <cols>
    <col min="1" max="1" width="61" style="48" customWidth="1"/>
    <col min="2" max="2" width="44.3333333333333" style="49" customWidth="1"/>
  </cols>
  <sheetData>
    <row r="1" ht="51" customHeight="1" spans="1:2">
      <c r="A1" s="73" t="s">
        <v>42</v>
      </c>
      <c r="B1" s="73"/>
    </row>
    <row r="2" customHeight="1" spans="1:2">
      <c r="A2" s="80"/>
      <c r="B2" s="74" t="s">
        <v>43</v>
      </c>
    </row>
    <row r="3" customHeight="1" spans="1:2">
      <c r="A3" s="74" t="s">
        <v>58</v>
      </c>
      <c r="B3" s="74"/>
    </row>
    <row r="4" customHeight="1" spans="1:2">
      <c r="A4" s="76" t="s">
        <v>77</v>
      </c>
      <c r="B4" s="76" t="s">
        <v>60</v>
      </c>
    </row>
    <row r="5" customHeight="1" spans="1:2">
      <c r="A5" s="77" t="s">
        <v>844</v>
      </c>
      <c r="B5" s="76"/>
    </row>
    <row r="6" customHeight="1" spans="1:2">
      <c r="A6" s="78" t="s">
        <v>845</v>
      </c>
      <c r="B6" s="76"/>
    </row>
    <row r="7" customHeight="1" spans="1:2">
      <c r="A7" s="78" t="s">
        <v>846</v>
      </c>
      <c r="B7" s="76"/>
    </row>
    <row r="8" customHeight="1" spans="1:2">
      <c r="A8" s="78" t="s">
        <v>847</v>
      </c>
      <c r="B8" s="76"/>
    </row>
    <row r="9" customHeight="1" spans="1:2">
      <c r="A9" s="78" t="s">
        <v>848</v>
      </c>
      <c r="B9" s="76"/>
    </row>
    <row r="10" customHeight="1" spans="1:2">
      <c r="A10" s="78" t="s">
        <v>849</v>
      </c>
      <c r="B10" s="76"/>
    </row>
    <row r="11" customHeight="1" spans="1:2">
      <c r="A11" s="76"/>
      <c r="B11" s="76"/>
    </row>
    <row r="12" customHeight="1" spans="1:2">
      <c r="A12" s="77" t="s">
        <v>62</v>
      </c>
      <c r="B12" s="76"/>
    </row>
    <row r="13" customHeight="1" spans="1:2">
      <c r="A13" s="77" t="s">
        <v>850</v>
      </c>
      <c r="B13" s="76">
        <v>12</v>
      </c>
    </row>
    <row r="14" customHeight="1" spans="1:2">
      <c r="A14" s="78"/>
      <c r="B14" s="76"/>
    </row>
    <row r="15" customHeight="1" spans="1:2">
      <c r="A15" s="79" t="s">
        <v>73</v>
      </c>
      <c r="B15" s="79">
        <v>12</v>
      </c>
    </row>
    <row r="16" customHeight="1" spans="1:1">
      <c r="A16" s="81" t="s">
        <v>106</v>
      </c>
    </row>
    <row r="17" customHeight="1" spans="1:1">
      <c r="A17" s="81" t="s">
        <v>106</v>
      </c>
    </row>
    <row r="18" customHeight="1" spans="1:1">
      <c r="A18" s="82" t="s">
        <v>106</v>
      </c>
    </row>
    <row r="19" customFormat="1" customHeight="1" spans="1:2">
      <c r="A19" s="48"/>
      <c r="B19" s="49"/>
    </row>
    <row r="20" customFormat="1" customHeight="1" spans="1:2">
      <c r="A20" s="48"/>
      <c r="B20" s="49"/>
    </row>
    <row r="21" customFormat="1" customHeight="1" spans="1:2">
      <c r="A21" s="48"/>
      <c r="B21" s="49"/>
    </row>
    <row r="22" customFormat="1" customHeight="1" spans="1:2">
      <c r="A22" s="48"/>
      <c r="B22" s="49"/>
    </row>
    <row r="23" customFormat="1" customHeight="1" spans="1:2">
      <c r="A23" s="48"/>
      <c r="B23" s="49"/>
    </row>
    <row r="24" customFormat="1" customHeight="1" spans="1:2">
      <c r="A24" s="48"/>
      <c r="B24" s="49"/>
    </row>
    <row r="25" customFormat="1" customHeight="1" spans="1:2">
      <c r="A25" s="48"/>
      <c r="B25" s="49"/>
    </row>
    <row r="26" customFormat="1" customHeight="1" spans="1:2">
      <c r="A26" s="48"/>
      <c r="B26" s="49"/>
    </row>
    <row r="27" customFormat="1" customHeight="1" spans="1:2">
      <c r="A27" s="48"/>
      <c r="B27" s="49"/>
    </row>
    <row r="28" customFormat="1" customHeight="1" spans="1:2">
      <c r="A28" s="48"/>
      <c r="B28" s="49"/>
    </row>
    <row r="29" customFormat="1" customHeight="1" spans="1:2">
      <c r="A29" s="48"/>
      <c r="B29" s="49"/>
    </row>
    <row r="30" customFormat="1" customHeight="1" spans="1:2">
      <c r="A30" s="48"/>
      <c r="B30" s="49"/>
    </row>
    <row r="31" customFormat="1" customHeight="1" spans="1:2">
      <c r="A31" s="48"/>
      <c r="B31" s="49"/>
    </row>
    <row r="32" customFormat="1" customHeight="1" spans="1:2">
      <c r="A32" s="48"/>
      <c r="B32" s="49"/>
    </row>
    <row r="33" customHeight="1" spans="1:1">
      <c r="A33" s="82" t="s">
        <v>106</v>
      </c>
    </row>
  </sheetData>
  <mergeCells count="2">
    <mergeCell ref="A1:B1"/>
    <mergeCell ref="A3:B3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C16" sqref="C16"/>
    </sheetView>
  </sheetViews>
  <sheetFormatPr defaultColWidth="9.33333333333333" defaultRowHeight="35" customHeight="1" outlineLevelCol="1"/>
  <cols>
    <col min="1" max="1" width="71.6666666666667" style="16" customWidth="1"/>
    <col min="2" max="2" width="40.1666666666667" style="17" customWidth="1"/>
    <col min="3" max="6" width="40.1666666666667" style="48" customWidth="1"/>
  </cols>
  <sheetData>
    <row r="1" customHeight="1" spans="1:2">
      <c r="A1" s="73" t="s">
        <v>44</v>
      </c>
      <c r="B1" s="73"/>
    </row>
    <row r="2" customHeight="1" spans="1:2">
      <c r="A2" s="74" t="s">
        <v>45</v>
      </c>
      <c r="B2" s="75"/>
    </row>
    <row r="3" customHeight="1" spans="1:2">
      <c r="A3" s="74" t="s">
        <v>58</v>
      </c>
      <c r="B3" s="75"/>
    </row>
    <row r="4" customHeight="1" spans="1:2">
      <c r="A4" s="76" t="s">
        <v>77</v>
      </c>
      <c r="B4" s="76" t="s">
        <v>60</v>
      </c>
    </row>
    <row r="5" customHeight="1" spans="1:2">
      <c r="A5" s="77" t="s">
        <v>757</v>
      </c>
      <c r="B5" s="76"/>
    </row>
    <row r="6" customHeight="1" spans="1:2">
      <c r="A6" s="78" t="s">
        <v>851</v>
      </c>
      <c r="B6" s="76"/>
    </row>
    <row r="7" customHeight="1" spans="1:2">
      <c r="A7" s="78" t="s">
        <v>852</v>
      </c>
      <c r="B7" s="76"/>
    </row>
    <row r="8" customHeight="1" spans="1:2">
      <c r="A8" s="78" t="s">
        <v>853</v>
      </c>
      <c r="B8" s="76"/>
    </row>
    <row r="9" customHeight="1" spans="1:2">
      <c r="A9" s="78" t="s">
        <v>854</v>
      </c>
      <c r="B9" s="76"/>
    </row>
    <row r="10" customHeight="1" spans="1:2">
      <c r="A10" s="78" t="s">
        <v>855</v>
      </c>
      <c r="B10" s="76"/>
    </row>
    <row r="11" customHeight="1" spans="1:2">
      <c r="A11" s="77" t="s">
        <v>108</v>
      </c>
      <c r="B11" s="76"/>
    </row>
    <row r="12" customHeight="1" spans="1:2">
      <c r="A12" s="77" t="s">
        <v>856</v>
      </c>
      <c r="B12" s="76">
        <v>12</v>
      </c>
    </row>
    <row r="13" customHeight="1" spans="1:2">
      <c r="A13" s="77" t="s">
        <v>857</v>
      </c>
      <c r="B13" s="76"/>
    </row>
    <row r="14" customHeight="1" spans="1:2">
      <c r="A14" s="79" t="s">
        <v>115</v>
      </c>
      <c r="B14" s="76">
        <v>12</v>
      </c>
    </row>
  </sheetData>
  <mergeCells count="3">
    <mergeCell ref="A1:B1"/>
    <mergeCell ref="A2:B2"/>
    <mergeCell ref="A3:B3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8"/>
  <sheetViews>
    <sheetView workbookViewId="0">
      <selection activeCell="G18" sqref="G18"/>
    </sheetView>
  </sheetViews>
  <sheetFormatPr defaultColWidth="9" defaultRowHeight="12.75" outlineLevelCol="1"/>
  <cols>
    <col min="1" max="1" width="56" style="49" customWidth="1"/>
    <col min="2" max="2" width="43.3333333333333" style="49" customWidth="1"/>
  </cols>
  <sheetData>
    <row r="1" ht="37" customHeight="1" spans="1:2">
      <c r="A1" s="63" t="s">
        <v>46</v>
      </c>
      <c r="B1" s="63"/>
    </row>
    <row r="2" ht="18" customHeight="1" spans="1:2">
      <c r="A2" s="63"/>
      <c r="B2" s="64" t="s">
        <v>47</v>
      </c>
    </row>
    <row r="3" ht="18.75" customHeight="1" spans="1:2">
      <c r="A3" s="65"/>
      <c r="B3" s="66" t="s">
        <v>820</v>
      </c>
    </row>
    <row r="4" ht="31" customHeight="1" spans="1:2">
      <c r="A4" s="67" t="s">
        <v>817</v>
      </c>
      <c r="B4" s="67" t="s">
        <v>818</v>
      </c>
    </row>
    <row r="5" ht="20" customHeight="1" spans="1:2">
      <c r="A5" s="68" t="s">
        <v>858</v>
      </c>
      <c r="B5" s="69"/>
    </row>
    <row r="6" ht="20" customHeight="1" spans="1:2">
      <c r="A6" s="70" t="s">
        <v>720</v>
      </c>
      <c r="B6" s="71"/>
    </row>
    <row r="7" ht="20" customHeight="1" spans="1:2">
      <c r="A7" s="70" t="s">
        <v>721</v>
      </c>
      <c r="B7" s="71"/>
    </row>
    <row r="8" ht="20" customHeight="1" spans="1:2">
      <c r="A8" s="70" t="s">
        <v>722</v>
      </c>
      <c r="B8" s="71"/>
    </row>
    <row r="9" ht="20" customHeight="1" spans="1:2">
      <c r="A9" s="70" t="s">
        <v>723</v>
      </c>
      <c r="B9" s="71"/>
    </row>
    <row r="10" ht="20" customHeight="1" spans="1:2">
      <c r="A10" s="70" t="s">
        <v>724</v>
      </c>
      <c r="B10" s="71"/>
    </row>
    <row r="11" ht="20" customHeight="1" spans="1:2">
      <c r="A11" s="70" t="s">
        <v>725</v>
      </c>
      <c r="B11" s="71"/>
    </row>
    <row r="12" ht="20" customHeight="1" spans="1:2">
      <c r="A12" s="70" t="s">
        <v>726</v>
      </c>
      <c r="B12" s="71"/>
    </row>
    <row r="13" ht="20" customHeight="1" spans="1:2">
      <c r="A13" s="70" t="s">
        <v>727</v>
      </c>
      <c r="B13" s="71"/>
    </row>
    <row r="14" ht="20" customHeight="1" spans="1:2">
      <c r="A14" s="70" t="s">
        <v>728</v>
      </c>
      <c r="B14" s="71"/>
    </row>
    <row r="15" ht="20" customHeight="1" spans="1:2">
      <c r="A15" s="70" t="s">
        <v>729</v>
      </c>
      <c r="B15" s="71"/>
    </row>
    <row r="16" ht="20" customHeight="1" spans="1:2">
      <c r="A16" s="70" t="s">
        <v>730</v>
      </c>
      <c r="B16" s="71"/>
    </row>
    <row r="17" ht="20" customHeight="1" spans="1:2">
      <c r="A17" s="70" t="s">
        <v>731</v>
      </c>
      <c r="B17" s="71"/>
    </row>
    <row r="18" ht="20" customHeight="1" spans="1:2">
      <c r="A18" s="72" t="s">
        <v>732</v>
      </c>
      <c r="B18" s="48"/>
    </row>
    <row r="19" ht="20" customHeight="1"/>
    <row r="20" ht="20" customHeight="1"/>
    <row r="22" customFormat="1" spans="1:2">
      <c r="A22" s="48"/>
      <c r="B22" s="48"/>
    </row>
    <row r="23" customFormat="1" spans="1:2">
      <c r="A23" s="48"/>
      <c r="B23" s="48"/>
    </row>
    <row r="24" customFormat="1" spans="1:2">
      <c r="A24" s="48"/>
      <c r="B24" s="48"/>
    </row>
    <row r="25" customFormat="1" spans="1:2">
      <c r="A25" s="48"/>
      <c r="B25" s="48"/>
    </row>
    <row r="26" customFormat="1" spans="1:2">
      <c r="A26" s="48"/>
      <c r="B26" s="48"/>
    </row>
    <row r="27" customFormat="1" spans="1:2">
      <c r="A27" s="48"/>
      <c r="B27" s="48"/>
    </row>
    <row r="28" customFormat="1" spans="1:2">
      <c r="A28" s="48"/>
      <c r="B28" s="48"/>
    </row>
  </sheetData>
  <mergeCells count="2">
    <mergeCell ref="A1:B1"/>
    <mergeCell ref="A18:B18"/>
  </mergeCells>
  <pageMargins left="0.7" right="0.7" top="0.75" bottom="0.75" header="0.3" footer="0.3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showGridLines="0" workbookViewId="0">
      <selection activeCell="H24" sqref="H24"/>
    </sheetView>
  </sheetViews>
  <sheetFormatPr defaultColWidth="9.33333333333333" defaultRowHeight="12.75"/>
  <cols>
    <col min="1" max="1" width="41.8333333333333" style="48" customWidth="1"/>
    <col min="2" max="2" width="20.3333333333333" style="48" customWidth="1"/>
    <col min="3" max="14" width="13.3333333333333" style="49" customWidth="1"/>
  </cols>
  <sheetData>
    <row r="1" ht="18.75" spans="3:14"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ht="20.25" spans="1:14">
      <c r="A2" s="51" t="s">
        <v>48</v>
      </c>
      <c r="B2" s="51"/>
      <c r="C2" s="50"/>
      <c r="D2" s="50"/>
      <c r="E2" s="50"/>
      <c r="F2" s="50"/>
      <c r="G2" s="50"/>
      <c r="H2" s="50"/>
      <c r="I2" s="50"/>
      <c r="J2" s="50"/>
      <c r="K2" s="50"/>
      <c r="L2" s="50"/>
      <c r="M2" s="60"/>
      <c r="N2" s="60"/>
    </row>
    <row r="3" ht="14" customHeight="1" spans="1:14">
      <c r="A3" s="51"/>
      <c r="B3" s="51"/>
      <c r="C3" s="50"/>
      <c r="D3" s="50"/>
      <c r="E3" s="50"/>
      <c r="F3" s="50"/>
      <c r="G3" s="50"/>
      <c r="H3" s="50"/>
      <c r="I3" s="50"/>
      <c r="J3" s="50"/>
      <c r="K3" s="50"/>
      <c r="L3" s="50"/>
      <c r="M3" s="61" t="s">
        <v>49</v>
      </c>
      <c r="N3" s="61"/>
    </row>
    <row r="4" ht="14" customHeight="1" spans="1:14">
      <c r="A4" s="49"/>
      <c r="G4" s="52"/>
      <c r="L4" s="62" t="s">
        <v>820</v>
      </c>
      <c r="M4" s="62"/>
      <c r="N4" s="62"/>
    </row>
    <row r="5" ht="34" customHeight="1" spans="1:14">
      <c r="A5" s="53" t="s">
        <v>59</v>
      </c>
      <c r="B5" s="53" t="s">
        <v>821</v>
      </c>
      <c r="C5" s="54" t="s">
        <v>822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ht="89" customHeight="1" spans="1:14">
      <c r="A6" s="53"/>
      <c r="B6" s="53"/>
      <c r="C6" s="53" t="s">
        <v>720</v>
      </c>
      <c r="D6" s="53" t="s">
        <v>721</v>
      </c>
      <c r="E6" s="53" t="s">
        <v>722</v>
      </c>
      <c r="F6" s="53" t="s">
        <v>723</v>
      </c>
      <c r="G6" s="53" t="s">
        <v>724</v>
      </c>
      <c r="H6" s="53" t="s">
        <v>725</v>
      </c>
      <c r="I6" s="53" t="s">
        <v>726</v>
      </c>
      <c r="J6" s="53" t="s">
        <v>727</v>
      </c>
      <c r="K6" s="53" t="s">
        <v>728</v>
      </c>
      <c r="L6" s="53" t="s">
        <v>729</v>
      </c>
      <c r="M6" s="53" t="s">
        <v>730</v>
      </c>
      <c r="N6" s="53" t="s">
        <v>731</v>
      </c>
    </row>
    <row r="7" ht="77" customHeight="1" spans="1:14">
      <c r="A7" s="55" t="s">
        <v>859</v>
      </c>
      <c r="B7" s="56"/>
      <c r="C7" s="57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pans="3:3">
      <c r="C8" s="58"/>
    </row>
    <row r="10" spans="1:5">
      <c r="A10" s="59" t="s">
        <v>860</v>
      </c>
      <c r="B10" s="59"/>
      <c r="C10" s="59"/>
      <c r="D10" s="59"/>
      <c r="E10" s="59"/>
    </row>
  </sheetData>
  <mergeCells count="7">
    <mergeCell ref="A2:N2"/>
    <mergeCell ref="M3:N3"/>
    <mergeCell ref="L4:N4"/>
    <mergeCell ref="C5:N5"/>
    <mergeCell ref="A10:E10"/>
    <mergeCell ref="A5:A6"/>
    <mergeCell ref="B5:B6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A1" sqref="A1:J1"/>
    </sheetView>
  </sheetViews>
  <sheetFormatPr defaultColWidth="9.33333333333333" defaultRowHeight="35" customHeight="1"/>
  <cols>
    <col min="1" max="1" width="34" style="16" customWidth="1"/>
    <col min="2" max="9" width="23.8333333333333" style="17" customWidth="1"/>
    <col min="10" max="10" width="23.8333333333333" style="16" customWidth="1"/>
  </cols>
  <sheetData>
    <row r="1" customHeight="1" spans="1:11">
      <c r="A1" s="29" t="s">
        <v>50</v>
      </c>
      <c r="B1" s="29"/>
      <c r="C1" s="29"/>
      <c r="D1" s="29"/>
      <c r="E1" s="29"/>
      <c r="F1" s="29"/>
      <c r="G1" s="29"/>
      <c r="H1" s="29"/>
      <c r="I1" s="29"/>
      <c r="J1" s="29"/>
      <c r="K1" s="45"/>
    </row>
    <row r="2" ht="20" customHeight="1" spans="1:11">
      <c r="A2" s="30" t="s">
        <v>51</v>
      </c>
      <c r="B2" s="31"/>
      <c r="C2" s="31"/>
      <c r="D2" s="31"/>
      <c r="E2" s="31"/>
      <c r="F2" s="31"/>
      <c r="G2" s="31"/>
      <c r="H2" s="31"/>
      <c r="I2" s="31"/>
      <c r="J2" s="30"/>
      <c r="K2" s="45"/>
    </row>
    <row r="3" ht="19" customHeight="1" spans="1:11">
      <c r="A3" s="32" t="s">
        <v>58</v>
      </c>
      <c r="B3" s="33"/>
      <c r="C3" s="33"/>
      <c r="D3" s="33"/>
      <c r="E3" s="33"/>
      <c r="F3" s="33"/>
      <c r="G3" s="33"/>
      <c r="H3" s="33"/>
      <c r="I3" s="33"/>
      <c r="J3" s="32"/>
      <c r="K3" s="45"/>
    </row>
    <row r="4" s="15" customFormat="1" ht="54" customHeight="1" spans="1:11">
      <c r="A4" s="34" t="s">
        <v>861</v>
      </c>
      <c r="B4" s="35" t="s">
        <v>754</v>
      </c>
      <c r="C4" s="35" t="s">
        <v>862</v>
      </c>
      <c r="D4" s="35" t="s">
        <v>863</v>
      </c>
      <c r="E4" s="35" t="s">
        <v>864</v>
      </c>
      <c r="F4" s="35" t="s">
        <v>865</v>
      </c>
      <c r="G4" s="35" t="s">
        <v>866</v>
      </c>
      <c r="H4" s="35" t="s">
        <v>867</v>
      </c>
      <c r="I4" s="35" t="s">
        <v>868</v>
      </c>
      <c r="J4" s="35" t="s">
        <v>869</v>
      </c>
      <c r="K4" s="46"/>
    </row>
    <row r="5" s="15" customFormat="1" customHeight="1" spans="1:11">
      <c r="A5" s="37" t="s">
        <v>870</v>
      </c>
      <c r="B5" s="38">
        <v>253140</v>
      </c>
      <c r="C5" s="38">
        <v>118468</v>
      </c>
      <c r="D5" s="38">
        <v>17284</v>
      </c>
      <c r="E5" s="38">
        <v>51663</v>
      </c>
      <c r="F5" s="38">
        <v>10452</v>
      </c>
      <c r="G5" s="38">
        <v>52241</v>
      </c>
      <c r="H5" s="38">
        <v>1932</v>
      </c>
      <c r="I5" s="38">
        <v>1100</v>
      </c>
      <c r="J5" s="41"/>
      <c r="K5" s="46"/>
    </row>
    <row r="6" customHeight="1" spans="1:11">
      <c r="A6" s="40" t="s">
        <v>871</v>
      </c>
      <c r="B6" s="27">
        <v>96011</v>
      </c>
      <c r="C6" s="27">
        <v>39546</v>
      </c>
      <c r="D6" s="27">
        <v>4907</v>
      </c>
      <c r="E6" s="27">
        <v>23179</v>
      </c>
      <c r="F6" s="27">
        <v>10141</v>
      </c>
      <c r="G6" s="27">
        <v>15380</v>
      </c>
      <c r="H6" s="27">
        <v>1845</v>
      </c>
      <c r="I6" s="27">
        <v>1013</v>
      </c>
      <c r="J6" s="42"/>
      <c r="K6" s="45"/>
    </row>
    <row r="7" customHeight="1" spans="1:11">
      <c r="A7" s="40" t="s">
        <v>872</v>
      </c>
      <c r="B7" s="27">
        <v>1450</v>
      </c>
      <c r="C7" s="26">
        <v>396</v>
      </c>
      <c r="D7" s="26">
        <v>127</v>
      </c>
      <c r="E7" s="26">
        <v>115</v>
      </c>
      <c r="F7" s="26">
        <v>171</v>
      </c>
      <c r="G7" s="26">
        <v>509</v>
      </c>
      <c r="H7" s="26">
        <v>57</v>
      </c>
      <c r="I7" s="26">
        <v>75</v>
      </c>
      <c r="J7" s="42"/>
      <c r="K7" s="45"/>
    </row>
    <row r="8" customHeight="1" spans="1:11">
      <c r="A8" s="40" t="s">
        <v>873</v>
      </c>
      <c r="B8" s="27">
        <v>103822</v>
      </c>
      <c r="C8" s="27">
        <v>27225</v>
      </c>
      <c r="D8" s="27">
        <v>12221</v>
      </c>
      <c r="E8" s="27">
        <v>28024</v>
      </c>
      <c r="F8" s="26"/>
      <c r="G8" s="27">
        <v>36352</v>
      </c>
      <c r="H8" s="26"/>
      <c r="I8" s="26"/>
      <c r="J8" s="42"/>
      <c r="K8" s="45"/>
    </row>
    <row r="9" customHeight="1" spans="1:11">
      <c r="A9" s="40" t="s">
        <v>874</v>
      </c>
      <c r="B9" s="26"/>
      <c r="C9" s="26"/>
      <c r="D9" s="26"/>
      <c r="E9" s="26"/>
      <c r="F9" s="26"/>
      <c r="G9" s="26"/>
      <c r="H9" s="26"/>
      <c r="I9" s="26"/>
      <c r="J9" s="42"/>
      <c r="K9" s="45"/>
    </row>
    <row r="10" customHeight="1" spans="1:11">
      <c r="A10" s="40" t="s">
        <v>875</v>
      </c>
      <c r="B10" s="27">
        <v>9887</v>
      </c>
      <c r="C10" s="27">
        <v>9729</v>
      </c>
      <c r="D10" s="26">
        <v>15</v>
      </c>
      <c r="E10" s="26">
        <v>2</v>
      </c>
      <c r="F10" s="26">
        <v>140</v>
      </c>
      <c r="G10" s="26"/>
      <c r="H10" s="26"/>
      <c r="I10" s="26">
        <v>1</v>
      </c>
      <c r="J10" s="42"/>
      <c r="K10" s="45"/>
    </row>
    <row r="11" customHeight="1" spans="1:11">
      <c r="A11" s="40" t="s">
        <v>876</v>
      </c>
      <c r="B11" s="26">
        <v>366</v>
      </c>
      <c r="C11" s="26"/>
      <c r="D11" s="26">
        <v>13</v>
      </c>
      <c r="E11" s="26">
        <v>342</v>
      </c>
      <c r="F11" s="26"/>
      <c r="G11" s="26"/>
      <c r="H11" s="26"/>
      <c r="I11" s="26">
        <v>11</v>
      </c>
      <c r="J11" s="42"/>
      <c r="K11" s="45"/>
    </row>
    <row r="12" customHeight="1" spans="1:11">
      <c r="A12" s="40" t="s">
        <v>877</v>
      </c>
      <c r="B12" s="26"/>
      <c r="C12" s="26"/>
      <c r="D12" s="26"/>
      <c r="E12" s="26"/>
      <c r="F12" s="26"/>
      <c r="G12" s="26"/>
      <c r="H12" s="26"/>
      <c r="I12" s="26"/>
      <c r="J12" s="42"/>
      <c r="K12" s="45"/>
    </row>
    <row r="13" s="15" customFormat="1" customHeight="1" spans="1:11">
      <c r="A13" s="37" t="s">
        <v>878</v>
      </c>
      <c r="B13" s="38">
        <v>105233</v>
      </c>
      <c r="C13" s="38">
        <v>25999</v>
      </c>
      <c r="D13" s="38">
        <v>35893</v>
      </c>
      <c r="E13" s="38">
        <v>3762</v>
      </c>
      <c r="F13" s="38">
        <v>8290</v>
      </c>
      <c r="G13" s="38">
        <v>22106</v>
      </c>
      <c r="H13" s="38">
        <v>3880</v>
      </c>
      <c r="I13" s="38">
        <v>5303</v>
      </c>
      <c r="J13" s="43"/>
      <c r="K13" s="46"/>
    </row>
    <row r="14" customHeight="1" spans="1:11">
      <c r="A14" s="44" t="s">
        <v>879</v>
      </c>
      <c r="B14" s="27">
        <v>358373</v>
      </c>
      <c r="C14" s="27">
        <v>144467</v>
      </c>
      <c r="D14" s="27">
        <v>53177</v>
      </c>
      <c r="E14" s="27">
        <v>55425</v>
      </c>
      <c r="F14" s="27">
        <v>18742</v>
      </c>
      <c r="G14" s="27">
        <v>74347</v>
      </c>
      <c r="H14" s="27">
        <v>5812</v>
      </c>
      <c r="I14" s="27">
        <v>6403</v>
      </c>
      <c r="J14" s="47"/>
      <c r="K14" s="45"/>
    </row>
  </sheetData>
  <mergeCells count="3">
    <mergeCell ref="A1:J1"/>
    <mergeCell ref="A2:J2"/>
    <mergeCell ref="A3:J3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selection activeCell="E7" sqref="E7"/>
    </sheetView>
  </sheetViews>
  <sheetFormatPr defaultColWidth="9.33333333333333" defaultRowHeight="39" customHeight="1"/>
  <cols>
    <col min="1" max="1" width="39.5" style="16" customWidth="1"/>
    <col min="2" max="2" width="18.6666666666667" style="17" customWidth="1"/>
    <col min="3" max="3" width="22.6666666666667" style="17" customWidth="1"/>
    <col min="4" max="4" width="25.8333333333333" style="17" customWidth="1"/>
    <col min="5" max="5" width="24.6666666666667" style="17" customWidth="1"/>
    <col min="6" max="6" width="25.3333333333333" style="17" customWidth="1"/>
    <col min="7" max="7" width="22.6666666666667" style="17" customWidth="1"/>
    <col min="8" max="9" width="18.6666666666667" style="17" customWidth="1"/>
    <col min="10" max="10" width="18.6666666666667" style="16" customWidth="1"/>
  </cols>
  <sheetData>
    <row r="1" customHeight="1" spans="1:10">
      <c r="A1" s="29" t="s">
        <v>52</v>
      </c>
      <c r="B1" s="29"/>
      <c r="C1" s="29"/>
      <c r="D1" s="29"/>
      <c r="E1" s="29"/>
      <c r="F1" s="29"/>
      <c r="G1" s="29"/>
      <c r="H1" s="29"/>
      <c r="I1" s="29"/>
      <c r="J1" s="29"/>
    </row>
    <row r="2" ht="22" customHeight="1" spans="1:10">
      <c r="A2" s="30" t="s">
        <v>53</v>
      </c>
      <c r="B2" s="31"/>
      <c r="C2" s="31"/>
      <c r="D2" s="31"/>
      <c r="E2" s="31"/>
      <c r="F2" s="31"/>
      <c r="G2" s="31"/>
      <c r="H2" s="31"/>
      <c r="I2" s="31"/>
      <c r="J2" s="30"/>
    </row>
    <row r="3" ht="18" customHeight="1" spans="1:10">
      <c r="A3" s="32" t="s">
        <v>58</v>
      </c>
      <c r="B3" s="33"/>
      <c r="C3" s="33"/>
      <c r="D3" s="33"/>
      <c r="E3" s="33"/>
      <c r="F3" s="33"/>
      <c r="G3" s="33"/>
      <c r="H3" s="33"/>
      <c r="I3" s="33"/>
      <c r="J3" s="32"/>
    </row>
    <row r="4" s="15" customFormat="1" ht="84" customHeight="1" spans="1:10">
      <c r="A4" s="34" t="s">
        <v>59</v>
      </c>
      <c r="B4" s="35" t="s">
        <v>754</v>
      </c>
      <c r="C4" s="35" t="s">
        <v>862</v>
      </c>
      <c r="D4" s="35" t="s">
        <v>863</v>
      </c>
      <c r="E4" s="36" t="s">
        <v>864</v>
      </c>
      <c r="F4" s="35" t="s">
        <v>865</v>
      </c>
      <c r="G4" s="35" t="s">
        <v>866</v>
      </c>
      <c r="H4" s="35" t="s">
        <v>867</v>
      </c>
      <c r="I4" s="35" t="s">
        <v>868</v>
      </c>
      <c r="J4" s="35" t="s">
        <v>869</v>
      </c>
    </row>
    <row r="5" s="15" customFormat="1" customHeight="1" spans="1:10">
      <c r="A5" s="37" t="s">
        <v>880</v>
      </c>
      <c r="B5" s="38">
        <v>265062</v>
      </c>
      <c r="C5" s="38">
        <v>144466</v>
      </c>
      <c r="D5" s="38">
        <v>12800</v>
      </c>
      <c r="E5" s="39">
        <v>41650</v>
      </c>
      <c r="F5" s="38">
        <v>9517</v>
      </c>
      <c r="G5" s="38">
        <v>53993</v>
      </c>
      <c r="H5" s="38">
        <v>1807</v>
      </c>
      <c r="I5" s="35">
        <v>829</v>
      </c>
      <c r="J5" s="41"/>
    </row>
    <row r="6" customHeight="1" spans="1:10">
      <c r="A6" s="40" t="s">
        <v>881</v>
      </c>
      <c r="B6" s="27">
        <v>185235</v>
      </c>
      <c r="C6" s="27">
        <v>70337</v>
      </c>
      <c r="D6" s="27">
        <v>12784</v>
      </c>
      <c r="E6" s="27">
        <v>41503</v>
      </c>
      <c r="F6" s="27">
        <v>9517</v>
      </c>
      <c r="G6" s="27">
        <v>49018</v>
      </c>
      <c r="H6" s="27">
        <v>1342</v>
      </c>
      <c r="I6" s="26">
        <v>734</v>
      </c>
      <c r="J6" s="42"/>
    </row>
    <row r="7" customHeight="1" spans="1:10">
      <c r="A7" s="40" t="s">
        <v>882</v>
      </c>
      <c r="B7" s="26">
        <v>402</v>
      </c>
      <c r="C7" s="26"/>
      <c r="D7" s="26"/>
      <c r="E7" s="26"/>
      <c r="F7" s="26"/>
      <c r="G7" s="26">
        <v>83</v>
      </c>
      <c r="H7" s="26">
        <v>319</v>
      </c>
      <c r="I7" s="26"/>
      <c r="J7" s="42"/>
    </row>
    <row r="8" customHeight="1" spans="1:10">
      <c r="A8" s="40" t="s">
        <v>883</v>
      </c>
      <c r="B8" s="26">
        <v>163</v>
      </c>
      <c r="C8" s="26"/>
      <c r="D8" s="26">
        <v>16</v>
      </c>
      <c r="E8" s="26">
        <v>147</v>
      </c>
      <c r="F8" s="26"/>
      <c r="G8" s="26"/>
      <c r="H8" s="26"/>
      <c r="I8" s="26"/>
      <c r="J8" s="42"/>
    </row>
    <row r="9" customHeight="1" spans="1:10">
      <c r="A9" s="40" t="s">
        <v>884</v>
      </c>
      <c r="B9" s="26"/>
      <c r="C9" s="26"/>
      <c r="D9" s="26"/>
      <c r="E9" s="26"/>
      <c r="F9" s="26"/>
      <c r="G9" s="26"/>
      <c r="H9" s="26"/>
      <c r="I9" s="26"/>
      <c r="J9" s="42"/>
    </row>
    <row r="10" s="15" customFormat="1" customHeight="1" spans="1:10">
      <c r="A10" s="37" t="s">
        <v>885</v>
      </c>
      <c r="B10" s="38">
        <v>92251</v>
      </c>
      <c r="C10" s="35">
        <v>1</v>
      </c>
      <c r="D10" s="38">
        <v>40377</v>
      </c>
      <c r="E10" s="38">
        <v>13775</v>
      </c>
      <c r="F10" s="38">
        <v>9225</v>
      </c>
      <c r="G10" s="38">
        <v>20354</v>
      </c>
      <c r="H10" s="38">
        <v>4005</v>
      </c>
      <c r="I10" s="38">
        <v>4514</v>
      </c>
      <c r="J10" s="41"/>
    </row>
    <row r="11" s="15" customFormat="1" customHeight="1" spans="1:10">
      <c r="A11" s="34" t="s">
        <v>768</v>
      </c>
      <c r="B11" s="38">
        <v>357313</v>
      </c>
      <c r="C11" s="38">
        <v>144467</v>
      </c>
      <c r="D11" s="38">
        <v>53177</v>
      </c>
      <c r="E11" s="38">
        <v>55425</v>
      </c>
      <c r="F11" s="38">
        <v>18742</v>
      </c>
      <c r="G11" s="38">
        <v>74347</v>
      </c>
      <c r="H11" s="38">
        <v>5812</v>
      </c>
      <c r="I11" s="38">
        <v>5343</v>
      </c>
      <c r="J11" s="43"/>
    </row>
    <row r="12" customHeight="1" spans="1:1">
      <c r="A12" s="28" t="s">
        <v>106</v>
      </c>
    </row>
    <row r="13" customHeight="1" spans="1:1">
      <c r="A13" s="28" t="s">
        <v>106</v>
      </c>
    </row>
  </sheetData>
  <mergeCells count="3">
    <mergeCell ref="A1:J1"/>
    <mergeCell ref="A2:J2"/>
    <mergeCell ref="A3:J3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H17" sqref="H17"/>
    </sheetView>
  </sheetViews>
  <sheetFormatPr defaultColWidth="9.33333333333333" defaultRowHeight="32" customHeight="1" outlineLevelCol="2"/>
  <cols>
    <col min="1" max="1" width="55.5" style="16" customWidth="1"/>
    <col min="2" max="2" width="31.8333333333333" style="17" customWidth="1"/>
    <col min="3" max="3" width="24.3333333333333" style="17" customWidth="1"/>
  </cols>
  <sheetData>
    <row r="1" ht="65" customHeight="1" spans="1:3">
      <c r="A1" s="3" t="s">
        <v>54</v>
      </c>
      <c r="B1" s="3"/>
      <c r="C1" s="3"/>
    </row>
    <row r="2" ht="12" customHeight="1" spans="1:3">
      <c r="A2" s="18" t="s">
        <v>55</v>
      </c>
      <c r="B2" s="19"/>
      <c r="C2" s="19"/>
    </row>
    <row r="3" ht="15" customHeight="1" spans="1:3">
      <c r="A3" s="18" t="s">
        <v>58</v>
      </c>
      <c r="B3" s="19"/>
      <c r="C3" s="19"/>
    </row>
    <row r="4" s="15" customFormat="1" customHeight="1" spans="1:3">
      <c r="A4" s="20" t="s">
        <v>59</v>
      </c>
      <c r="B4" s="21" t="s">
        <v>585</v>
      </c>
      <c r="C4" s="21" t="s">
        <v>60</v>
      </c>
    </row>
    <row r="5" s="15" customFormat="1" customHeight="1" spans="1:3">
      <c r="A5" s="22" t="s">
        <v>886</v>
      </c>
      <c r="B5" s="23"/>
      <c r="C5" s="24">
        <v>210149</v>
      </c>
    </row>
    <row r="6" customHeight="1" spans="1:3">
      <c r="A6" s="25" t="s">
        <v>887</v>
      </c>
      <c r="B6" s="26"/>
      <c r="C6" s="27">
        <v>198168</v>
      </c>
    </row>
    <row r="7" customHeight="1" spans="1:3">
      <c r="A7" s="25" t="s">
        <v>888</v>
      </c>
      <c r="B7" s="26"/>
      <c r="C7" s="27">
        <v>11981</v>
      </c>
    </row>
    <row r="8" s="15" customFormat="1" customHeight="1" spans="1:3">
      <c r="A8" s="22" t="s">
        <v>889</v>
      </c>
      <c r="B8" s="24">
        <v>241399</v>
      </c>
      <c r="C8" s="23"/>
    </row>
    <row r="9" customHeight="1" spans="1:3">
      <c r="A9" s="25" t="s">
        <v>887</v>
      </c>
      <c r="B9" s="27">
        <v>212968</v>
      </c>
      <c r="C9" s="26"/>
    </row>
    <row r="10" customHeight="1" spans="1:3">
      <c r="A10" s="25" t="s">
        <v>888</v>
      </c>
      <c r="B10" s="27">
        <v>28431</v>
      </c>
      <c r="C10" s="26"/>
    </row>
    <row r="11" s="15" customFormat="1" customHeight="1" spans="1:3">
      <c r="A11" s="22" t="s">
        <v>890</v>
      </c>
      <c r="B11" s="23"/>
      <c r="C11" s="24">
        <v>90184</v>
      </c>
    </row>
    <row r="12" customHeight="1" spans="1:3">
      <c r="A12" s="25" t="s">
        <v>887</v>
      </c>
      <c r="B12" s="26"/>
      <c r="C12" s="27">
        <v>71489</v>
      </c>
    </row>
    <row r="13" customHeight="1" spans="1:3">
      <c r="A13" s="25" t="s">
        <v>888</v>
      </c>
      <c r="B13" s="26"/>
      <c r="C13" s="27">
        <v>18695</v>
      </c>
    </row>
    <row r="14" s="15" customFormat="1" customHeight="1" spans="1:3">
      <c r="A14" s="22" t="s">
        <v>891</v>
      </c>
      <c r="B14" s="23"/>
      <c r="C14" s="24">
        <v>58935</v>
      </c>
    </row>
    <row r="15" customHeight="1" spans="1:3">
      <c r="A15" s="25" t="s">
        <v>887</v>
      </c>
      <c r="B15" s="26"/>
      <c r="C15" s="27">
        <v>56690</v>
      </c>
    </row>
    <row r="16" customHeight="1" spans="1:3">
      <c r="A16" s="25" t="s">
        <v>888</v>
      </c>
      <c r="B16" s="26"/>
      <c r="C16" s="27">
        <v>2245</v>
      </c>
    </row>
    <row r="17" s="15" customFormat="1" customHeight="1" spans="1:3">
      <c r="A17" s="22" t="s">
        <v>892</v>
      </c>
      <c r="B17" s="23"/>
      <c r="C17" s="24">
        <v>241398</v>
      </c>
    </row>
    <row r="18" customHeight="1" spans="1:3">
      <c r="A18" s="25" t="s">
        <v>887</v>
      </c>
      <c r="B18" s="26"/>
      <c r="C18" s="27">
        <v>212967</v>
      </c>
    </row>
    <row r="19" customHeight="1" spans="1:3">
      <c r="A19" s="25" t="s">
        <v>888</v>
      </c>
      <c r="B19" s="26"/>
      <c r="C19" s="27">
        <v>28431</v>
      </c>
    </row>
    <row r="20" customHeight="1" spans="1:1">
      <c r="A20" s="28" t="s">
        <v>106</v>
      </c>
    </row>
  </sheetData>
  <mergeCells count="3">
    <mergeCell ref="A1:C1"/>
    <mergeCell ref="A2:C2"/>
    <mergeCell ref="A3:C3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workbookViewId="0">
      <selection activeCell="A1" sqref="A1:C1"/>
    </sheetView>
  </sheetViews>
  <sheetFormatPr defaultColWidth="9.33333333333333" defaultRowHeight="35" customHeight="1" outlineLevelRow="7" outlineLevelCol="2"/>
  <cols>
    <col min="1" max="1" width="63.1666666666667" style="1" customWidth="1"/>
    <col min="2" max="2" width="20.5" style="1" customWidth="1"/>
    <col min="3" max="3" width="27.3333333333333" style="2" customWidth="1"/>
  </cols>
  <sheetData>
    <row r="1" customHeight="1" spans="1:3">
      <c r="A1" s="3" t="s">
        <v>56</v>
      </c>
      <c r="B1" s="3"/>
      <c r="C1" s="3"/>
    </row>
    <row r="2" ht="22" customHeight="1" spans="1:3">
      <c r="A2" s="4" t="s">
        <v>57</v>
      </c>
      <c r="B2" s="4"/>
      <c r="C2" s="5"/>
    </row>
    <row r="3" ht="22" customHeight="1" spans="1:3">
      <c r="A3" s="4" t="s">
        <v>58</v>
      </c>
      <c r="B3" s="4"/>
      <c r="C3" s="5"/>
    </row>
    <row r="4" ht="45" customHeight="1" spans="1:3">
      <c r="A4" s="6" t="s">
        <v>59</v>
      </c>
      <c r="B4" s="7" t="s">
        <v>585</v>
      </c>
      <c r="C4" s="7" t="s">
        <v>60</v>
      </c>
    </row>
    <row r="5" customHeight="1" spans="1:3">
      <c r="A5" s="8" t="s">
        <v>893</v>
      </c>
      <c r="B5" s="9">
        <v>6436</v>
      </c>
      <c r="C5" s="10">
        <v>6474</v>
      </c>
    </row>
    <row r="6" customHeight="1" spans="1:3">
      <c r="A6" s="11" t="s">
        <v>894</v>
      </c>
      <c r="B6" s="12"/>
      <c r="C6" s="10">
        <v>6048</v>
      </c>
    </row>
    <row r="7" customHeight="1" spans="1:3">
      <c r="A7" s="11" t="s">
        <v>895</v>
      </c>
      <c r="B7" s="12"/>
      <c r="C7" s="13">
        <v>426</v>
      </c>
    </row>
    <row r="8" customHeight="1" spans="1:1">
      <c r="A8" s="14" t="s">
        <v>106</v>
      </c>
    </row>
  </sheetData>
  <mergeCells count="3">
    <mergeCell ref="A1:C1"/>
    <mergeCell ref="A2:C2"/>
    <mergeCell ref="A3:C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opLeftCell="A10" workbookViewId="0">
      <selection activeCell="C24" sqref="C24"/>
    </sheetView>
  </sheetViews>
  <sheetFormatPr defaultColWidth="9.33333333333333" defaultRowHeight="15" outlineLevelCol="5"/>
  <cols>
    <col min="1" max="1" width="47.3333333333333" style="144" customWidth="1"/>
    <col min="2" max="2" width="21.1666666666667" style="200" customWidth="1"/>
    <col min="3" max="3" width="23.3333333333333" style="200" customWidth="1"/>
    <col min="4" max="4" width="30.1666666666667" style="201" customWidth="1"/>
    <col min="5" max="5" width="32.6666666666667" style="200" customWidth="1"/>
    <col min="6" max="6" width="9.33333333333333" style="144"/>
  </cols>
  <sheetData>
    <row r="1" s="48" customFormat="1" ht="32" customHeight="1" spans="1:6">
      <c r="A1" s="29" t="s">
        <v>6</v>
      </c>
      <c r="B1" s="29"/>
      <c r="C1" s="29"/>
      <c r="D1" s="202"/>
      <c r="E1" s="29"/>
      <c r="F1" s="16"/>
    </row>
    <row r="2" s="48" customFormat="1" ht="18" customHeight="1" spans="1:6">
      <c r="A2" s="97" t="s">
        <v>7</v>
      </c>
      <c r="B2" s="98"/>
      <c r="C2" s="98"/>
      <c r="D2" s="203"/>
      <c r="E2" s="98"/>
      <c r="F2" s="16"/>
    </row>
    <row r="3" s="48" customFormat="1" ht="19" customHeight="1" spans="1:6">
      <c r="A3" s="97" t="s">
        <v>58</v>
      </c>
      <c r="B3" s="98"/>
      <c r="C3" s="98"/>
      <c r="D3" s="203"/>
      <c r="E3" s="98"/>
      <c r="F3" s="16"/>
    </row>
    <row r="4" s="199" customFormat="1" ht="32" customHeight="1" spans="1:6">
      <c r="A4" s="79" t="s">
        <v>77</v>
      </c>
      <c r="B4" s="79" t="s">
        <v>78</v>
      </c>
      <c r="C4" s="79" t="s">
        <v>60</v>
      </c>
      <c r="D4" s="145" t="s">
        <v>79</v>
      </c>
      <c r="E4" s="79" t="s">
        <v>80</v>
      </c>
      <c r="F4" s="204"/>
    </row>
    <row r="5" s="199" customFormat="1" ht="25" customHeight="1" spans="1:6">
      <c r="A5" s="77" t="s">
        <v>81</v>
      </c>
      <c r="B5" s="128">
        <f>SUM(B6:B20)</f>
        <v>46998</v>
      </c>
      <c r="C5" s="128">
        <v>46811</v>
      </c>
      <c r="D5" s="205">
        <f>C5/B5*100</f>
        <v>99.6021107281161</v>
      </c>
      <c r="E5" s="79">
        <v>108.47</v>
      </c>
      <c r="F5" s="204"/>
    </row>
    <row r="6" s="48" customFormat="1" ht="25" customHeight="1" spans="1:6">
      <c r="A6" s="78" t="s">
        <v>82</v>
      </c>
      <c r="B6" s="101">
        <v>15008</v>
      </c>
      <c r="C6" s="101">
        <v>15403</v>
      </c>
      <c r="D6" s="205">
        <f t="shared" ref="D6:D30" si="0">C6/B6*100</f>
        <v>102.631929637527</v>
      </c>
      <c r="E6" s="76">
        <v>106.19</v>
      </c>
      <c r="F6" s="16"/>
    </row>
    <row r="7" s="48" customFormat="1" ht="25" customHeight="1" spans="1:6">
      <c r="A7" s="78" t="s">
        <v>83</v>
      </c>
      <c r="B7" s="101">
        <v>3835</v>
      </c>
      <c r="C7" s="101">
        <v>3876</v>
      </c>
      <c r="D7" s="205">
        <f t="shared" si="0"/>
        <v>101.069100391134</v>
      </c>
      <c r="E7" s="76">
        <v>194.58</v>
      </c>
      <c r="F7" s="16"/>
    </row>
    <row r="8" s="48" customFormat="1" ht="25" customHeight="1" spans="1:6">
      <c r="A8" s="78" t="s">
        <v>84</v>
      </c>
      <c r="B8" s="101">
        <v>1310</v>
      </c>
      <c r="C8" s="101">
        <v>1373</v>
      </c>
      <c r="D8" s="205">
        <f t="shared" si="0"/>
        <v>104.809160305344</v>
      </c>
      <c r="E8" s="76">
        <v>85.97</v>
      </c>
      <c r="F8" s="16"/>
    </row>
    <row r="9" s="48" customFormat="1" ht="25" customHeight="1" spans="1:6">
      <c r="A9" s="78" t="s">
        <v>85</v>
      </c>
      <c r="B9" s="76">
        <v>45</v>
      </c>
      <c r="C9" s="76">
        <v>15</v>
      </c>
      <c r="D9" s="205">
        <f t="shared" si="0"/>
        <v>33.3333333333333</v>
      </c>
      <c r="E9" s="76">
        <v>53.57</v>
      </c>
      <c r="F9" s="16"/>
    </row>
    <row r="10" s="48" customFormat="1" ht="25" customHeight="1" spans="1:6">
      <c r="A10" s="78" t="s">
        <v>86</v>
      </c>
      <c r="B10" s="101">
        <v>2150</v>
      </c>
      <c r="C10" s="101">
        <v>1981</v>
      </c>
      <c r="D10" s="205">
        <f t="shared" si="0"/>
        <v>92.1395348837209</v>
      </c>
      <c r="E10" s="76">
        <v>96.07</v>
      </c>
      <c r="F10" s="16"/>
    </row>
    <row r="11" s="48" customFormat="1" ht="25" customHeight="1" spans="1:6">
      <c r="A11" s="78" t="s">
        <v>87</v>
      </c>
      <c r="B11" s="101">
        <v>800</v>
      </c>
      <c r="C11" s="76">
        <v>813</v>
      </c>
      <c r="D11" s="205">
        <f t="shared" si="0"/>
        <v>101.625</v>
      </c>
      <c r="E11" s="76">
        <v>47.24</v>
      </c>
      <c r="F11" s="16"/>
    </row>
    <row r="12" s="48" customFormat="1" ht="25" customHeight="1" spans="1:6">
      <c r="A12" s="78" t="s">
        <v>88</v>
      </c>
      <c r="B12" s="76">
        <v>700</v>
      </c>
      <c r="C12" s="76">
        <v>625</v>
      </c>
      <c r="D12" s="205">
        <f t="shared" si="0"/>
        <v>89.2857142857143</v>
      </c>
      <c r="E12" s="76">
        <v>108.89</v>
      </c>
      <c r="F12" s="16"/>
    </row>
    <row r="13" s="48" customFormat="1" ht="25" customHeight="1" spans="1:6">
      <c r="A13" s="78" t="s">
        <v>89</v>
      </c>
      <c r="B13" s="101">
        <v>1890</v>
      </c>
      <c r="C13" s="101">
        <v>1717</v>
      </c>
      <c r="D13" s="205">
        <f t="shared" si="0"/>
        <v>90.8465608465608</v>
      </c>
      <c r="E13" s="76">
        <v>91.23</v>
      </c>
      <c r="F13" s="16"/>
    </row>
    <row r="14" s="48" customFormat="1" ht="25" customHeight="1" spans="1:6">
      <c r="A14" s="78" t="s">
        <v>90</v>
      </c>
      <c r="B14" s="101">
        <v>11740</v>
      </c>
      <c r="C14" s="101">
        <v>10771</v>
      </c>
      <c r="D14" s="205">
        <f t="shared" si="0"/>
        <v>91.7461669505962</v>
      </c>
      <c r="E14" s="76">
        <v>105.23</v>
      </c>
      <c r="F14" s="16"/>
    </row>
    <row r="15" s="48" customFormat="1" ht="25" customHeight="1" spans="1:6">
      <c r="A15" s="78" t="s">
        <v>91</v>
      </c>
      <c r="B15" s="76">
        <v>850</v>
      </c>
      <c r="C15" s="76">
        <v>993</v>
      </c>
      <c r="D15" s="205">
        <f t="shared" si="0"/>
        <v>116.823529411765</v>
      </c>
      <c r="E15" s="76">
        <v>128.79</v>
      </c>
      <c r="F15" s="16"/>
    </row>
    <row r="16" s="48" customFormat="1" ht="25" customHeight="1" spans="1:6">
      <c r="A16" s="78" t="s">
        <v>92</v>
      </c>
      <c r="B16" s="101">
        <v>2100</v>
      </c>
      <c r="C16" s="101">
        <v>2363</v>
      </c>
      <c r="D16" s="205">
        <f t="shared" si="0"/>
        <v>112.52380952381</v>
      </c>
      <c r="E16" s="76">
        <v>115.72</v>
      </c>
      <c r="F16" s="16"/>
    </row>
    <row r="17" s="48" customFormat="1" ht="25" customHeight="1" spans="1:6">
      <c r="A17" s="78" t="s">
        <v>93</v>
      </c>
      <c r="B17" s="101">
        <v>6500</v>
      </c>
      <c r="C17" s="101">
        <v>6826</v>
      </c>
      <c r="D17" s="205">
        <f t="shared" si="0"/>
        <v>105.015384615385</v>
      </c>
      <c r="E17" s="76">
        <v>119.59</v>
      </c>
      <c r="F17" s="16"/>
    </row>
    <row r="18" s="48" customFormat="1" ht="25" customHeight="1" spans="1:6">
      <c r="A18" s="78" t="s">
        <v>94</v>
      </c>
      <c r="B18" s="76"/>
      <c r="C18" s="76"/>
      <c r="D18" s="205"/>
      <c r="E18" s="76"/>
      <c r="F18" s="16"/>
    </row>
    <row r="19" s="48" customFormat="1" ht="25" customHeight="1" spans="1:6">
      <c r="A19" s="78" t="s">
        <v>95</v>
      </c>
      <c r="B19" s="76">
        <v>70</v>
      </c>
      <c r="C19" s="76">
        <v>55</v>
      </c>
      <c r="D19" s="205">
        <f t="shared" si="0"/>
        <v>78.5714285714286</v>
      </c>
      <c r="E19" s="76">
        <v>141.03</v>
      </c>
      <c r="F19" s="16"/>
    </row>
    <row r="20" s="48" customFormat="1" ht="25" customHeight="1" spans="1:6">
      <c r="A20" s="78" t="s">
        <v>96</v>
      </c>
      <c r="B20" s="76"/>
      <c r="C20" s="76"/>
      <c r="D20" s="205"/>
      <c r="E20" s="76"/>
      <c r="F20" s="16"/>
    </row>
    <row r="21" s="48" customFormat="1" ht="25" customHeight="1" spans="1:6">
      <c r="A21" s="78" t="s">
        <v>97</v>
      </c>
      <c r="B21" s="101">
        <f>SUM(B22:B28)</f>
        <v>13900</v>
      </c>
      <c r="C21" s="101">
        <v>13737</v>
      </c>
      <c r="D21" s="205">
        <f t="shared" si="0"/>
        <v>98.8273381294964</v>
      </c>
      <c r="E21" s="76">
        <v>109.16</v>
      </c>
      <c r="F21" s="16"/>
    </row>
    <row r="22" s="48" customFormat="1" ht="25" customHeight="1" spans="1:6">
      <c r="A22" s="78" t="s">
        <v>98</v>
      </c>
      <c r="B22" s="101">
        <v>3900</v>
      </c>
      <c r="C22" s="101">
        <v>3116</v>
      </c>
      <c r="D22" s="205">
        <f t="shared" si="0"/>
        <v>79.8974358974359</v>
      </c>
      <c r="E22" s="76">
        <v>99.94</v>
      </c>
      <c r="F22" s="16"/>
    </row>
    <row r="23" s="48" customFormat="1" ht="25" customHeight="1" spans="1:6">
      <c r="A23" s="78" t="s">
        <v>99</v>
      </c>
      <c r="B23" s="101">
        <v>2500</v>
      </c>
      <c r="C23" s="101">
        <v>4010</v>
      </c>
      <c r="D23" s="205">
        <f t="shared" si="0"/>
        <v>160.4</v>
      </c>
      <c r="E23" s="76">
        <v>112.99</v>
      </c>
      <c r="F23" s="16"/>
    </row>
    <row r="24" s="48" customFormat="1" ht="25" customHeight="1" spans="1:6">
      <c r="A24" s="78" t="s">
        <v>100</v>
      </c>
      <c r="B24" s="101">
        <v>3400</v>
      </c>
      <c r="C24" s="101">
        <v>3642</v>
      </c>
      <c r="D24" s="205">
        <f t="shared" si="0"/>
        <v>107.117647058824</v>
      </c>
      <c r="E24" s="76">
        <v>110.94</v>
      </c>
      <c r="F24" s="16"/>
    </row>
    <row r="25" s="48" customFormat="1" ht="25" customHeight="1" spans="1:6">
      <c r="A25" s="78" t="s">
        <v>101</v>
      </c>
      <c r="B25" s="76"/>
      <c r="C25" s="76"/>
      <c r="D25" s="205"/>
      <c r="E25" s="76"/>
      <c r="F25" s="16"/>
    </row>
    <row r="26" s="48" customFormat="1" ht="25" customHeight="1" spans="1:6">
      <c r="A26" s="78" t="s">
        <v>102</v>
      </c>
      <c r="B26" s="101">
        <v>3080</v>
      </c>
      <c r="C26" s="101">
        <v>2469</v>
      </c>
      <c r="D26" s="205">
        <f t="shared" si="0"/>
        <v>80.1623376623377</v>
      </c>
      <c r="E26" s="76">
        <v>158.17</v>
      </c>
      <c r="F26" s="16"/>
    </row>
    <row r="27" s="48" customFormat="1" ht="25" customHeight="1" spans="1:6">
      <c r="A27" s="78" t="s">
        <v>103</v>
      </c>
      <c r="B27" s="101">
        <v>1020</v>
      </c>
      <c r="C27" s="76">
        <v>500</v>
      </c>
      <c r="D27" s="205">
        <f t="shared" si="0"/>
        <v>49.0196078431373</v>
      </c>
      <c r="E27" s="76">
        <v>46.6</v>
      </c>
      <c r="F27" s="16"/>
    </row>
    <row r="28" s="48" customFormat="1" ht="25" customHeight="1" spans="1:6">
      <c r="A28" s="78"/>
      <c r="B28" s="76"/>
      <c r="C28" s="76"/>
      <c r="D28" s="205"/>
      <c r="E28" s="76"/>
      <c r="F28" s="16"/>
    </row>
    <row r="29" s="48" customFormat="1" ht="25" customHeight="1" spans="1:6">
      <c r="A29" s="78"/>
      <c r="B29" s="76"/>
      <c r="C29" s="76"/>
      <c r="D29" s="205"/>
      <c r="E29" s="76"/>
      <c r="F29" s="16"/>
    </row>
    <row r="30" s="199" customFormat="1" ht="25" customHeight="1" spans="1:6">
      <c r="A30" s="79" t="s">
        <v>104</v>
      </c>
      <c r="B30" s="128">
        <f>B21+B5</f>
        <v>60898</v>
      </c>
      <c r="C30" s="128">
        <v>60548</v>
      </c>
      <c r="D30" s="206">
        <f t="shared" si="0"/>
        <v>99.4252684817235</v>
      </c>
      <c r="E30" s="79">
        <v>108.62</v>
      </c>
      <c r="F30" s="204"/>
    </row>
    <row r="31" s="48" customFormat="1" ht="36" customHeight="1" spans="1:6">
      <c r="A31" s="109" t="s">
        <v>105</v>
      </c>
      <c r="B31" s="109"/>
      <c r="C31" s="109"/>
      <c r="D31" s="207"/>
      <c r="E31" s="109"/>
      <c r="F31" s="16"/>
    </row>
    <row r="32" s="48" customFormat="1" ht="25" customHeight="1" spans="1:6">
      <c r="A32" s="147" t="s">
        <v>106</v>
      </c>
      <c r="B32" s="17"/>
      <c r="C32" s="17"/>
      <c r="D32" s="208"/>
      <c r="E32" s="17"/>
      <c r="F32" s="16"/>
    </row>
  </sheetData>
  <mergeCells count="4">
    <mergeCell ref="A1:E1"/>
    <mergeCell ref="A2:E2"/>
    <mergeCell ref="A3:E3"/>
    <mergeCell ref="A31:E3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C24" sqref="C24"/>
    </sheetView>
  </sheetViews>
  <sheetFormatPr defaultColWidth="9.33333333333333" defaultRowHeight="15" outlineLevelCol="1"/>
  <cols>
    <col min="1" max="1" width="62.1666666666667" style="187" customWidth="1"/>
    <col min="2" max="2" width="37.1666666666667" style="188" customWidth="1"/>
    <col min="3" max="3" width="30.8333333333333" customWidth="1"/>
  </cols>
  <sheetData>
    <row r="1" ht="45" customHeight="1" spans="1:2">
      <c r="A1" s="189" t="s">
        <v>8</v>
      </c>
      <c r="B1" s="189"/>
    </row>
    <row r="2" ht="12.75" customHeight="1" spans="1:2">
      <c r="A2" s="190" t="s">
        <v>9</v>
      </c>
      <c r="B2" s="191"/>
    </row>
    <row r="3" ht="14.25" customHeight="1" spans="1:2">
      <c r="A3" s="192" t="s">
        <v>58</v>
      </c>
      <c r="B3" s="193"/>
    </row>
    <row r="4" ht="26" customHeight="1" spans="1:2">
      <c r="A4" s="194" t="s">
        <v>59</v>
      </c>
      <c r="B4" s="194" t="s">
        <v>60</v>
      </c>
    </row>
    <row r="5" ht="26" customHeight="1" spans="1:2">
      <c r="A5" s="195" t="s">
        <v>107</v>
      </c>
      <c r="B5" s="196">
        <v>495018</v>
      </c>
    </row>
    <row r="6" ht="26" customHeight="1" spans="1:2">
      <c r="A6" s="195" t="s">
        <v>108</v>
      </c>
      <c r="B6" s="196">
        <v>5340</v>
      </c>
    </row>
    <row r="7" ht="26" customHeight="1" spans="1:2">
      <c r="A7" s="195" t="s">
        <v>109</v>
      </c>
      <c r="B7" s="194"/>
    </row>
    <row r="8" ht="26" customHeight="1" spans="1:2">
      <c r="A8" s="195" t="s">
        <v>110</v>
      </c>
      <c r="B8" s="196">
        <v>5340</v>
      </c>
    </row>
    <row r="9" ht="26" customHeight="1" spans="1:2">
      <c r="A9" s="195" t="s">
        <v>111</v>
      </c>
      <c r="B9" s="196">
        <v>56690</v>
      </c>
    </row>
    <row r="10" ht="26" customHeight="1" spans="1:2">
      <c r="A10" s="195" t="s">
        <v>112</v>
      </c>
      <c r="B10" s="194">
        <v>807</v>
      </c>
    </row>
    <row r="11" ht="26" customHeight="1" spans="1:2">
      <c r="A11" s="195" t="s">
        <v>113</v>
      </c>
      <c r="B11" s="196">
        <v>12066</v>
      </c>
    </row>
    <row r="12" ht="26" customHeight="1" spans="1:2">
      <c r="A12" s="195" t="s">
        <v>114</v>
      </c>
      <c r="B12" s="194"/>
    </row>
    <row r="13" ht="26" customHeight="1" spans="1:2">
      <c r="A13" s="194" t="s">
        <v>115</v>
      </c>
      <c r="B13" s="196">
        <v>569921</v>
      </c>
    </row>
    <row r="14" spans="1:1">
      <c r="A14" s="197" t="s">
        <v>106</v>
      </c>
    </row>
    <row r="15" ht="26" customHeight="1" spans="1:2">
      <c r="A15" s="198" t="s">
        <v>116</v>
      </c>
      <c r="B15" s="198"/>
    </row>
  </sheetData>
  <mergeCells count="4">
    <mergeCell ref="A1:B1"/>
    <mergeCell ref="A2:B2"/>
    <mergeCell ref="A3:B3"/>
    <mergeCell ref="A15:B1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D4" sqref="D4"/>
    </sheetView>
  </sheetViews>
  <sheetFormatPr defaultColWidth="9.33333333333333" defaultRowHeight="12.75" outlineLevelCol="4"/>
  <cols>
    <col min="1" max="1" width="45.6666666666667" style="48" customWidth="1"/>
    <col min="2" max="2" width="21.5" style="48" customWidth="1"/>
    <col min="3" max="3" width="25.1666666666667" style="48" customWidth="1"/>
    <col min="4" max="4" width="26.3333333333333" style="48" customWidth="1"/>
  </cols>
  <sheetData>
    <row r="1" ht="56.25" customHeight="1" spans="1:5">
      <c r="A1" s="148" t="s">
        <v>10</v>
      </c>
      <c r="B1" s="148"/>
      <c r="C1" s="148"/>
      <c r="D1" s="148"/>
      <c r="E1" s="177"/>
    </row>
    <row r="2" spans="1:5">
      <c r="A2" s="18"/>
      <c r="B2" s="18"/>
      <c r="C2" s="178"/>
      <c r="D2" s="18" t="s">
        <v>11</v>
      </c>
      <c r="E2" s="45"/>
    </row>
    <row r="3" spans="1:5">
      <c r="A3" s="18"/>
      <c r="B3" s="18"/>
      <c r="C3" s="179"/>
      <c r="D3" s="180" t="s">
        <v>58</v>
      </c>
      <c r="E3" s="45"/>
    </row>
    <row r="4" s="15" customFormat="1" ht="34" customHeight="1" spans="1:5">
      <c r="A4" s="181" t="s">
        <v>77</v>
      </c>
      <c r="B4" s="181" t="s">
        <v>117</v>
      </c>
      <c r="C4" s="181" t="s">
        <v>118</v>
      </c>
      <c r="D4" s="181" t="s">
        <v>80</v>
      </c>
      <c r="E4" s="46"/>
    </row>
    <row r="5" ht="26" customHeight="1" spans="1:5">
      <c r="A5" s="181" t="s">
        <v>119</v>
      </c>
      <c r="B5" s="182">
        <v>495018</v>
      </c>
      <c r="C5" s="182">
        <v>432359</v>
      </c>
      <c r="D5" s="183">
        <v>114.49</v>
      </c>
      <c r="E5" s="45"/>
    </row>
    <row r="6" ht="26" customHeight="1" spans="1:5">
      <c r="A6" s="184" t="s">
        <v>120</v>
      </c>
      <c r="B6" s="182">
        <v>76876</v>
      </c>
      <c r="C6" s="182">
        <v>51162</v>
      </c>
      <c r="D6" s="183">
        <v>150.26</v>
      </c>
      <c r="E6" s="45"/>
    </row>
    <row r="7" ht="26" customHeight="1" spans="1:5">
      <c r="A7" s="184" t="s">
        <v>121</v>
      </c>
      <c r="B7" s="183"/>
      <c r="C7" s="183"/>
      <c r="D7" s="184"/>
      <c r="E7" s="45"/>
    </row>
    <row r="8" ht="26" customHeight="1" spans="1:5">
      <c r="A8" s="184" t="s">
        <v>122</v>
      </c>
      <c r="B8" s="183">
        <v>290</v>
      </c>
      <c r="C8" s="183">
        <v>274</v>
      </c>
      <c r="D8" s="183">
        <v>105.84</v>
      </c>
      <c r="E8" s="45"/>
    </row>
    <row r="9" ht="26" customHeight="1" spans="1:5">
      <c r="A9" s="184" t="s">
        <v>123</v>
      </c>
      <c r="B9" s="182">
        <v>14155</v>
      </c>
      <c r="C9" s="182">
        <v>13867</v>
      </c>
      <c r="D9" s="183">
        <v>102.08</v>
      </c>
      <c r="E9" s="45"/>
    </row>
    <row r="10" ht="26" customHeight="1" spans="1:5">
      <c r="A10" s="184" t="s">
        <v>124</v>
      </c>
      <c r="B10" s="182">
        <v>89376</v>
      </c>
      <c r="C10" s="182">
        <v>83401</v>
      </c>
      <c r="D10" s="183">
        <v>107.16</v>
      </c>
      <c r="E10" s="45"/>
    </row>
    <row r="11" ht="26" customHeight="1" spans="1:5">
      <c r="A11" s="184" t="s">
        <v>125</v>
      </c>
      <c r="B11" s="182">
        <v>8194</v>
      </c>
      <c r="C11" s="182">
        <v>5644</v>
      </c>
      <c r="D11" s="183">
        <v>145.18</v>
      </c>
      <c r="E11" s="45"/>
    </row>
    <row r="12" ht="26" customHeight="1" spans="1:5">
      <c r="A12" s="184" t="s">
        <v>126</v>
      </c>
      <c r="B12" s="182">
        <v>13155</v>
      </c>
      <c r="C12" s="182">
        <v>11487</v>
      </c>
      <c r="D12" s="183">
        <v>114.52</v>
      </c>
      <c r="E12" s="45"/>
    </row>
    <row r="13" ht="26" customHeight="1" spans="1:5">
      <c r="A13" s="184" t="s">
        <v>127</v>
      </c>
      <c r="B13" s="182">
        <v>76222</v>
      </c>
      <c r="C13" s="182">
        <v>68782</v>
      </c>
      <c r="D13" s="183">
        <v>110.82</v>
      </c>
      <c r="E13" s="45"/>
    </row>
    <row r="14" ht="26" customHeight="1" spans="1:5">
      <c r="A14" s="184" t="s">
        <v>128</v>
      </c>
      <c r="B14" s="182">
        <v>69918</v>
      </c>
      <c r="C14" s="182">
        <v>67974</v>
      </c>
      <c r="D14" s="183">
        <v>102.86</v>
      </c>
      <c r="E14" s="45"/>
    </row>
    <row r="15" ht="26" customHeight="1" spans="1:5">
      <c r="A15" s="184" t="s">
        <v>129</v>
      </c>
      <c r="B15" s="182">
        <v>14120</v>
      </c>
      <c r="C15" s="182">
        <v>8127</v>
      </c>
      <c r="D15" s="183">
        <v>173.74</v>
      </c>
      <c r="E15" s="45"/>
    </row>
    <row r="16" ht="26" customHeight="1" spans="1:5">
      <c r="A16" s="184" t="s">
        <v>130</v>
      </c>
      <c r="B16" s="182">
        <v>11033</v>
      </c>
      <c r="C16" s="182">
        <v>8092</v>
      </c>
      <c r="D16" s="183">
        <v>136.34</v>
      </c>
      <c r="E16" s="45"/>
    </row>
    <row r="17" ht="26" customHeight="1" spans="1:5">
      <c r="A17" s="184" t="s">
        <v>131</v>
      </c>
      <c r="B17" s="182">
        <v>74860</v>
      </c>
      <c r="C17" s="182">
        <v>63741</v>
      </c>
      <c r="D17" s="183">
        <v>117.44</v>
      </c>
      <c r="E17" s="45"/>
    </row>
    <row r="18" ht="26" customHeight="1" spans="1:5">
      <c r="A18" s="184" t="s">
        <v>132</v>
      </c>
      <c r="B18" s="182">
        <v>12540</v>
      </c>
      <c r="C18" s="182">
        <v>9943</v>
      </c>
      <c r="D18" s="183">
        <v>126.12</v>
      </c>
      <c r="E18" s="45"/>
    </row>
    <row r="19" ht="26" customHeight="1" spans="1:5">
      <c r="A19" s="184" t="s">
        <v>133</v>
      </c>
      <c r="B19" s="182">
        <v>4094</v>
      </c>
      <c r="C19" s="182">
        <v>4091</v>
      </c>
      <c r="D19" s="183">
        <v>100.07</v>
      </c>
      <c r="E19" s="45"/>
    </row>
    <row r="20" ht="26" customHeight="1" spans="1:5">
      <c r="A20" s="184" t="s">
        <v>134</v>
      </c>
      <c r="B20" s="182">
        <v>1973</v>
      </c>
      <c r="C20" s="182">
        <v>1962</v>
      </c>
      <c r="D20" s="183">
        <v>100.56</v>
      </c>
      <c r="E20" s="45"/>
    </row>
    <row r="21" ht="26" customHeight="1" spans="1:5">
      <c r="A21" s="184" t="s">
        <v>135</v>
      </c>
      <c r="B21" s="183">
        <v>67</v>
      </c>
      <c r="C21" s="183">
        <v>44</v>
      </c>
      <c r="D21" s="183">
        <v>152.27</v>
      </c>
      <c r="E21" s="45"/>
    </row>
    <row r="22" ht="26" customHeight="1" spans="1:5">
      <c r="A22" s="184" t="s">
        <v>136</v>
      </c>
      <c r="B22" s="183"/>
      <c r="C22" s="183"/>
      <c r="D22" s="184"/>
      <c r="E22" s="45"/>
    </row>
    <row r="23" ht="26" customHeight="1" spans="1:5">
      <c r="A23" s="184" t="s">
        <v>137</v>
      </c>
      <c r="B23" s="182">
        <v>3415</v>
      </c>
      <c r="C23" s="182">
        <v>3370</v>
      </c>
      <c r="D23" s="183">
        <v>101.34</v>
      </c>
      <c r="E23" s="45"/>
    </row>
    <row r="24" ht="26" customHeight="1" spans="1:5">
      <c r="A24" s="184" t="s">
        <v>138</v>
      </c>
      <c r="B24" s="182">
        <v>14967</v>
      </c>
      <c r="C24" s="182">
        <v>25313</v>
      </c>
      <c r="D24" s="183">
        <v>59.13</v>
      </c>
      <c r="E24" s="45"/>
    </row>
    <row r="25" ht="26" customHeight="1" spans="1:5">
      <c r="A25" s="184" t="s">
        <v>139</v>
      </c>
      <c r="B25" s="182">
        <v>2625</v>
      </c>
      <c r="C25" s="183">
        <v>427</v>
      </c>
      <c r="D25" s="183">
        <v>614.75</v>
      </c>
      <c r="E25" s="45"/>
    </row>
    <row r="26" ht="26" customHeight="1" spans="1:5">
      <c r="A26" s="184" t="s">
        <v>140</v>
      </c>
      <c r="B26" s="182">
        <v>1090</v>
      </c>
      <c r="C26" s="185"/>
      <c r="D26" s="184"/>
      <c r="E26" s="45"/>
    </row>
    <row r="27" ht="26" customHeight="1" spans="1:5">
      <c r="A27" s="184" t="s">
        <v>141</v>
      </c>
      <c r="B27" s="183"/>
      <c r="C27" s="183"/>
      <c r="D27" s="184"/>
      <c r="E27" s="45"/>
    </row>
    <row r="28" ht="26" customHeight="1" spans="1:5">
      <c r="A28" s="184" t="s">
        <v>142</v>
      </c>
      <c r="B28" s="182">
        <v>6048</v>
      </c>
      <c r="C28" s="182">
        <v>4658</v>
      </c>
      <c r="D28" s="183">
        <v>129.84</v>
      </c>
      <c r="E28" s="45"/>
    </row>
    <row r="29" ht="26" customHeight="1" spans="1:5">
      <c r="A29" s="184" t="s">
        <v>143</v>
      </c>
      <c r="B29" s="184"/>
      <c r="C29" s="183"/>
      <c r="D29" s="184"/>
      <c r="E29" s="45"/>
    </row>
    <row r="30" ht="51" customHeight="1" spans="1:5">
      <c r="A30" s="178" t="s">
        <v>144</v>
      </c>
      <c r="B30" s="178"/>
      <c r="C30" s="178"/>
      <c r="D30" s="178"/>
      <c r="E30" s="45"/>
    </row>
    <row r="31" ht="31" customHeight="1" spans="1:4">
      <c r="A31" s="186"/>
      <c r="B31" s="186"/>
      <c r="C31" s="186"/>
      <c r="D31" s="186"/>
    </row>
    <row r="32" ht="31" customHeight="1" spans="1:4">
      <c r="A32" s="186"/>
      <c r="B32" s="186"/>
      <c r="C32" s="186"/>
      <c r="D32" s="186"/>
    </row>
    <row r="33" ht="31" customHeight="1" spans="1:4">
      <c r="A33" s="186"/>
      <c r="B33" s="186"/>
      <c r="C33" s="186"/>
      <c r="D33" s="186"/>
    </row>
    <row r="34" ht="31" customHeight="1" spans="1:4">
      <c r="A34" s="186"/>
      <c r="B34" s="186"/>
      <c r="C34" s="186"/>
      <c r="D34" s="186"/>
    </row>
    <row r="35" ht="31" customHeight="1" spans="1:4">
      <c r="A35" s="186"/>
      <c r="B35" s="186"/>
      <c r="C35" s="186"/>
      <c r="D35" s="186"/>
    </row>
    <row r="36" ht="31" customHeight="1" spans="1:4">
      <c r="A36" s="186"/>
      <c r="B36" s="186"/>
      <c r="C36" s="186"/>
      <c r="D36" s="186"/>
    </row>
    <row r="37" ht="31" customHeight="1" spans="1:4">
      <c r="A37" s="186"/>
      <c r="B37" s="186"/>
      <c r="C37" s="186"/>
      <c r="D37" s="186"/>
    </row>
    <row r="38" ht="31" customHeight="1" spans="1:4">
      <c r="A38" s="186"/>
      <c r="B38" s="186"/>
      <c r="C38" s="186"/>
      <c r="D38" s="186"/>
    </row>
    <row r="39" ht="31" customHeight="1" spans="1:4">
      <c r="A39" s="186"/>
      <c r="B39" s="186"/>
      <c r="C39" s="186"/>
      <c r="D39" s="186"/>
    </row>
    <row r="40" ht="31" customHeight="1" spans="1:4">
      <c r="A40" s="186"/>
      <c r="B40" s="186"/>
      <c r="C40" s="186"/>
      <c r="D40" s="186"/>
    </row>
  </sheetData>
  <mergeCells count="12">
    <mergeCell ref="A1:E1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73"/>
  <sheetViews>
    <sheetView workbookViewId="0">
      <selection activeCell="G16" sqref="G16"/>
    </sheetView>
  </sheetViews>
  <sheetFormatPr defaultColWidth="9.33333333333333" defaultRowHeight="26" customHeight="1" outlineLevelCol="2"/>
  <cols>
    <col min="1" max="1" width="78.8333333333333" style="16" customWidth="1"/>
    <col min="2" max="2" width="28.3333333333333" style="17" customWidth="1"/>
  </cols>
  <sheetData>
    <row r="1" customHeight="1" spans="1:3">
      <c r="A1" s="148" t="s">
        <v>12</v>
      </c>
      <c r="B1" s="148"/>
      <c r="C1" s="45"/>
    </row>
    <row r="2" customHeight="1" spans="1:3">
      <c r="A2" s="102"/>
      <c r="B2" s="18" t="s">
        <v>13</v>
      </c>
      <c r="C2" s="45"/>
    </row>
    <row r="3" customHeight="1" spans="1:3">
      <c r="A3" s="102"/>
      <c r="B3" s="173" t="s">
        <v>58</v>
      </c>
      <c r="C3" s="45"/>
    </row>
    <row r="4" customHeight="1" spans="1:3">
      <c r="A4" s="174" t="s">
        <v>77</v>
      </c>
      <c r="B4" s="175" t="s">
        <v>117</v>
      </c>
      <c r="C4" s="45"/>
    </row>
    <row r="5" customHeight="1" spans="1:3">
      <c r="A5" s="34" t="s">
        <v>119</v>
      </c>
      <c r="B5" s="176">
        <v>495018</v>
      </c>
      <c r="C5" s="45"/>
    </row>
    <row r="6" customHeight="1" spans="1:3">
      <c r="A6" s="37" t="s">
        <v>120</v>
      </c>
      <c r="B6" s="27">
        <v>76876</v>
      </c>
      <c r="C6" s="45"/>
    </row>
    <row r="7" customHeight="1" spans="1:3">
      <c r="A7" s="37" t="s">
        <v>145</v>
      </c>
      <c r="B7" s="26">
        <v>869</v>
      </c>
      <c r="C7" s="45"/>
    </row>
    <row r="8" customHeight="1" spans="1:3">
      <c r="A8" s="40" t="s">
        <v>146</v>
      </c>
      <c r="B8" s="26">
        <v>383</v>
      </c>
      <c r="C8" s="45"/>
    </row>
    <row r="9" customHeight="1" spans="1:3">
      <c r="A9" s="40" t="s">
        <v>147</v>
      </c>
      <c r="B9" s="26">
        <v>147</v>
      </c>
      <c r="C9" s="45"/>
    </row>
    <row r="10" customHeight="1" spans="1:3">
      <c r="A10" s="40" t="s">
        <v>148</v>
      </c>
      <c r="B10" s="26">
        <v>120</v>
      </c>
      <c r="C10" s="45"/>
    </row>
    <row r="11" customHeight="1" spans="1:3">
      <c r="A11" s="40" t="s">
        <v>149</v>
      </c>
      <c r="B11" s="26">
        <v>59</v>
      </c>
      <c r="C11" s="45"/>
    </row>
    <row r="12" customHeight="1" spans="1:3">
      <c r="A12" s="40" t="s">
        <v>150</v>
      </c>
      <c r="B12" s="26">
        <v>160</v>
      </c>
      <c r="C12" s="45"/>
    </row>
    <row r="13" customHeight="1" spans="1:3">
      <c r="A13" s="37" t="s">
        <v>151</v>
      </c>
      <c r="B13" s="26">
        <v>733</v>
      </c>
      <c r="C13" s="45"/>
    </row>
    <row r="14" customHeight="1" spans="1:3">
      <c r="A14" s="40" t="s">
        <v>146</v>
      </c>
      <c r="B14" s="26">
        <v>294</v>
      </c>
      <c r="C14" s="45"/>
    </row>
    <row r="15" customHeight="1" spans="1:3">
      <c r="A15" s="40" t="s">
        <v>147</v>
      </c>
      <c r="B15" s="26">
        <v>236</v>
      </c>
      <c r="C15" s="45"/>
    </row>
    <row r="16" customHeight="1" spans="1:3">
      <c r="A16" s="40" t="s">
        <v>152</v>
      </c>
      <c r="B16" s="26">
        <v>90</v>
      </c>
      <c r="C16" s="45"/>
    </row>
    <row r="17" customHeight="1" spans="1:3">
      <c r="A17" s="40" t="s">
        <v>153</v>
      </c>
      <c r="B17" s="26">
        <v>113</v>
      </c>
      <c r="C17" s="45"/>
    </row>
    <row r="18" customHeight="1" spans="1:3">
      <c r="A18" s="37" t="s">
        <v>154</v>
      </c>
      <c r="B18" s="27">
        <v>54190</v>
      </c>
      <c r="C18" s="45"/>
    </row>
    <row r="19" customHeight="1" spans="1:3">
      <c r="A19" s="40" t="s">
        <v>146</v>
      </c>
      <c r="B19" s="27">
        <v>33795</v>
      </c>
      <c r="C19" s="45"/>
    </row>
    <row r="20" customHeight="1" spans="1:3">
      <c r="A20" s="40" t="s">
        <v>147</v>
      </c>
      <c r="B20" s="27">
        <v>2176</v>
      </c>
      <c r="C20" s="45"/>
    </row>
    <row r="21" customHeight="1" spans="1:3">
      <c r="A21" s="40" t="s">
        <v>155</v>
      </c>
      <c r="B21" s="27">
        <v>1837</v>
      </c>
      <c r="C21" s="45"/>
    </row>
    <row r="22" customHeight="1" spans="1:3">
      <c r="A22" s="40" t="s">
        <v>156</v>
      </c>
      <c r="B22" s="26">
        <v>295</v>
      </c>
      <c r="C22" s="45"/>
    </row>
    <row r="23" customHeight="1" spans="1:3">
      <c r="A23" s="40" t="s">
        <v>157</v>
      </c>
      <c r="B23" s="26">
        <v>10</v>
      </c>
      <c r="C23" s="45"/>
    </row>
    <row r="24" customHeight="1" spans="1:3">
      <c r="A24" s="40" t="s">
        <v>158</v>
      </c>
      <c r="B24" s="26">
        <v>409</v>
      </c>
      <c r="C24" s="45"/>
    </row>
    <row r="25" customHeight="1" spans="1:3">
      <c r="A25" s="40" t="s">
        <v>159</v>
      </c>
      <c r="B25" s="27">
        <v>15668</v>
      </c>
      <c r="C25" s="45"/>
    </row>
    <row r="26" customHeight="1" spans="1:3">
      <c r="A26" s="37" t="s">
        <v>160</v>
      </c>
      <c r="B26" s="26">
        <v>678</v>
      </c>
      <c r="C26" s="45"/>
    </row>
    <row r="27" customHeight="1" spans="1:3">
      <c r="A27" s="40" t="s">
        <v>146</v>
      </c>
      <c r="B27" s="26">
        <v>362</v>
      </c>
      <c r="C27" s="45"/>
    </row>
    <row r="28" customHeight="1" spans="1:3">
      <c r="A28" s="40" t="s">
        <v>147</v>
      </c>
      <c r="B28" s="26">
        <v>195</v>
      </c>
      <c r="C28" s="45"/>
    </row>
    <row r="29" customHeight="1" spans="1:3">
      <c r="A29" s="40" t="s">
        <v>161</v>
      </c>
      <c r="B29" s="26">
        <v>40</v>
      </c>
      <c r="C29" s="45"/>
    </row>
    <row r="30" customHeight="1" spans="1:3">
      <c r="A30" s="40" t="s">
        <v>162</v>
      </c>
      <c r="B30" s="26">
        <v>81</v>
      </c>
      <c r="C30" s="45"/>
    </row>
    <row r="31" customHeight="1" spans="1:3">
      <c r="A31" s="37" t="s">
        <v>163</v>
      </c>
      <c r="B31" s="26">
        <v>317</v>
      </c>
      <c r="C31" s="45"/>
    </row>
    <row r="32" customHeight="1" spans="1:3">
      <c r="A32" s="40" t="s">
        <v>146</v>
      </c>
      <c r="B32" s="26">
        <v>107</v>
      </c>
      <c r="C32" s="45"/>
    </row>
    <row r="33" customHeight="1" spans="1:3">
      <c r="A33" s="40" t="s">
        <v>147</v>
      </c>
      <c r="B33" s="26">
        <v>83</v>
      </c>
      <c r="C33" s="45"/>
    </row>
    <row r="34" customHeight="1" spans="1:3">
      <c r="A34" s="40" t="s">
        <v>164</v>
      </c>
      <c r="B34" s="26">
        <v>82</v>
      </c>
      <c r="C34" s="45"/>
    </row>
    <row r="35" customHeight="1" spans="1:3">
      <c r="A35" s="40" t="s">
        <v>165</v>
      </c>
      <c r="B35" s="26">
        <v>20</v>
      </c>
      <c r="C35" s="45"/>
    </row>
    <row r="36" customHeight="1" spans="1:3">
      <c r="A36" s="40" t="s">
        <v>166</v>
      </c>
      <c r="B36" s="26">
        <v>25</v>
      </c>
      <c r="C36" s="45"/>
    </row>
    <row r="37" customHeight="1" spans="1:3">
      <c r="A37" s="37" t="s">
        <v>167</v>
      </c>
      <c r="B37" s="27">
        <v>3473</v>
      </c>
      <c r="C37" s="45"/>
    </row>
    <row r="38" customHeight="1" spans="1:3">
      <c r="A38" s="40" t="s">
        <v>146</v>
      </c>
      <c r="B38" s="27">
        <v>1062</v>
      </c>
      <c r="C38" s="45"/>
    </row>
    <row r="39" customHeight="1" spans="1:3">
      <c r="A39" s="40" t="s">
        <v>147</v>
      </c>
      <c r="B39" s="27">
        <v>1299</v>
      </c>
      <c r="C39" s="45"/>
    </row>
    <row r="40" customHeight="1" spans="1:3">
      <c r="A40" s="40" t="s">
        <v>168</v>
      </c>
      <c r="B40" s="26">
        <v>13</v>
      </c>
      <c r="C40" s="45"/>
    </row>
    <row r="41" customHeight="1" spans="1:3">
      <c r="A41" s="40" t="s">
        <v>169</v>
      </c>
      <c r="B41" s="26">
        <v>55</v>
      </c>
      <c r="C41" s="45"/>
    </row>
    <row r="42" customHeight="1" spans="1:3">
      <c r="A42" s="40" t="s">
        <v>170</v>
      </c>
      <c r="B42" s="26">
        <v>225</v>
      </c>
      <c r="C42" s="45"/>
    </row>
    <row r="43" customHeight="1" spans="1:3">
      <c r="A43" s="40" t="s">
        <v>171</v>
      </c>
      <c r="B43" s="26">
        <v>500</v>
      </c>
      <c r="C43" s="45"/>
    </row>
    <row r="44" customHeight="1" spans="1:3">
      <c r="A44" s="40" t="s">
        <v>172</v>
      </c>
      <c r="B44" s="26">
        <v>319</v>
      </c>
      <c r="C44" s="45"/>
    </row>
    <row r="45" customHeight="1" spans="1:3">
      <c r="A45" s="37" t="s">
        <v>173</v>
      </c>
      <c r="B45" s="27">
        <v>3862</v>
      </c>
      <c r="C45" s="45"/>
    </row>
    <row r="46" customHeight="1" spans="1:3">
      <c r="A46" s="40" t="s">
        <v>174</v>
      </c>
      <c r="B46" s="27">
        <v>3862</v>
      </c>
      <c r="C46" s="45"/>
    </row>
    <row r="47" customHeight="1" spans="1:3">
      <c r="A47" s="37" t="s">
        <v>175</v>
      </c>
      <c r="B47" s="26">
        <v>508</v>
      </c>
      <c r="C47" s="45"/>
    </row>
    <row r="48" customHeight="1" spans="1:3">
      <c r="A48" s="40" t="s">
        <v>146</v>
      </c>
      <c r="B48" s="26">
        <v>237</v>
      </c>
      <c r="C48" s="45"/>
    </row>
    <row r="49" customHeight="1" spans="1:3">
      <c r="A49" s="40" t="s">
        <v>147</v>
      </c>
      <c r="B49" s="26">
        <v>185</v>
      </c>
      <c r="C49" s="45"/>
    </row>
    <row r="50" customHeight="1" spans="1:3">
      <c r="A50" s="40" t="s">
        <v>176</v>
      </c>
      <c r="B50" s="26">
        <v>56</v>
      </c>
      <c r="C50" s="45"/>
    </row>
    <row r="51" customHeight="1" spans="1:3">
      <c r="A51" s="40" t="s">
        <v>177</v>
      </c>
      <c r="B51" s="26">
        <v>30</v>
      </c>
      <c r="C51" s="45"/>
    </row>
    <row r="52" customHeight="1" spans="1:3">
      <c r="A52" s="37" t="s">
        <v>178</v>
      </c>
      <c r="B52" s="26">
        <v>281</v>
      </c>
      <c r="C52" s="45"/>
    </row>
    <row r="53" customHeight="1" spans="1:3">
      <c r="A53" s="40" t="s">
        <v>179</v>
      </c>
      <c r="B53" s="26">
        <v>270</v>
      </c>
      <c r="C53" s="45"/>
    </row>
    <row r="54" customHeight="1" spans="1:3">
      <c r="A54" s="40" t="s">
        <v>180</v>
      </c>
      <c r="B54" s="26">
        <v>11</v>
      </c>
      <c r="C54" s="45"/>
    </row>
    <row r="55" customHeight="1" spans="1:3">
      <c r="A55" s="37" t="s">
        <v>181</v>
      </c>
      <c r="B55" s="26">
        <v>785</v>
      </c>
      <c r="C55" s="45"/>
    </row>
    <row r="56" customHeight="1" spans="1:3">
      <c r="A56" s="40" t="s">
        <v>146</v>
      </c>
      <c r="B56" s="26">
        <v>470</v>
      </c>
      <c r="C56" s="45"/>
    </row>
    <row r="57" customHeight="1" spans="1:3">
      <c r="A57" s="40" t="s">
        <v>147</v>
      </c>
      <c r="B57" s="26">
        <v>251</v>
      </c>
      <c r="C57" s="45"/>
    </row>
    <row r="58" customHeight="1" spans="1:3">
      <c r="A58" s="40" t="s">
        <v>182</v>
      </c>
      <c r="B58" s="26">
        <v>34</v>
      </c>
      <c r="C58" s="45"/>
    </row>
    <row r="59" customHeight="1" spans="1:3">
      <c r="A59" s="40" t="s">
        <v>183</v>
      </c>
      <c r="B59" s="26">
        <v>30</v>
      </c>
      <c r="C59" s="45"/>
    </row>
    <row r="60" customHeight="1" spans="1:3">
      <c r="A60" s="37" t="s">
        <v>184</v>
      </c>
      <c r="B60" s="26">
        <v>684</v>
      </c>
      <c r="C60" s="45"/>
    </row>
    <row r="61" customHeight="1" spans="1:3">
      <c r="A61" s="40" t="s">
        <v>146</v>
      </c>
      <c r="B61" s="26">
        <v>297</v>
      </c>
      <c r="C61" s="45"/>
    </row>
    <row r="62" customHeight="1" spans="1:3">
      <c r="A62" s="40" t="s">
        <v>147</v>
      </c>
      <c r="B62" s="26">
        <v>56</v>
      </c>
      <c r="C62" s="45"/>
    </row>
    <row r="63" customHeight="1" spans="1:3">
      <c r="A63" s="40" t="s">
        <v>185</v>
      </c>
      <c r="B63" s="26">
        <v>331</v>
      </c>
      <c r="C63" s="45"/>
    </row>
    <row r="64" customHeight="1" spans="1:3">
      <c r="A64" s="37" t="s">
        <v>186</v>
      </c>
      <c r="B64" s="26">
        <v>23</v>
      </c>
      <c r="C64" s="45"/>
    </row>
    <row r="65" customHeight="1" spans="1:3">
      <c r="A65" s="40" t="s">
        <v>187</v>
      </c>
      <c r="B65" s="26">
        <v>23</v>
      </c>
      <c r="C65" s="45"/>
    </row>
    <row r="66" customHeight="1" spans="1:3">
      <c r="A66" s="37" t="s">
        <v>188</v>
      </c>
      <c r="B66" s="26">
        <v>7</v>
      </c>
      <c r="C66" s="45"/>
    </row>
    <row r="67" customHeight="1" spans="1:3">
      <c r="A67" s="40" t="s">
        <v>147</v>
      </c>
      <c r="B67" s="26">
        <v>1</v>
      </c>
      <c r="C67" s="45"/>
    </row>
    <row r="68" customHeight="1" spans="1:3">
      <c r="A68" s="40" t="s">
        <v>189</v>
      </c>
      <c r="B68" s="26">
        <v>6</v>
      </c>
      <c r="C68" s="45"/>
    </row>
    <row r="69" customHeight="1" spans="1:3">
      <c r="A69" s="37" t="s">
        <v>190</v>
      </c>
      <c r="B69" s="26">
        <v>252</v>
      </c>
      <c r="C69" s="45"/>
    </row>
    <row r="70" customHeight="1" spans="1:3">
      <c r="A70" s="40" t="s">
        <v>146</v>
      </c>
      <c r="B70" s="26">
        <v>82</v>
      </c>
      <c r="C70" s="45"/>
    </row>
    <row r="71" customHeight="1" spans="1:3">
      <c r="A71" s="40" t="s">
        <v>147</v>
      </c>
      <c r="B71" s="26">
        <v>116</v>
      </c>
      <c r="C71" s="45"/>
    </row>
    <row r="72" customHeight="1" spans="1:3">
      <c r="A72" s="40" t="s">
        <v>191</v>
      </c>
      <c r="B72" s="26">
        <v>12</v>
      </c>
      <c r="C72" s="45"/>
    </row>
    <row r="73" customHeight="1" spans="1:3">
      <c r="A73" s="40" t="s">
        <v>192</v>
      </c>
      <c r="B73" s="26">
        <v>42</v>
      </c>
      <c r="C73" s="45"/>
    </row>
    <row r="74" customHeight="1" spans="1:3">
      <c r="A74" s="37" t="s">
        <v>193</v>
      </c>
      <c r="B74" s="26">
        <v>90</v>
      </c>
      <c r="C74" s="45"/>
    </row>
    <row r="75" customHeight="1" spans="1:3">
      <c r="A75" s="40" t="s">
        <v>146</v>
      </c>
      <c r="B75" s="26">
        <v>59</v>
      </c>
      <c r="C75" s="45"/>
    </row>
    <row r="76" customHeight="1" spans="1:3">
      <c r="A76" s="40" t="s">
        <v>147</v>
      </c>
      <c r="B76" s="26">
        <v>28</v>
      </c>
      <c r="C76" s="45"/>
    </row>
    <row r="77" customHeight="1" spans="1:3">
      <c r="A77" s="40" t="s">
        <v>194</v>
      </c>
      <c r="B77" s="26">
        <v>3</v>
      </c>
      <c r="C77" s="45"/>
    </row>
    <row r="78" customHeight="1" spans="1:3">
      <c r="A78" s="37" t="s">
        <v>195</v>
      </c>
      <c r="B78" s="26">
        <v>337</v>
      </c>
      <c r="C78" s="45"/>
    </row>
    <row r="79" customHeight="1" spans="1:3">
      <c r="A79" s="40" t="s">
        <v>146</v>
      </c>
      <c r="B79" s="26">
        <v>140</v>
      </c>
      <c r="C79" s="45"/>
    </row>
    <row r="80" customHeight="1" spans="1:3">
      <c r="A80" s="40" t="s">
        <v>147</v>
      </c>
      <c r="B80" s="26">
        <v>151</v>
      </c>
      <c r="C80" s="45"/>
    </row>
    <row r="81" customHeight="1" spans="1:3">
      <c r="A81" s="40" t="s">
        <v>196</v>
      </c>
      <c r="B81" s="26">
        <v>14</v>
      </c>
      <c r="C81" s="45"/>
    </row>
    <row r="82" customHeight="1" spans="1:3">
      <c r="A82" s="40" t="s">
        <v>197</v>
      </c>
      <c r="B82" s="26">
        <v>2</v>
      </c>
      <c r="C82" s="45"/>
    </row>
    <row r="83" customHeight="1" spans="1:3">
      <c r="A83" s="40" t="s">
        <v>198</v>
      </c>
      <c r="B83" s="26">
        <v>30</v>
      </c>
      <c r="C83" s="45"/>
    </row>
    <row r="84" customHeight="1" spans="1:3">
      <c r="A84" s="37" t="s">
        <v>199</v>
      </c>
      <c r="B84" s="27">
        <v>2343</v>
      </c>
      <c r="C84" s="45"/>
    </row>
    <row r="85" customHeight="1" spans="1:3">
      <c r="A85" s="40" t="s">
        <v>146</v>
      </c>
      <c r="B85" s="26">
        <v>375</v>
      </c>
      <c r="C85" s="45"/>
    </row>
    <row r="86" customHeight="1" spans="1:3">
      <c r="A86" s="40" t="s">
        <v>147</v>
      </c>
      <c r="B86" s="26">
        <v>480</v>
      </c>
      <c r="C86" s="45"/>
    </row>
    <row r="87" customHeight="1" spans="1:3">
      <c r="A87" s="40" t="s">
        <v>197</v>
      </c>
      <c r="B87" s="26">
        <v>3</v>
      </c>
      <c r="C87" s="45"/>
    </row>
    <row r="88" customHeight="1" spans="1:3">
      <c r="A88" s="40" t="s">
        <v>200</v>
      </c>
      <c r="B88" s="27">
        <v>1485</v>
      </c>
      <c r="C88" s="45"/>
    </row>
    <row r="89" customHeight="1" spans="1:3">
      <c r="A89" s="37" t="s">
        <v>201</v>
      </c>
      <c r="B89" s="26">
        <v>553</v>
      </c>
      <c r="C89" s="45"/>
    </row>
    <row r="90" customHeight="1" spans="1:3">
      <c r="A90" s="40" t="s">
        <v>146</v>
      </c>
      <c r="B90" s="26">
        <v>227</v>
      </c>
      <c r="C90" s="45"/>
    </row>
    <row r="91" customHeight="1" spans="1:3">
      <c r="A91" s="40" t="s">
        <v>147</v>
      </c>
      <c r="B91" s="26">
        <v>191</v>
      </c>
      <c r="C91" s="45"/>
    </row>
    <row r="92" customHeight="1" spans="1:3">
      <c r="A92" s="40" t="s">
        <v>155</v>
      </c>
      <c r="B92" s="26">
        <v>2</v>
      </c>
      <c r="C92" s="45"/>
    </row>
    <row r="93" customHeight="1" spans="1:3">
      <c r="A93" s="40" t="s">
        <v>202</v>
      </c>
      <c r="B93" s="26">
        <v>133</v>
      </c>
      <c r="C93" s="45"/>
    </row>
    <row r="94" customHeight="1" spans="1:3">
      <c r="A94" s="37" t="s">
        <v>203</v>
      </c>
      <c r="B94" s="26">
        <v>629</v>
      </c>
      <c r="C94" s="45"/>
    </row>
    <row r="95" customHeight="1" spans="1:3">
      <c r="A95" s="40" t="s">
        <v>146</v>
      </c>
      <c r="B95" s="26">
        <v>123</v>
      </c>
      <c r="C95" s="45"/>
    </row>
    <row r="96" customHeight="1" spans="1:3">
      <c r="A96" s="40" t="s">
        <v>147</v>
      </c>
      <c r="B96" s="26">
        <v>298</v>
      </c>
      <c r="C96" s="45"/>
    </row>
    <row r="97" customHeight="1" spans="1:3">
      <c r="A97" s="40" t="s">
        <v>204</v>
      </c>
      <c r="B97" s="26">
        <v>208</v>
      </c>
      <c r="C97" s="45"/>
    </row>
    <row r="98" customHeight="1" spans="1:3">
      <c r="A98" s="37" t="s">
        <v>205</v>
      </c>
      <c r="B98" s="26">
        <v>250</v>
      </c>
      <c r="C98" s="45"/>
    </row>
    <row r="99" customHeight="1" spans="1:3">
      <c r="A99" s="40" t="s">
        <v>146</v>
      </c>
      <c r="B99" s="26">
        <v>130</v>
      </c>
      <c r="C99" s="45"/>
    </row>
    <row r="100" customHeight="1" spans="1:3">
      <c r="A100" s="40" t="s">
        <v>147</v>
      </c>
      <c r="B100" s="26">
        <v>111</v>
      </c>
      <c r="C100" s="45"/>
    </row>
    <row r="101" customHeight="1" spans="1:3">
      <c r="A101" s="40" t="s">
        <v>206</v>
      </c>
      <c r="B101" s="26">
        <v>9</v>
      </c>
      <c r="C101" s="45"/>
    </row>
    <row r="102" customHeight="1" spans="1:3">
      <c r="A102" s="37" t="s">
        <v>207</v>
      </c>
      <c r="B102" s="26">
        <v>743</v>
      </c>
      <c r="C102" s="45"/>
    </row>
    <row r="103" customHeight="1" spans="1:3">
      <c r="A103" s="40" t="s">
        <v>146</v>
      </c>
      <c r="B103" s="26">
        <v>172</v>
      </c>
      <c r="C103" s="45"/>
    </row>
    <row r="104" customHeight="1" spans="1:3">
      <c r="A104" s="40" t="s">
        <v>147</v>
      </c>
      <c r="B104" s="26">
        <v>476</v>
      </c>
      <c r="C104" s="45"/>
    </row>
    <row r="105" customHeight="1" spans="1:3">
      <c r="A105" s="40" t="s">
        <v>208</v>
      </c>
      <c r="B105" s="26">
        <v>95</v>
      </c>
      <c r="C105" s="45"/>
    </row>
    <row r="106" customHeight="1" spans="1:3">
      <c r="A106" s="37" t="s">
        <v>209</v>
      </c>
      <c r="B106" s="26">
        <v>253</v>
      </c>
      <c r="C106" s="45"/>
    </row>
    <row r="107" customHeight="1" spans="1:3">
      <c r="A107" s="40" t="s">
        <v>146</v>
      </c>
      <c r="B107" s="26">
        <v>11</v>
      </c>
      <c r="C107" s="45"/>
    </row>
    <row r="108" customHeight="1" spans="1:3">
      <c r="A108" s="40" t="s">
        <v>147</v>
      </c>
      <c r="B108" s="26">
        <v>119</v>
      </c>
      <c r="C108" s="45"/>
    </row>
    <row r="109" customHeight="1" spans="1:3">
      <c r="A109" s="40" t="s">
        <v>210</v>
      </c>
      <c r="B109" s="26">
        <v>123</v>
      </c>
      <c r="C109" s="45"/>
    </row>
    <row r="110" customHeight="1" spans="1:3">
      <c r="A110" s="37" t="s">
        <v>211</v>
      </c>
      <c r="B110" s="27">
        <v>2893</v>
      </c>
      <c r="C110" s="45"/>
    </row>
    <row r="111" customHeight="1" spans="1:3">
      <c r="A111" s="40" t="s">
        <v>146</v>
      </c>
      <c r="B111" s="27">
        <v>1715</v>
      </c>
      <c r="C111" s="45"/>
    </row>
    <row r="112" customHeight="1" spans="1:3">
      <c r="A112" s="40" t="s">
        <v>147</v>
      </c>
      <c r="B112" s="26">
        <v>664</v>
      </c>
      <c r="C112" s="45"/>
    </row>
    <row r="113" customHeight="1" spans="1:3">
      <c r="A113" s="40" t="s">
        <v>212</v>
      </c>
      <c r="B113" s="26">
        <v>88</v>
      </c>
      <c r="C113" s="45"/>
    </row>
    <row r="114" customHeight="1" spans="1:3">
      <c r="A114" s="40" t="s">
        <v>213</v>
      </c>
      <c r="B114" s="26">
        <v>57</v>
      </c>
      <c r="C114" s="45"/>
    </row>
    <row r="115" customHeight="1" spans="1:3">
      <c r="A115" s="40" t="s">
        <v>214</v>
      </c>
      <c r="B115" s="26">
        <v>10</v>
      </c>
      <c r="C115" s="45"/>
    </row>
    <row r="116" customHeight="1" spans="1:3">
      <c r="A116" s="40" t="s">
        <v>215</v>
      </c>
      <c r="B116" s="26">
        <v>3</v>
      </c>
      <c r="C116" s="45"/>
    </row>
    <row r="117" customHeight="1" spans="1:3">
      <c r="A117" s="40" t="s">
        <v>216</v>
      </c>
      <c r="B117" s="26">
        <v>356</v>
      </c>
      <c r="C117" s="45"/>
    </row>
    <row r="118" customHeight="1" spans="1:3">
      <c r="A118" s="37" t="s">
        <v>217</v>
      </c>
      <c r="B118" s="27">
        <v>2123</v>
      </c>
      <c r="C118" s="45"/>
    </row>
    <row r="119" customHeight="1" spans="1:3">
      <c r="A119" s="40" t="s">
        <v>218</v>
      </c>
      <c r="B119" s="27">
        <v>2123</v>
      </c>
      <c r="C119" s="45"/>
    </row>
    <row r="120" customHeight="1" spans="1:3">
      <c r="A120" s="37" t="s">
        <v>122</v>
      </c>
      <c r="B120" s="26">
        <v>290</v>
      </c>
      <c r="C120" s="45"/>
    </row>
    <row r="121" customHeight="1" spans="1:3">
      <c r="A121" s="37" t="s">
        <v>219</v>
      </c>
      <c r="B121" s="26">
        <v>290</v>
      </c>
      <c r="C121" s="45"/>
    </row>
    <row r="122" customHeight="1" spans="1:3">
      <c r="A122" s="40" t="s">
        <v>220</v>
      </c>
      <c r="B122" s="26">
        <v>44</v>
      </c>
      <c r="C122" s="45"/>
    </row>
    <row r="123" customHeight="1" spans="1:3">
      <c r="A123" s="40" t="s">
        <v>221</v>
      </c>
      <c r="B123" s="26">
        <v>22</v>
      </c>
      <c r="C123" s="45"/>
    </row>
    <row r="124" customHeight="1" spans="1:3">
      <c r="A124" s="40" t="s">
        <v>222</v>
      </c>
      <c r="B124" s="26">
        <v>224</v>
      </c>
      <c r="C124" s="45"/>
    </row>
    <row r="125" customHeight="1" spans="1:3">
      <c r="A125" s="37" t="s">
        <v>123</v>
      </c>
      <c r="B125" s="27">
        <v>14155</v>
      </c>
      <c r="C125" s="45"/>
    </row>
    <row r="126" customHeight="1" spans="1:3">
      <c r="A126" s="37" t="s">
        <v>223</v>
      </c>
      <c r="B126" s="26">
        <v>215</v>
      </c>
      <c r="C126" s="45"/>
    </row>
    <row r="127" customHeight="1" spans="1:3">
      <c r="A127" s="40" t="s">
        <v>224</v>
      </c>
      <c r="B127" s="26">
        <v>215</v>
      </c>
      <c r="C127" s="45"/>
    </row>
    <row r="128" customHeight="1" spans="1:3">
      <c r="A128" s="37" t="s">
        <v>225</v>
      </c>
      <c r="B128" s="27">
        <v>10908</v>
      </c>
      <c r="C128" s="45"/>
    </row>
    <row r="129" customHeight="1" spans="1:3">
      <c r="A129" s="40" t="s">
        <v>146</v>
      </c>
      <c r="B129" s="27">
        <v>5339</v>
      </c>
      <c r="C129" s="45"/>
    </row>
    <row r="130" customHeight="1" spans="1:3">
      <c r="A130" s="40" t="s">
        <v>147</v>
      </c>
      <c r="B130" s="27">
        <v>2727</v>
      </c>
      <c r="C130" s="45"/>
    </row>
    <row r="131" customHeight="1" spans="1:3">
      <c r="A131" s="40" t="s">
        <v>170</v>
      </c>
      <c r="B131" s="26">
        <v>418</v>
      </c>
      <c r="C131" s="45"/>
    </row>
    <row r="132" customHeight="1" spans="1:3">
      <c r="A132" s="40" t="s">
        <v>226</v>
      </c>
      <c r="B132" s="26">
        <v>772</v>
      </c>
      <c r="C132" s="45"/>
    </row>
    <row r="133" customHeight="1" spans="1:3">
      <c r="A133" s="40" t="s">
        <v>227</v>
      </c>
      <c r="B133" s="26">
        <v>352</v>
      </c>
      <c r="C133" s="45"/>
    </row>
    <row r="134" customHeight="1" spans="1:3">
      <c r="A134" s="40" t="s">
        <v>197</v>
      </c>
      <c r="B134" s="26">
        <v>169</v>
      </c>
      <c r="C134" s="45"/>
    </row>
    <row r="135" customHeight="1" spans="1:3">
      <c r="A135" s="40" t="s">
        <v>228</v>
      </c>
      <c r="B135" s="27">
        <v>1131</v>
      </c>
      <c r="C135" s="45"/>
    </row>
    <row r="136" customHeight="1" spans="1:3">
      <c r="A136" s="37" t="s">
        <v>229</v>
      </c>
      <c r="B136" s="26">
        <v>182</v>
      </c>
      <c r="C136" s="45"/>
    </row>
    <row r="137" customHeight="1" spans="1:3">
      <c r="A137" s="40" t="s">
        <v>230</v>
      </c>
      <c r="B137" s="26">
        <v>57</v>
      </c>
      <c r="C137" s="45"/>
    </row>
    <row r="138" customHeight="1" spans="1:3">
      <c r="A138" s="40" t="s">
        <v>231</v>
      </c>
      <c r="B138" s="26">
        <v>125</v>
      </c>
      <c r="C138" s="45"/>
    </row>
    <row r="139" customHeight="1" spans="1:3">
      <c r="A139" s="37" t="s">
        <v>232</v>
      </c>
      <c r="B139" s="26">
        <v>6</v>
      </c>
      <c r="C139" s="45"/>
    </row>
    <row r="140" customHeight="1" spans="1:3">
      <c r="A140" s="40" t="s">
        <v>146</v>
      </c>
      <c r="B140" s="26">
        <v>6</v>
      </c>
      <c r="C140" s="45"/>
    </row>
    <row r="141" customHeight="1" spans="1:3">
      <c r="A141" s="37" t="s">
        <v>233</v>
      </c>
      <c r="B141" s="26">
        <v>4</v>
      </c>
      <c r="C141" s="45"/>
    </row>
    <row r="142" customHeight="1" spans="1:3">
      <c r="A142" s="40" t="s">
        <v>146</v>
      </c>
      <c r="B142" s="26">
        <v>2</v>
      </c>
      <c r="C142" s="45"/>
    </row>
    <row r="143" customHeight="1" spans="1:3">
      <c r="A143" s="40" t="s">
        <v>147</v>
      </c>
      <c r="B143" s="26">
        <v>2</v>
      </c>
      <c r="C143" s="45"/>
    </row>
    <row r="144" customHeight="1" spans="1:3">
      <c r="A144" s="37" t="s">
        <v>234</v>
      </c>
      <c r="B144" s="27">
        <v>1362</v>
      </c>
      <c r="C144" s="45"/>
    </row>
    <row r="145" customHeight="1" spans="1:3">
      <c r="A145" s="40" t="s">
        <v>146</v>
      </c>
      <c r="B145" s="26">
        <v>545</v>
      </c>
      <c r="C145" s="45"/>
    </row>
    <row r="146" customHeight="1" spans="1:3">
      <c r="A146" s="40" t="s">
        <v>147</v>
      </c>
      <c r="B146" s="26">
        <v>444</v>
      </c>
      <c r="C146" s="45"/>
    </row>
    <row r="147" customHeight="1" spans="1:3">
      <c r="A147" s="40" t="s">
        <v>235</v>
      </c>
      <c r="B147" s="26">
        <v>23</v>
      </c>
      <c r="C147" s="45"/>
    </row>
    <row r="148" customHeight="1" spans="1:3">
      <c r="A148" s="40" t="s">
        <v>236</v>
      </c>
      <c r="B148" s="26">
        <v>87</v>
      </c>
      <c r="C148" s="45"/>
    </row>
    <row r="149" customHeight="1" spans="1:3">
      <c r="A149" s="40" t="s">
        <v>237</v>
      </c>
      <c r="B149" s="26">
        <v>263</v>
      </c>
      <c r="C149" s="45"/>
    </row>
    <row r="150" customHeight="1" spans="1:3">
      <c r="A150" s="37" t="s">
        <v>238</v>
      </c>
      <c r="B150" s="26">
        <v>277</v>
      </c>
      <c r="C150" s="45"/>
    </row>
    <row r="151" customHeight="1" spans="1:3">
      <c r="A151" s="40" t="s">
        <v>146</v>
      </c>
      <c r="B151" s="26">
        <v>90</v>
      </c>
      <c r="C151" s="45"/>
    </row>
    <row r="152" customHeight="1" spans="1:3">
      <c r="A152" s="40" t="s">
        <v>155</v>
      </c>
      <c r="B152" s="26">
        <v>24</v>
      </c>
      <c r="C152" s="45"/>
    </row>
    <row r="153" customHeight="1" spans="1:3">
      <c r="A153" s="40" t="s">
        <v>239</v>
      </c>
      <c r="B153" s="26">
        <v>2</v>
      </c>
      <c r="C153" s="45"/>
    </row>
    <row r="154" customHeight="1" spans="1:3">
      <c r="A154" s="40" t="s">
        <v>240</v>
      </c>
      <c r="B154" s="26">
        <v>96</v>
      </c>
      <c r="C154" s="45"/>
    </row>
    <row r="155" customHeight="1" spans="1:3">
      <c r="A155" s="40" t="s">
        <v>197</v>
      </c>
      <c r="B155" s="26">
        <v>65</v>
      </c>
      <c r="C155" s="45"/>
    </row>
    <row r="156" customHeight="1" spans="1:3">
      <c r="A156" s="37" t="s">
        <v>241</v>
      </c>
      <c r="B156" s="26">
        <v>36</v>
      </c>
      <c r="C156" s="45"/>
    </row>
    <row r="157" customHeight="1" spans="1:3">
      <c r="A157" s="40" t="s">
        <v>170</v>
      </c>
      <c r="B157" s="26">
        <v>17</v>
      </c>
      <c r="C157" s="45"/>
    </row>
    <row r="158" customHeight="1" spans="1:3">
      <c r="A158" s="40" t="s">
        <v>197</v>
      </c>
      <c r="B158" s="26">
        <v>19</v>
      </c>
      <c r="C158" s="45"/>
    </row>
    <row r="159" customHeight="1" spans="1:3">
      <c r="A159" s="37" t="s">
        <v>242</v>
      </c>
      <c r="B159" s="27">
        <v>1165</v>
      </c>
      <c r="C159" s="45"/>
    </row>
    <row r="160" customHeight="1" spans="1:3">
      <c r="A160" s="40" t="s">
        <v>243</v>
      </c>
      <c r="B160" s="27">
        <v>1165</v>
      </c>
      <c r="C160" s="45"/>
    </row>
    <row r="161" customHeight="1" spans="1:3">
      <c r="A161" s="37" t="s">
        <v>124</v>
      </c>
      <c r="B161" s="27">
        <v>89376</v>
      </c>
      <c r="C161" s="45"/>
    </row>
    <row r="162" customHeight="1" spans="1:3">
      <c r="A162" s="37" t="s">
        <v>244</v>
      </c>
      <c r="B162" s="27">
        <v>9307</v>
      </c>
      <c r="C162" s="45"/>
    </row>
    <row r="163" customHeight="1" spans="1:3">
      <c r="A163" s="40" t="s">
        <v>146</v>
      </c>
      <c r="B163" s="27">
        <v>4517</v>
      </c>
      <c r="C163" s="45"/>
    </row>
    <row r="164" customHeight="1" spans="1:3">
      <c r="A164" s="40" t="s">
        <v>147</v>
      </c>
      <c r="B164" s="27">
        <v>3756</v>
      </c>
      <c r="C164" s="45"/>
    </row>
    <row r="165" customHeight="1" spans="1:3">
      <c r="A165" s="40" t="s">
        <v>155</v>
      </c>
      <c r="B165" s="26">
        <v>45</v>
      </c>
      <c r="C165" s="45"/>
    </row>
    <row r="166" customHeight="1" spans="1:3">
      <c r="A166" s="40" t="s">
        <v>245</v>
      </c>
      <c r="B166" s="26">
        <v>989</v>
      </c>
      <c r="C166" s="45"/>
    </row>
    <row r="167" customHeight="1" spans="1:3">
      <c r="A167" s="37" t="s">
        <v>246</v>
      </c>
      <c r="B167" s="27">
        <v>70259</v>
      </c>
      <c r="C167" s="45"/>
    </row>
    <row r="168" customHeight="1" spans="1:3">
      <c r="A168" s="40" t="s">
        <v>247</v>
      </c>
      <c r="B168" s="27">
        <v>2436</v>
      </c>
      <c r="C168" s="45"/>
    </row>
    <row r="169" customHeight="1" spans="1:3">
      <c r="A169" s="40" t="s">
        <v>248</v>
      </c>
      <c r="B169" s="27">
        <v>27585</v>
      </c>
      <c r="C169" s="45"/>
    </row>
    <row r="170" customHeight="1" spans="1:3">
      <c r="A170" s="40" t="s">
        <v>249</v>
      </c>
      <c r="B170" s="27">
        <v>22608</v>
      </c>
      <c r="C170" s="45"/>
    </row>
    <row r="171" customHeight="1" spans="1:3">
      <c r="A171" s="40" t="s">
        <v>250</v>
      </c>
      <c r="B171" s="27">
        <v>16247</v>
      </c>
      <c r="C171" s="45"/>
    </row>
    <row r="172" customHeight="1" spans="1:3">
      <c r="A172" s="40" t="s">
        <v>251</v>
      </c>
      <c r="B172" s="26">
        <v>40</v>
      </c>
      <c r="C172" s="45"/>
    </row>
    <row r="173" customHeight="1" spans="1:3">
      <c r="A173" s="40" t="s">
        <v>252</v>
      </c>
      <c r="B173" s="27">
        <v>1343</v>
      </c>
      <c r="C173" s="45"/>
    </row>
    <row r="174" customHeight="1" spans="1:3">
      <c r="A174" s="37" t="s">
        <v>253</v>
      </c>
      <c r="B174" s="27">
        <v>3007</v>
      </c>
      <c r="C174" s="45"/>
    </row>
    <row r="175" customHeight="1" spans="1:3">
      <c r="A175" s="40" t="s">
        <v>254</v>
      </c>
      <c r="B175" s="26">
        <v>848</v>
      </c>
      <c r="C175" s="45"/>
    </row>
    <row r="176" customHeight="1" spans="1:3">
      <c r="A176" s="40" t="s">
        <v>255</v>
      </c>
      <c r="B176" s="27">
        <v>1426</v>
      </c>
      <c r="C176" s="45"/>
    </row>
    <row r="177" customHeight="1" spans="1:3">
      <c r="A177" s="40" t="s">
        <v>256</v>
      </c>
      <c r="B177" s="26">
        <v>733</v>
      </c>
      <c r="C177" s="45"/>
    </row>
    <row r="178" customHeight="1" spans="1:3">
      <c r="A178" s="37" t="s">
        <v>257</v>
      </c>
      <c r="B178" s="26">
        <v>32</v>
      </c>
      <c r="C178" s="45"/>
    </row>
    <row r="179" customHeight="1" spans="1:3">
      <c r="A179" s="40" t="s">
        <v>258</v>
      </c>
      <c r="B179" s="26">
        <v>32</v>
      </c>
      <c r="C179" s="45"/>
    </row>
    <row r="180" customHeight="1" spans="1:3">
      <c r="A180" s="37" t="s">
        <v>259</v>
      </c>
      <c r="B180" s="26">
        <v>100</v>
      </c>
      <c r="C180" s="45"/>
    </row>
    <row r="181" customHeight="1" spans="1:3">
      <c r="A181" s="40" t="s">
        <v>260</v>
      </c>
      <c r="B181" s="26">
        <v>76</v>
      </c>
      <c r="C181" s="45"/>
    </row>
    <row r="182" customHeight="1" spans="1:3">
      <c r="A182" s="40" t="s">
        <v>261</v>
      </c>
      <c r="B182" s="26">
        <v>24</v>
      </c>
      <c r="C182" s="45"/>
    </row>
    <row r="183" customHeight="1" spans="1:3">
      <c r="A183" s="37" t="s">
        <v>262</v>
      </c>
      <c r="B183" s="26">
        <v>57</v>
      </c>
      <c r="C183" s="45"/>
    </row>
    <row r="184" customHeight="1" spans="1:3">
      <c r="A184" s="40" t="s">
        <v>263</v>
      </c>
      <c r="B184" s="26">
        <v>38</v>
      </c>
      <c r="C184" s="45"/>
    </row>
    <row r="185" customHeight="1" spans="1:3">
      <c r="A185" s="40" t="s">
        <v>264</v>
      </c>
      <c r="B185" s="26">
        <v>19</v>
      </c>
      <c r="C185" s="45"/>
    </row>
    <row r="186" customHeight="1" spans="1:3">
      <c r="A186" s="37" t="s">
        <v>265</v>
      </c>
      <c r="B186" s="26">
        <v>716</v>
      </c>
      <c r="C186" s="45"/>
    </row>
    <row r="187" customHeight="1" spans="1:3">
      <c r="A187" s="40" t="s">
        <v>266</v>
      </c>
      <c r="B187" s="26">
        <v>355</v>
      </c>
      <c r="C187" s="45"/>
    </row>
    <row r="188" customHeight="1" spans="1:3">
      <c r="A188" s="40" t="s">
        <v>267</v>
      </c>
      <c r="B188" s="26">
        <v>289</v>
      </c>
      <c r="C188" s="45"/>
    </row>
    <row r="189" customHeight="1" spans="1:3">
      <c r="A189" s="40" t="s">
        <v>268</v>
      </c>
      <c r="B189" s="26">
        <v>26</v>
      </c>
      <c r="C189" s="45"/>
    </row>
    <row r="190" customHeight="1" spans="1:3">
      <c r="A190" s="40" t="s">
        <v>269</v>
      </c>
      <c r="B190" s="26">
        <v>46</v>
      </c>
      <c r="C190" s="45"/>
    </row>
    <row r="191" customHeight="1" spans="1:3">
      <c r="A191" s="37" t="s">
        <v>270</v>
      </c>
      <c r="B191" s="27">
        <v>1671</v>
      </c>
      <c r="C191" s="45"/>
    </row>
    <row r="192" customHeight="1" spans="1:3">
      <c r="A192" s="40" t="s">
        <v>271</v>
      </c>
      <c r="B192" s="27">
        <v>1671</v>
      </c>
      <c r="C192" s="45"/>
    </row>
    <row r="193" customHeight="1" spans="1:3">
      <c r="A193" s="37" t="s">
        <v>272</v>
      </c>
      <c r="B193" s="27">
        <v>4227</v>
      </c>
      <c r="C193" s="45"/>
    </row>
    <row r="194" customHeight="1" spans="1:3">
      <c r="A194" s="40" t="s">
        <v>273</v>
      </c>
      <c r="B194" s="27">
        <v>4227</v>
      </c>
      <c r="C194" s="45"/>
    </row>
    <row r="195" customHeight="1" spans="1:3">
      <c r="A195" s="37" t="s">
        <v>125</v>
      </c>
      <c r="B195" s="27">
        <v>8194</v>
      </c>
      <c r="C195" s="45"/>
    </row>
    <row r="196" customHeight="1" spans="1:3">
      <c r="A196" s="37" t="s">
        <v>274</v>
      </c>
      <c r="B196" s="26">
        <v>835</v>
      </c>
      <c r="C196" s="45"/>
    </row>
    <row r="197" customHeight="1" spans="1:3">
      <c r="A197" s="40" t="s">
        <v>146</v>
      </c>
      <c r="B197" s="26">
        <v>101</v>
      </c>
      <c r="C197" s="45"/>
    </row>
    <row r="198" customHeight="1" spans="1:3">
      <c r="A198" s="40" t="s">
        <v>147</v>
      </c>
      <c r="B198" s="26">
        <v>110</v>
      </c>
      <c r="C198" s="45"/>
    </row>
    <row r="199" customHeight="1" spans="1:3">
      <c r="A199" s="40" t="s">
        <v>155</v>
      </c>
      <c r="B199" s="26">
        <v>37</v>
      </c>
      <c r="C199" s="45"/>
    </row>
    <row r="200" customHeight="1" spans="1:3">
      <c r="A200" s="40" t="s">
        <v>275</v>
      </c>
      <c r="B200" s="26">
        <v>587</v>
      </c>
      <c r="C200" s="45"/>
    </row>
    <row r="201" customHeight="1" spans="1:3">
      <c r="A201" s="37" t="s">
        <v>276</v>
      </c>
      <c r="B201" s="26">
        <v>243</v>
      </c>
      <c r="C201" s="45"/>
    </row>
    <row r="202" customHeight="1" spans="1:3">
      <c r="A202" s="40" t="s">
        <v>277</v>
      </c>
      <c r="B202" s="26">
        <v>243</v>
      </c>
      <c r="C202" s="45"/>
    </row>
    <row r="203" customHeight="1" spans="1:3">
      <c r="A203" s="37" t="s">
        <v>278</v>
      </c>
      <c r="B203" s="27">
        <v>3362</v>
      </c>
      <c r="C203" s="45"/>
    </row>
    <row r="204" customHeight="1" spans="1:3">
      <c r="A204" s="40" t="s">
        <v>279</v>
      </c>
      <c r="B204" s="26">
        <v>476</v>
      </c>
      <c r="C204" s="45"/>
    </row>
    <row r="205" customHeight="1" spans="1:3">
      <c r="A205" s="40" t="s">
        <v>280</v>
      </c>
      <c r="B205" s="27">
        <v>1812</v>
      </c>
      <c r="C205" s="45"/>
    </row>
    <row r="206" customHeight="1" spans="1:3">
      <c r="A206" s="40" t="s">
        <v>281</v>
      </c>
      <c r="B206" s="26">
        <v>884</v>
      </c>
      <c r="C206" s="45"/>
    </row>
    <row r="207" customHeight="1" spans="1:3">
      <c r="A207" s="40" t="s">
        <v>282</v>
      </c>
      <c r="B207" s="26">
        <v>190</v>
      </c>
      <c r="C207" s="45"/>
    </row>
    <row r="208" customHeight="1" spans="1:3">
      <c r="A208" s="37" t="s">
        <v>283</v>
      </c>
      <c r="B208" s="26">
        <v>355</v>
      </c>
      <c r="C208" s="45"/>
    </row>
    <row r="209" customHeight="1" spans="1:3">
      <c r="A209" s="40" t="s">
        <v>284</v>
      </c>
      <c r="B209" s="26">
        <v>355</v>
      </c>
      <c r="C209" s="45"/>
    </row>
    <row r="210" customHeight="1" spans="1:3">
      <c r="A210" s="37" t="s">
        <v>285</v>
      </c>
      <c r="B210" s="26">
        <v>351</v>
      </c>
      <c r="C210" s="45"/>
    </row>
    <row r="211" customHeight="1" spans="1:3">
      <c r="A211" s="40" t="s">
        <v>286</v>
      </c>
      <c r="B211" s="26">
        <v>56</v>
      </c>
      <c r="C211" s="45"/>
    </row>
    <row r="212" customHeight="1" spans="1:3">
      <c r="A212" s="40" t="s">
        <v>287</v>
      </c>
      <c r="B212" s="26">
        <v>152</v>
      </c>
      <c r="C212" s="45"/>
    </row>
    <row r="213" customHeight="1" spans="1:3">
      <c r="A213" s="40" t="s">
        <v>288</v>
      </c>
      <c r="B213" s="26">
        <v>90</v>
      </c>
      <c r="C213" s="45"/>
    </row>
    <row r="214" customHeight="1" spans="1:3">
      <c r="A214" s="40" t="s">
        <v>289</v>
      </c>
      <c r="B214" s="26">
        <v>53</v>
      </c>
      <c r="C214" s="45"/>
    </row>
    <row r="215" customHeight="1" spans="1:3">
      <c r="A215" s="37" t="s">
        <v>290</v>
      </c>
      <c r="B215" s="27">
        <v>2392</v>
      </c>
      <c r="C215" s="45"/>
    </row>
    <row r="216" customHeight="1" spans="1:3">
      <c r="A216" s="40" t="s">
        <v>291</v>
      </c>
      <c r="B216" s="27">
        <v>2392</v>
      </c>
      <c r="C216" s="45"/>
    </row>
    <row r="217" customHeight="1" spans="1:3">
      <c r="A217" s="37" t="s">
        <v>292</v>
      </c>
      <c r="B217" s="26">
        <v>656</v>
      </c>
      <c r="C217" s="45"/>
    </row>
    <row r="218" customHeight="1" spans="1:3">
      <c r="A218" s="40" t="s">
        <v>293</v>
      </c>
      <c r="B218" s="26">
        <v>656</v>
      </c>
      <c r="C218" s="45"/>
    </row>
    <row r="219" customHeight="1" spans="1:3">
      <c r="A219" s="37" t="s">
        <v>294</v>
      </c>
      <c r="B219" s="27">
        <v>13155</v>
      </c>
      <c r="C219" s="45"/>
    </row>
    <row r="220" customHeight="1" spans="1:3">
      <c r="A220" s="37" t="s">
        <v>295</v>
      </c>
      <c r="B220" s="27">
        <v>3038</v>
      </c>
      <c r="C220" s="45"/>
    </row>
    <row r="221" customHeight="1" spans="1:3">
      <c r="A221" s="40" t="s">
        <v>146</v>
      </c>
      <c r="B221" s="26">
        <v>377</v>
      </c>
      <c r="C221" s="45"/>
    </row>
    <row r="222" customHeight="1" spans="1:3">
      <c r="A222" s="40" t="s">
        <v>147</v>
      </c>
      <c r="B222" s="26">
        <v>232</v>
      </c>
      <c r="C222" s="45"/>
    </row>
    <row r="223" customHeight="1" spans="1:3">
      <c r="A223" s="40" t="s">
        <v>296</v>
      </c>
      <c r="B223" s="26">
        <v>42</v>
      </c>
      <c r="C223" s="45"/>
    </row>
    <row r="224" customHeight="1" spans="1:3">
      <c r="A224" s="40" t="s">
        <v>297</v>
      </c>
      <c r="B224" s="26">
        <v>196</v>
      </c>
      <c r="C224" s="45"/>
    </row>
    <row r="225" customHeight="1" spans="1:3">
      <c r="A225" s="40" t="s">
        <v>298</v>
      </c>
      <c r="B225" s="26">
        <v>4</v>
      </c>
      <c r="C225" s="45"/>
    </row>
    <row r="226" customHeight="1" spans="1:3">
      <c r="A226" s="40" t="s">
        <v>299</v>
      </c>
      <c r="B226" s="26">
        <v>245</v>
      </c>
      <c r="C226" s="45"/>
    </row>
    <row r="227" customHeight="1" spans="1:3">
      <c r="A227" s="40" t="s">
        <v>300</v>
      </c>
      <c r="B227" s="26">
        <v>381</v>
      </c>
      <c r="C227" s="45"/>
    </row>
    <row r="228" customHeight="1" spans="1:3">
      <c r="A228" s="40" t="s">
        <v>301</v>
      </c>
      <c r="B228" s="26">
        <v>15</v>
      </c>
      <c r="C228" s="45"/>
    </row>
    <row r="229" customHeight="1" spans="1:3">
      <c r="A229" s="40" t="s">
        <v>302</v>
      </c>
      <c r="B229" s="26">
        <v>41</v>
      </c>
      <c r="C229" s="45"/>
    </row>
    <row r="230" customHeight="1" spans="1:3">
      <c r="A230" s="40" t="s">
        <v>303</v>
      </c>
      <c r="B230" s="26">
        <v>232</v>
      </c>
      <c r="C230" s="45"/>
    </row>
    <row r="231" customHeight="1" spans="1:3">
      <c r="A231" s="40" t="s">
        <v>304</v>
      </c>
      <c r="B231" s="26">
        <v>177</v>
      </c>
      <c r="C231" s="45"/>
    </row>
    <row r="232" customHeight="1" spans="1:3">
      <c r="A232" s="40" t="s">
        <v>305</v>
      </c>
      <c r="B232" s="26">
        <v>205</v>
      </c>
      <c r="C232" s="45"/>
    </row>
    <row r="233" customHeight="1" spans="1:3">
      <c r="A233" s="40" t="s">
        <v>306</v>
      </c>
      <c r="B233" s="26">
        <v>891</v>
      </c>
      <c r="C233" s="45"/>
    </row>
    <row r="234" customHeight="1" spans="1:3">
      <c r="A234" s="37" t="s">
        <v>307</v>
      </c>
      <c r="B234" s="26">
        <v>116</v>
      </c>
      <c r="C234" s="45"/>
    </row>
    <row r="235" customHeight="1" spans="1:3">
      <c r="A235" s="40" t="s">
        <v>155</v>
      </c>
      <c r="B235" s="26">
        <v>8</v>
      </c>
      <c r="C235" s="45"/>
    </row>
    <row r="236" customHeight="1" spans="1:3">
      <c r="A236" s="40" t="s">
        <v>308</v>
      </c>
      <c r="B236" s="26">
        <v>91</v>
      </c>
      <c r="C236" s="45"/>
    </row>
    <row r="237" customHeight="1" spans="1:3">
      <c r="A237" s="40" t="s">
        <v>309</v>
      </c>
      <c r="B237" s="26">
        <v>17</v>
      </c>
      <c r="C237" s="45"/>
    </row>
    <row r="238" customHeight="1" spans="1:3">
      <c r="A238" s="37" t="s">
        <v>310</v>
      </c>
      <c r="B238" s="27">
        <v>1080</v>
      </c>
      <c r="C238" s="45"/>
    </row>
    <row r="239" customHeight="1" spans="1:3">
      <c r="A239" s="40" t="s">
        <v>146</v>
      </c>
      <c r="B239" s="26">
        <v>19</v>
      </c>
      <c r="C239" s="45"/>
    </row>
    <row r="240" customHeight="1" spans="1:3">
      <c r="A240" s="40" t="s">
        <v>311</v>
      </c>
      <c r="B240" s="26">
        <v>17</v>
      </c>
      <c r="C240" s="45"/>
    </row>
    <row r="241" customHeight="1" spans="1:3">
      <c r="A241" s="40" t="s">
        <v>312</v>
      </c>
      <c r="B241" s="26">
        <v>318</v>
      </c>
      <c r="C241" s="45"/>
    </row>
    <row r="242" customHeight="1" spans="1:3">
      <c r="A242" s="40" t="s">
        <v>313</v>
      </c>
      <c r="B242" s="26">
        <v>273</v>
      </c>
      <c r="C242" s="45"/>
    </row>
    <row r="243" customHeight="1" spans="1:3">
      <c r="A243" s="40" t="s">
        <v>314</v>
      </c>
      <c r="B243" s="26">
        <v>453</v>
      </c>
      <c r="C243" s="45"/>
    </row>
    <row r="244" customHeight="1" spans="1:3">
      <c r="A244" s="37" t="s">
        <v>315</v>
      </c>
      <c r="B244" s="26">
        <v>128</v>
      </c>
      <c r="C244" s="45"/>
    </row>
    <row r="245" customHeight="1" spans="1:3">
      <c r="A245" s="40" t="s">
        <v>316</v>
      </c>
      <c r="B245" s="26">
        <v>74</v>
      </c>
      <c r="C245" s="45"/>
    </row>
    <row r="246" customHeight="1" spans="1:3">
      <c r="A246" s="40" t="s">
        <v>317</v>
      </c>
      <c r="B246" s="26">
        <v>54</v>
      </c>
      <c r="C246" s="45"/>
    </row>
    <row r="247" customHeight="1" spans="1:3">
      <c r="A247" s="37" t="s">
        <v>318</v>
      </c>
      <c r="B247" s="27">
        <v>1906</v>
      </c>
      <c r="C247" s="45"/>
    </row>
    <row r="248" customHeight="1" spans="1:3">
      <c r="A248" s="40" t="s">
        <v>146</v>
      </c>
      <c r="B248" s="26">
        <v>137</v>
      </c>
      <c r="C248" s="45"/>
    </row>
    <row r="249" customHeight="1" spans="1:3">
      <c r="A249" s="40" t="s">
        <v>319</v>
      </c>
      <c r="B249" s="26">
        <v>436</v>
      </c>
      <c r="C249" s="45"/>
    </row>
    <row r="250" customHeight="1" spans="1:3">
      <c r="A250" s="40" t="s">
        <v>320</v>
      </c>
      <c r="B250" s="27">
        <v>1023</v>
      </c>
      <c r="C250" s="45"/>
    </row>
    <row r="251" customHeight="1" spans="1:3">
      <c r="A251" s="40" t="s">
        <v>321</v>
      </c>
      <c r="B251" s="26">
        <v>310</v>
      </c>
      <c r="C251" s="45"/>
    </row>
    <row r="252" customHeight="1" spans="1:3">
      <c r="A252" s="37" t="s">
        <v>322</v>
      </c>
      <c r="B252" s="27">
        <v>6887</v>
      </c>
      <c r="C252" s="45"/>
    </row>
    <row r="253" customHeight="1" spans="1:3">
      <c r="A253" s="40" t="s">
        <v>323</v>
      </c>
      <c r="B253" s="26">
        <v>146</v>
      </c>
      <c r="C253" s="45"/>
    </row>
    <row r="254" customHeight="1" spans="1:3">
      <c r="A254" s="40" t="s">
        <v>324</v>
      </c>
      <c r="B254" s="27">
        <v>5509</v>
      </c>
      <c r="C254" s="45"/>
    </row>
    <row r="255" customHeight="1" spans="1:3">
      <c r="A255" s="40" t="s">
        <v>325</v>
      </c>
      <c r="B255" s="27">
        <v>1232</v>
      </c>
      <c r="C255" s="45"/>
    </row>
    <row r="256" customHeight="1" spans="1:3">
      <c r="A256" s="37" t="s">
        <v>127</v>
      </c>
      <c r="B256" s="27">
        <v>76222</v>
      </c>
      <c r="C256" s="45"/>
    </row>
    <row r="257" customHeight="1" spans="1:3">
      <c r="A257" s="37" t="s">
        <v>326</v>
      </c>
      <c r="B257" s="27">
        <v>1469</v>
      </c>
      <c r="C257" s="45"/>
    </row>
    <row r="258" customHeight="1" spans="1:3">
      <c r="A258" s="40" t="s">
        <v>146</v>
      </c>
      <c r="B258" s="26">
        <v>779</v>
      </c>
      <c r="C258" s="45"/>
    </row>
    <row r="259" customHeight="1" spans="1:3">
      <c r="A259" s="40" t="s">
        <v>147</v>
      </c>
      <c r="B259" s="26">
        <v>419</v>
      </c>
      <c r="C259" s="45"/>
    </row>
    <row r="260" customHeight="1" spans="1:3">
      <c r="A260" s="40" t="s">
        <v>327</v>
      </c>
      <c r="B260" s="26">
        <v>53</v>
      </c>
      <c r="C260" s="45"/>
    </row>
    <row r="261" customHeight="1" spans="1:3">
      <c r="A261" s="40" t="s">
        <v>328</v>
      </c>
      <c r="B261" s="26">
        <v>94</v>
      </c>
      <c r="C261" s="45"/>
    </row>
    <row r="262" customHeight="1" spans="1:3">
      <c r="A262" s="40" t="s">
        <v>329</v>
      </c>
      <c r="B262" s="26">
        <v>124</v>
      </c>
      <c r="C262" s="45"/>
    </row>
    <row r="263" customHeight="1" spans="1:3">
      <c r="A263" s="37" t="s">
        <v>330</v>
      </c>
      <c r="B263" s="27">
        <v>3577</v>
      </c>
      <c r="C263" s="45"/>
    </row>
    <row r="264" customHeight="1" spans="1:3">
      <c r="A264" s="40" t="s">
        <v>146</v>
      </c>
      <c r="B264" s="26">
        <v>662</v>
      </c>
      <c r="C264" s="45"/>
    </row>
    <row r="265" customHeight="1" spans="1:3">
      <c r="A265" s="40" t="s">
        <v>147</v>
      </c>
      <c r="B265" s="27">
        <v>1641</v>
      </c>
      <c r="C265" s="45"/>
    </row>
    <row r="266" customHeight="1" spans="1:3">
      <c r="A266" s="40" t="s">
        <v>331</v>
      </c>
      <c r="B266" s="26">
        <v>60</v>
      </c>
      <c r="C266" s="45"/>
    </row>
    <row r="267" customHeight="1" spans="1:3">
      <c r="A267" s="40" t="s">
        <v>332</v>
      </c>
      <c r="B267" s="27">
        <v>1091</v>
      </c>
      <c r="C267" s="45"/>
    </row>
    <row r="268" customHeight="1" spans="1:3">
      <c r="A268" s="40" t="s">
        <v>333</v>
      </c>
      <c r="B268" s="26">
        <v>123</v>
      </c>
      <c r="C268" s="45"/>
    </row>
    <row r="269" customHeight="1" spans="1:3">
      <c r="A269" s="37" t="s">
        <v>334</v>
      </c>
      <c r="B269" s="27">
        <v>25859</v>
      </c>
      <c r="C269" s="45"/>
    </row>
    <row r="270" customHeight="1" spans="1:3">
      <c r="A270" s="40" t="s">
        <v>335</v>
      </c>
      <c r="B270" s="27">
        <v>25859</v>
      </c>
      <c r="C270" s="45"/>
    </row>
    <row r="271" customHeight="1" spans="1:3">
      <c r="A271" s="37" t="s">
        <v>336</v>
      </c>
      <c r="B271" s="26">
        <v>848</v>
      </c>
      <c r="C271" s="45"/>
    </row>
    <row r="272" customHeight="1" spans="1:3">
      <c r="A272" s="40" t="s">
        <v>337</v>
      </c>
      <c r="B272" s="26">
        <v>78</v>
      </c>
      <c r="C272" s="45"/>
    </row>
    <row r="273" customHeight="1" spans="1:3">
      <c r="A273" s="40" t="s">
        <v>338</v>
      </c>
      <c r="B273" s="26">
        <v>770</v>
      </c>
      <c r="C273" s="45"/>
    </row>
    <row r="274" customHeight="1" spans="1:3">
      <c r="A274" s="37" t="s">
        <v>339</v>
      </c>
      <c r="B274" s="27">
        <v>1872</v>
      </c>
      <c r="C274" s="45"/>
    </row>
    <row r="275" customHeight="1" spans="1:3">
      <c r="A275" s="40" t="s">
        <v>340</v>
      </c>
      <c r="B275" s="26">
        <v>7</v>
      </c>
      <c r="C275" s="45"/>
    </row>
    <row r="276" customHeight="1" spans="1:3">
      <c r="A276" s="40" t="s">
        <v>341</v>
      </c>
      <c r="B276" s="27">
        <v>1067</v>
      </c>
      <c r="C276" s="45"/>
    </row>
    <row r="277" customHeight="1" spans="1:3">
      <c r="A277" s="40" t="s">
        <v>342</v>
      </c>
      <c r="B277" s="26">
        <v>31</v>
      </c>
      <c r="C277" s="45"/>
    </row>
    <row r="278" customHeight="1" spans="1:3">
      <c r="A278" s="40" t="s">
        <v>343</v>
      </c>
      <c r="B278" s="26">
        <v>367</v>
      </c>
      <c r="C278" s="45"/>
    </row>
    <row r="279" customHeight="1" spans="1:3">
      <c r="A279" s="40" t="s">
        <v>344</v>
      </c>
      <c r="B279" s="26">
        <v>400</v>
      </c>
      <c r="C279" s="45"/>
    </row>
    <row r="280" customHeight="1" spans="1:3">
      <c r="A280" s="37" t="s">
        <v>345</v>
      </c>
      <c r="B280" s="26">
        <v>600</v>
      </c>
      <c r="C280" s="45"/>
    </row>
    <row r="281" customHeight="1" spans="1:3">
      <c r="A281" s="40" t="s">
        <v>346</v>
      </c>
      <c r="B281" s="26">
        <v>178</v>
      </c>
      <c r="C281" s="45"/>
    </row>
    <row r="282" customHeight="1" spans="1:3">
      <c r="A282" s="40" t="s">
        <v>347</v>
      </c>
      <c r="B282" s="26">
        <v>305</v>
      </c>
      <c r="C282" s="45"/>
    </row>
    <row r="283" customHeight="1" spans="1:3">
      <c r="A283" s="40" t="s">
        <v>348</v>
      </c>
      <c r="B283" s="26">
        <v>13</v>
      </c>
      <c r="C283" s="45"/>
    </row>
    <row r="284" customHeight="1" spans="1:3">
      <c r="A284" s="40" t="s">
        <v>349</v>
      </c>
      <c r="B284" s="26">
        <v>104</v>
      </c>
      <c r="C284" s="45"/>
    </row>
    <row r="285" customHeight="1" spans="1:3">
      <c r="A285" s="37" t="s">
        <v>350</v>
      </c>
      <c r="B285" s="26">
        <v>411</v>
      </c>
      <c r="C285" s="45"/>
    </row>
    <row r="286" customHeight="1" spans="1:3">
      <c r="A286" s="40" t="s">
        <v>351</v>
      </c>
      <c r="B286" s="26">
        <v>24</v>
      </c>
      <c r="C286" s="45"/>
    </row>
    <row r="287" customHeight="1" spans="1:3">
      <c r="A287" s="40" t="s">
        <v>352</v>
      </c>
      <c r="B287" s="26">
        <v>19</v>
      </c>
      <c r="C287" s="45"/>
    </row>
    <row r="288" customHeight="1" spans="1:3">
      <c r="A288" s="40" t="s">
        <v>353</v>
      </c>
      <c r="B288" s="26">
        <v>368</v>
      </c>
      <c r="C288" s="45"/>
    </row>
    <row r="289" customHeight="1" spans="1:3">
      <c r="A289" s="37" t="s">
        <v>354</v>
      </c>
      <c r="B289" s="27">
        <v>1395</v>
      </c>
      <c r="C289" s="45"/>
    </row>
    <row r="290" customHeight="1" spans="1:3">
      <c r="A290" s="40" t="s">
        <v>146</v>
      </c>
      <c r="B290" s="26">
        <v>79</v>
      </c>
      <c r="C290" s="45"/>
    </row>
    <row r="291" customHeight="1" spans="1:3">
      <c r="A291" s="40" t="s">
        <v>147</v>
      </c>
      <c r="B291" s="26">
        <v>180</v>
      </c>
      <c r="C291" s="45"/>
    </row>
    <row r="292" customHeight="1" spans="1:3">
      <c r="A292" s="40" t="s">
        <v>355</v>
      </c>
      <c r="B292" s="26">
        <v>178</v>
      </c>
      <c r="C292" s="45"/>
    </row>
    <row r="293" customHeight="1" spans="1:3">
      <c r="A293" s="40" t="s">
        <v>356</v>
      </c>
      <c r="B293" s="26">
        <v>104</v>
      </c>
      <c r="C293" s="45"/>
    </row>
    <row r="294" customHeight="1" spans="1:3">
      <c r="A294" s="40" t="s">
        <v>357</v>
      </c>
      <c r="B294" s="26">
        <v>498</v>
      </c>
      <c r="C294" s="45"/>
    </row>
    <row r="295" customHeight="1" spans="1:3">
      <c r="A295" s="40" t="s">
        <v>358</v>
      </c>
      <c r="B295" s="26">
        <v>356</v>
      </c>
      <c r="C295" s="45"/>
    </row>
    <row r="296" customHeight="1" spans="1:3">
      <c r="A296" s="37" t="s">
        <v>359</v>
      </c>
      <c r="B296" s="26">
        <v>79</v>
      </c>
      <c r="C296" s="45"/>
    </row>
    <row r="297" customHeight="1" spans="1:3">
      <c r="A297" s="40" t="s">
        <v>146</v>
      </c>
      <c r="B297" s="26">
        <v>27</v>
      </c>
      <c r="C297" s="45"/>
    </row>
    <row r="298" customHeight="1" spans="1:3">
      <c r="A298" s="40" t="s">
        <v>147</v>
      </c>
      <c r="B298" s="26">
        <v>40</v>
      </c>
      <c r="C298" s="45"/>
    </row>
    <row r="299" customHeight="1" spans="1:3">
      <c r="A299" s="40" t="s">
        <v>360</v>
      </c>
      <c r="B299" s="26">
        <v>12</v>
      </c>
      <c r="C299" s="45"/>
    </row>
    <row r="300" customHeight="1" spans="1:3">
      <c r="A300" s="37" t="s">
        <v>361</v>
      </c>
      <c r="B300" s="27">
        <v>1242</v>
      </c>
      <c r="C300" s="45"/>
    </row>
    <row r="301" customHeight="1" spans="1:3">
      <c r="A301" s="40" t="s">
        <v>362</v>
      </c>
      <c r="B301" s="26">
        <v>738</v>
      </c>
      <c r="C301" s="45"/>
    </row>
    <row r="302" customHeight="1" spans="1:3">
      <c r="A302" s="40" t="s">
        <v>363</v>
      </c>
      <c r="B302" s="26">
        <v>504</v>
      </c>
      <c r="C302" s="45"/>
    </row>
    <row r="303" customHeight="1" spans="1:3">
      <c r="A303" s="37" t="s">
        <v>364</v>
      </c>
      <c r="B303" s="26">
        <v>437</v>
      </c>
      <c r="C303" s="45"/>
    </row>
    <row r="304" customHeight="1" spans="1:3">
      <c r="A304" s="40" t="s">
        <v>365</v>
      </c>
      <c r="B304" s="26">
        <v>197</v>
      </c>
      <c r="C304" s="45"/>
    </row>
    <row r="305" customHeight="1" spans="1:3">
      <c r="A305" s="40" t="s">
        <v>366</v>
      </c>
      <c r="B305" s="26">
        <v>240</v>
      </c>
      <c r="C305" s="45"/>
    </row>
    <row r="306" customHeight="1" spans="1:3">
      <c r="A306" s="37" t="s">
        <v>367</v>
      </c>
      <c r="B306" s="27">
        <v>1283</v>
      </c>
      <c r="C306" s="45"/>
    </row>
    <row r="307" customHeight="1" spans="1:3">
      <c r="A307" s="40" t="s">
        <v>368</v>
      </c>
      <c r="B307" s="27">
        <v>1283</v>
      </c>
      <c r="C307" s="45"/>
    </row>
    <row r="308" customHeight="1" spans="1:3">
      <c r="A308" s="37" t="s">
        <v>369</v>
      </c>
      <c r="B308" s="26">
        <v>181</v>
      </c>
      <c r="C308" s="45"/>
    </row>
    <row r="309" customHeight="1" spans="1:3">
      <c r="A309" s="40" t="s">
        <v>370</v>
      </c>
      <c r="B309" s="26">
        <v>181</v>
      </c>
      <c r="C309" s="45"/>
    </row>
    <row r="310" customHeight="1" spans="1:3">
      <c r="A310" s="37" t="s">
        <v>371</v>
      </c>
      <c r="B310" s="26">
        <v>43</v>
      </c>
      <c r="C310" s="45"/>
    </row>
    <row r="311" customHeight="1" spans="1:3">
      <c r="A311" s="40" t="s">
        <v>372</v>
      </c>
      <c r="B311" s="26">
        <v>43</v>
      </c>
      <c r="C311" s="45"/>
    </row>
    <row r="312" customHeight="1" spans="1:3">
      <c r="A312" s="37" t="s">
        <v>373</v>
      </c>
      <c r="B312" s="27">
        <v>36548</v>
      </c>
      <c r="C312" s="45"/>
    </row>
    <row r="313" customHeight="1" spans="1:3">
      <c r="A313" s="40" t="s">
        <v>374</v>
      </c>
      <c r="B313" s="27">
        <v>25314</v>
      </c>
      <c r="C313" s="45"/>
    </row>
    <row r="314" customHeight="1" spans="1:3">
      <c r="A314" s="40" t="s">
        <v>375</v>
      </c>
      <c r="B314" s="27">
        <v>11234</v>
      </c>
      <c r="C314" s="45"/>
    </row>
    <row r="315" customHeight="1" spans="1:3">
      <c r="A315" s="37" t="s">
        <v>376</v>
      </c>
      <c r="B315" s="26">
        <v>212</v>
      </c>
      <c r="C315" s="45"/>
    </row>
    <row r="316" customHeight="1" spans="1:3">
      <c r="A316" s="40" t="s">
        <v>377</v>
      </c>
      <c r="B316" s="26">
        <v>75</v>
      </c>
      <c r="C316" s="45"/>
    </row>
    <row r="317" customHeight="1" spans="1:3">
      <c r="A317" s="40" t="s">
        <v>378</v>
      </c>
      <c r="B317" s="26">
        <v>57</v>
      </c>
      <c r="C317" s="45"/>
    </row>
    <row r="318" customHeight="1" spans="1:3">
      <c r="A318" s="40" t="s">
        <v>379</v>
      </c>
      <c r="B318" s="26">
        <v>80</v>
      </c>
      <c r="C318" s="45"/>
    </row>
    <row r="319" customHeight="1" spans="1:3">
      <c r="A319" s="37" t="s">
        <v>380</v>
      </c>
      <c r="B319" s="26">
        <v>166</v>
      </c>
      <c r="C319" s="45"/>
    </row>
    <row r="320" customHeight="1" spans="1:3">
      <c r="A320" s="40" t="s">
        <v>146</v>
      </c>
      <c r="B320" s="26">
        <v>95</v>
      </c>
      <c r="C320" s="45"/>
    </row>
    <row r="321" customHeight="1" spans="1:3">
      <c r="A321" s="40" t="s">
        <v>147</v>
      </c>
      <c r="B321" s="26">
        <v>62</v>
      </c>
      <c r="C321" s="45"/>
    </row>
    <row r="322" customHeight="1" spans="1:3">
      <c r="A322" s="40" t="s">
        <v>381</v>
      </c>
      <c r="B322" s="26">
        <v>9</v>
      </c>
      <c r="C322" s="45"/>
    </row>
    <row r="323" customHeight="1" spans="1:3">
      <c r="A323" s="37" t="s">
        <v>128</v>
      </c>
      <c r="B323" s="27">
        <v>69918</v>
      </c>
      <c r="C323" s="45"/>
    </row>
    <row r="324" customHeight="1" spans="1:3">
      <c r="A324" s="37" t="s">
        <v>382</v>
      </c>
      <c r="B324" s="27">
        <v>3633</v>
      </c>
      <c r="C324" s="45"/>
    </row>
    <row r="325" customHeight="1" spans="1:3">
      <c r="A325" s="40" t="s">
        <v>146</v>
      </c>
      <c r="B325" s="27">
        <v>2357</v>
      </c>
      <c r="C325" s="45"/>
    </row>
    <row r="326" customHeight="1" spans="1:3">
      <c r="A326" s="40" t="s">
        <v>147</v>
      </c>
      <c r="B326" s="26">
        <v>931</v>
      </c>
      <c r="C326" s="45"/>
    </row>
    <row r="327" customHeight="1" spans="1:3">
      <c r="A327" s="40" t="s">
        <v>155</v>
      </c>
      <c r="B327" s="26">
        <v>25</v>
      </c>
      <c r="C327" s="45"/>
    </row>
    <row r="328" customHeight="1" spans="1:3">
      <c r="A328" s="40" t="s">
        <v>383</v>
      </c>
      <c r="B328" s="26">
        <v>320</v>
      </c>
      <c r="C328" s="45"/>
    </row>
    <row r="329" customHeight="1" spans="1:3">
      <c r="A329" s="37" t="s">
        <v>384</v>
      </c>
      <c r="B329" s="27">
        <v>2623</v>
      </c>
      <c r="C329" s="45"/>
    </row>
    <row r="330" customHeight="1" spans="1:3">
      <c r="A330" s="40" t="s">
        <v>385</v>
      </c>
      <c r="B330" s="26">
        <v>628</v>
      </c>
      <c r="C330" s="45"/>
    </row>
    <row r="331" customHeight="1" spans="1:3">
      <c r="A331" s="40" t="s">
        <v>386</v>
      </c>
      <c r="B331" s="26">
        <v>255</v>
      </c>
      <c r="C331" s="45"/>
    </row>
    <row r="332" customHeight="1" spans="1:3">
      <c r="A332" s="40" t="s">
        <v>387</v>
      </c>
      <c r="B332" s="26">
        <v>144</v>
      </c>
      <c r="C332" s="45"/>
    </row>
    <row r="333" customHeight="1" spans="1:3">
      <c r="A333" s="40" t="s">
        <v>388</v>
      </c>
      <c r="B333" s="26">
        <v>437</v>
      </c>
      <c r="C333" s="45"/>
    </row>
    <row r="334" customHeight="1" spans="1:3">
      <c r="A334" s="40" t="s">
        <v>389</v>
      </c>
      <c r="B334" s="26">
        <v>316</v>
      </c>
      <c r="C334" s="45"/>
    </row>
    <row r="335" customHeight="1" spans="1:3">
      <c r="A335" s="40" t="s">
        <v>390</v>
      </c>
      <c r="B335" s="26">
        <v>843</v>
      </c>
      <c r="C335" s="45"/>
    </row>
    <row r="336" customHeight="1" spans="1:3">
      <c r="A336" s="37" t="s">
        <v>391</v>
      </c>
      <c r="B336" s="27">
        <v>2730</v>
      </c>
      <c r="C336" s="45"/>
    </row>
    <row r="337" customHeight="1" spans="1:3">
      <c r="A337" s="40" t="s">
        <v>392</v>
      </c>
      <c r="B337" s="26">
        <v>268</v>
      </c>
      <c r="C337" s="45"/>
    </row>
    <row r="338" customHeight="1" spans="1:3">
      <c r="A338" s="40" t="s">
        <v>393</v>
      </c>
      <c r="B338" s="26">
        <v>877</v>
      </c>
      <c r="C338" s="45"/>
    </row>
    <row r="339" customHeight="1" spans="1:3">
      <c r="A339" s="40" t="s">
        <v>394</v>
      </c>
      <c r="B339" s="27">
        <v>1585</v>
      </c>
      <c r="C339" s="45"/>
    </row>
    <row r="340" customHeight="1" spans="1:3">
      <c r="A340" s="37" t="s">
        <v>395</v>
      </c>
      <c r="B340" s="27">
        <v>11246</v>
      </c>
      <c r="C340" s="45"/>
    </row>
    <row r="341" customHeight="1" spans="1:3">
      <c r="A341" s="40" t="s">
        <v>396</v>
      </c>
      <c r="B341" s="27">
        <v>1578</v>
      </c>
      <c r="C341" s="45"/>
    </row>
    <row r="342" customHeight="1" spans="1:3">
      <c r="A342" s="40" t="s">
        <v>397</v>
      </c>
      <c r="B342" s="26">
        <v>210</v>
      </c>
      <c r="C342" s="45"/>
    </row>
    <row r="343" customHeight="1" spans="1:3">
      <c r="A343" s="40" t="s">
        <v>398</v>
      </c>
      <c r="B343" s="26">
        <v>355</v>
      </c>
      <c r="C343" s="45"/>
    </row>
    <row r="344" customHeight="1" spans="1:3">
      <c r="A344" s="40" t="s">
        <v>399</v>
      </c>
      <c r="B344" s="27">
        <v>4929</v>
      </c>
      <c r="C344" s="45"/>
    </row>
    <row r="345" customHeight="1" spans="1:3">
      <c r="A345" s="40" t="s">
        <v>400</v>
      </c>
      <c r="B345" s="27">
        <v>3906</v>
      </c>
      <c r="C345" s="45"/>
    </row>
    <row r="346" customHeight="1" spans="1:3">
      <c r="A346" s="40" t="s">
        <v>401</v>
      </c>
      <c r="B346" s="26">
        <v>268</v>
      </c>
      <c r="C346" s="45"/>
    </row>
    <row r="347" customHeight="1" spans="1:3">
      <c r="A347" s="37" t="s">
        <v>402</v>
      </c>
      <c r="B347" s="26">
        <v>52</v>
      </c>
      <c r="C347" s="45"/>
    </row>
    <row r="348" customHeight="1" spans="1:3">
      <c r="A348" s="40" t="s">
        <v>403</v>
      </c>
      <c r="B348" s="26">
        <v>40</v>
      </c>
      <c r="C348" s="45"/>
    </row>
    <row r="349" customHeight="1" spans="1:3">
      <c r="A349" s="40" t="s">
        <v>404</v>
      </c>
      <c r="B349" s="26">
        <v>12</v>
      </c>
      <c r="C349" s="45"/>
    </row>
    <row r="350" customHeight="1" spans="1:3">
      <c r="A350" s="37" t="s">
        <v>405</v>
      </c>
      <c r="B350" s="27">
        <v>2532</v>
      </c>
      <c r="C350" s="45"/>
    </row>
    <row r="351" customHeight="1" spans="1:3">
      <c r="A351" s="40" t="s">
        <v>406</v>
      </c>
      <c r="B351" s="26">
        <v>19</v>
      </c>
      <c r="C351" s="45"/>
    </row>
    <row r="352" customHeight="1" spans="1:3">
      <c r="A352" s="40" t="s">
        <v>407</v>
      </c>
      <c r="B352" s="27">
        <v>1347</v>
      </c>
      <c r="C352" s="45"/>
    </row>
    <row r="353" customHeight="1" spans="1:3">
      <c r="A353" s="40" t="s">
        <v>408</v>
      </c>
      <c r="B353" s="27">
        <v>1166</v>
      </c>
      <c r="C353" s="45"/>
    </row>
    <row r="354" customHeight="1" spans="1:3">
      <c r="A354" s="37" t="s">
        <v>409</v>
      </c>
      <c r="B354" s="26">
        <v>645</v>
      </c>
      <c r="C354" s="45"/>
    </row>
    <row r="355" customHeight="1" spans="1:3">
      <c r="A355" s="40" t="s">
        <v>410</v>
      </c>
      <c r="B355" s="26">
        <v>3</v>
      </c>
      <c r="C355" s="45"/>
    </row>
    <row r="356" customHeight="1" spans="1:3">
      <c r="A356" s="40" t="s">
        <v>411</v>
      </c>
      <c r="B356" s="26">
        <v>276</v>
      </c>
      <c r="C356" s="45"/>
    </row>
    <row r="357" customHeight="1" spans="1:3">
      <c r="A357" s="40" t="s">
        <v>412</v>
      </c>
      <c r="B357" s="26">
        <v>73</v>
      </c>
      <c r="C357" s="45"/>
    </row>
    <row r="358" customHeight="1" spans="1:3">
      <c r="A358" s="40" t="s">
        <v>413</v>
      </c>
      <c r="B358" s="26">
        <v>293</v>
      </c>
      <c r="C358" s="45"/>
    </row>
    <row r="359" customHeight="1" spans="1:3">
      <c r="A359" s="37" t="s">
        <v>414</v>
      </c>
      <c r="B359" s="27">
        <v>42281</v>
      </c>
      <c r="C359" s="45"/>
    </row>
    <row r="360" customHeight="1" spans="1:3">
      <c r="A360" s="40" t="s">
        <v>415</v>
      </c>
      <c r="B360" s="27">
        <v>33562</v>
      </c>
      <c r="C360" s="45"/>
    </row>
    <row r="361" customHeight="1" spans="1:3">
      <c r="A361" s="40" t="s">
        <v>416</v>
      </c>
      <c r="B361" s="27">
        <v>8719</v>
      </c>
      <c r="C361" s="45"/>
    </row>
    <row r="362" customHeight="1" spans="1:3">
      <c r="A362" s="37" t="s">
        <v>417</v>
      </c>
      <c r="B362" s="27">
        <v>1757</v>
      </c>
      <c r="C362" s="45"/>
    </row>
    <row r="363" customHeight="1" spans="1:3">
      <c r="A363" s="40" t="s">
        <v>418</v>
      </c>
      <c r="B363" s="27">
        <v>1716</v>
      </c>
      <c r="C363" s="45"/>
    </row>
    <row r="364" customHeight="1" spans="1:3">
      <c r="A364" s="40" t="s">
        <v>419</v>
      </c>
      <c r="B364" s="26">
        <v>41</v>
      </c>
      <c r="C364" s="45"/>
    </row>
    <row r="365" customHeight="1" spans="1:3">
      <c r="A365" s="37" t="s">
        <v>420</v>
      </c>
      <c r="B365" s="26">
        <v>218</v>
      </c>
      <c r="C365" s="45"/>
    </row>
    <row r="366" customHeight="1" spans="1:3">
      <c r="A366" s="40" t="s">
        <v>421</v>
      </c>
      <c r="B366" s="26">
        <v>218</v>
      </c>
      <c r="C366" s="45"/>
    </row>
    <row r="367" customHeight="1" spans="1:3">
      <c r="A367" s="37" t="s">
        <v>422</v>
      </c>
      <c r="B367" s="26">
        <v>386</v>
      </c>
      <c r="C367" s="45"/>
    </row>
    <row r="368" customHeight="1" spans="1:3">
      <c r="A368" s="40" t="s">
        <v>146</v>
      </c>
      <c r="B368" s="26">
        <v>164</v>
      </c>
      <c r="C368" s="45"/>
    </row>
    <row r="369" customHeight="1" spans="1:3">
      <c r="A369" s="40" t="s">
        <v>147</v>
      </c>
      <c r="B369" s="26">
        <v>98</v>
      </c>
      <c r="C369" s="45"/>
    </row>
    <row r="370" customHeight="1" spans="1:3">
      <c r="A370" s="40" t="s">
        <v>170</v>
      </c>
      <c r="B370" s="26">
        <v>11</v>
      </c>
      <c r="C370" s="45"/>
    </row>
    <row r="371" customHeight="1" spans="1:3">
      <c r="A371" s="40" t="s">
        <v>197</v>
      </c>
      <c r="B371" s="26">
        <v>36</v>
      </c>
      <c r="C371" s="45"/>
    </row>
    <row r="372" customHeight="1" spans="1:3">
      <c r="A372" s="40" t="s">
        <v>423</v>
      </c>
      <c r="B372" s="26">
        <v>77</v>
      </c>
      <c r="C372" s="45"/>
    </row>
    <row r="373" customHeight="1" spans="1:3">
      <c r="A373" s="37" t="s">
        <v>424</v>
      </c>
      <c r="B373" s="26">
        <v>17</v>
      </c>
      <c r="C373" s="45"/>
    </row>
    <row r="374" customHeight="1" spans="1:3">
      <c r="A374" s="40" t="s">
        <v>425</v>
      </c>
      <c r="B374" s="26">
        <v>17</v>
      </c>
      <c r="C374" s="45"/>
    </row>
    <row r="375" customHeight="1" spans="1:3">
      <c r="A375" s="37" t="s">
        <v>426</v>
      </c>
      <c r="B375" s="27">
        <v>1798</v>
      </c>
      <c r="C375" s="45"/>
    </row>
    <row r="376" customHeight="1" spans="1:3">
      <c r="A376" s="40" t="s">
        <v>427</v>
      </c>
      <c r="B376" s="27">
        <v>1798</v>
      </c>
      <c r="C376" s="45"/>
    </row>
    <row r="377" customHeight="1" spans="1:3">
      <c r="A377" s="37" t="s">
        <v>129</v>
      </c>
      <c r="B377" s="27">
        <v>14120</v>
      </c>
      <c r="C377" s="45"/>
    </row>
    <row r="378" customHeight="1" spans="1:3">
      <c r="A378" s="37" t="s">
        <v>428</v>
      </c>
      <c r="B378" s="27">
        <v>1829</v>
      </c>
      <c r="C378" s="45"/>
    </row>
    <row r="379" customHeight="1" spans="1:3">
      <c r="A379" s="40" t="s">
        <v>146</v>
      </c>
      <c r="B379" s="26">
        <v>886</v>
      </c>
      <c r="C379" s="45"/>
    </row>
    <row r="380" customHeight="1" spans="1:3">
      <c r="A380" s="40" t="s">
        <v>147</v>
      </c>
      <c r="B380" s="26">
        <v>67</v>
      </c>
      <c r="C380" s="45"/>
    </row>
    <row r="381" customHeight="1" spans="1:3">
      <c r="A381" s="40" t="s">
        <v>429</v>
      </c>
      <c r="B381" s="26">
        <v>12</v>
      </c>
      <c r="C381" s="45"/>
    </row>
    <row r="382" customHeight="1" spans="1:3">
      <c r="A382" s="40" t="s">
        <v>430</v>
      </c>
      <c r="B382" s="26">
        <v>20</v>
      </c>
      <c r="C382" s="45"/>
    </row>
    <row r="383" customHeight="1" spans="1:3">
      <c r="A383" s="40" t="s">
        <v>431</v>
      </c>
      <c r="B383" s="26">
        <v>8</v>
      </c>
      <c r="C383" s="45"/>
    </row>
    <row r="384" customHeight="1" spans="1:3">
      <c r="A384" s="40" t="s">
        <v>432</v>
      </c>
      <c r="B384" s="26">
        <v>836</v>
      </c>
      <c r="C384" s="45"/>
    </row>
    <row r="385" customHeight="1" spans="1:3">
      <c r="A385" s="37" t="s">
        <v>433</v>
      </c>
      <c r="B385" s="26">
        <v>85</v>
      </c>
      <c r="C385" s="45"/>
    </row>
    <row r="386" customHeight="1" spans="1:3">
      <c r="A386" s="40" t="s">
        <v>434</v>
      </c>
      <c r="B386" s="26">
        <v>85</v>
      </c>
      <c r="C386" s="45"/>
    </row>
    <row r="387" customHeight="1" spans="1:3">
      <c r="A387" s="37" t="s">
        <v>435</v>
      </c>
      <c r="B387" s="27">
        <v>9755</v>
      </c>
      <c r="C387" s="45"/>
    </row>
    <row r="388" customHeight="1" spans="1:3">
      <c r="A388" s="40" t="s">
        <v>436</v>
      </c>
      <c r="B388" s="26">
        <v>37</v>
      </c>
      <c r="C388" s="45"/>
    </row>
    <row r="389" customHeight="1" spans="1:3">
      <c r="A389" s="40" t="s">
        <v>437</v>
      </c>
      <c r="B389" s="27">
        <v>5655</v>
      </c>
      <c r="C389" s="45"/>
    </row>
    <row r="390" customHeight="1" spans="1:3">
      <c r="A390" s="40" t="s">
        <v>438</v>
      </c>
      <c r="B390" s="27">
        <v>4063</v>
      </c>
      <c r="C390" s="45"/>
    </row>
    <row r="391" customHeight="1" spans="1:3">
      <c r="A391" s="37" t="s">
        <v>439</v>
      </c>
      <c r="B391" s="27">
        <v>1320</v>
      </c>
      <c r="C391" s="45"/>
    </row>
    <row r="392" customHeight="1" spans="1:3">
      <c r="A392" s="40" t="s">
        <v>440</v>
      </c>
      <c r="B392" s="27">
        <v>1320</v>
      </c>
      <c r="C392" s="45"/>
    </row>
    <row r="393" customHeight="1" spans="1:3">
      <c r="A393" s="37" t="s">
        <v>441</v>
      </c>
      <c r="B393" s="26">
        <v>15</v>
      </c>
      <c r="C393" s="45"/>
    </row>
    <row r="394" customHeight="1" spans="1:3">
      <c r="A394" s="40" t="s">
        <v>442</v>
      </c>
      <c r="B394" s="26">
        <v>15</v>
      </c>
      <c r="C394" s="45"/>
    </row>
    <row r="395" customHeight="1" spans="1:3">
      <c r="A395" s="37" t="s">
        <v>443</v>
      </c>
      <c r="B395" s="26">
        <v>105</v>
      </c>
      <c r="C395" s="45"/>
    </row>
    <row r="396" customHeight="1" spans="1:3">
      <c r="A396" s="40" t="s">
        <v>444</v>
      </c>
      <c r="B396" s="26">
        <v>105</v>
      </c>
      <c r="C396" s="45"/>
    </row>
    <row r="397" customHeight="1" spans="1:3">
      <c r="A397" s="37" t="s">
        <v>445</v>
      </c>
      <c r="B397" s="26">
        <v>3</v>
      </c>
      <c r="C397" s="45"/>
    </row>
    <row r="398" customHeight="1" spans="1:3">
      <c r="A398" s="40" t="s">
        <v>146</v>
      </c>
      <c r="B398" s="26">
        <v>3</v>
      </c>
      <c r="C398" s="45"/>
    </row>
    <row r="399" customHeight="1" spans="1:3">
      <c r="A399" s="37" t="s">
        <v>446</v>
      </c>
      <c r="B399" s="27">
        <v>1008</v>
      </c>
      <c r="C399" s="45"/>
    </row>
    <row r="400" customHeight="1" spans="1:3">
      <c r="A400" s="40" t="s">
        <v>447</v>
      </c>
      <c r="B400" s="27">
        <v>1008</v>
      </c>
      <c r="C400" s="45"/>
    </row>
    <row r="401" customHeight="1" spans="1:3">
      <c r="A401" s="37" t="s">
        <v>130</v>
      </c>
      <c r="B401" s="27">
        <v>11033</v>
      </c>
      <c r="C401" s="45"/>
    </row>
    <row r="402" customHeight="1" spans="1:3">
      <c r="A402" s="37" t="s">
        <v>448</v>
      </c>
      <c r="B402" s="27">
        <v>5513</v>
      </c>
      <c r="C402" s="45"/>
    </row>
    <row r="403" customHeight="1" spans="1:3">
      <c r="A403" s="40" t="s">
        <v>146</v>
      </c>
      <c r="B403" s="27">
        <v>1910</v>
      </c>
      <c r="C403" s="45"/>
    </row>
    <row r="404" customHeight="1" spans="1:3">
      <c r="A404" s="40" t="s">
        <v>147</v>
      </c>
      <c r="B404" s="27">
        <v>1283</v>
      </c>
      <c r="C404" s="45"/>
    </row>
    <row r="405" customHeight="1" spans="1:3">
      <c r="A405" s="40" t="s">
        <v>449</v>
      </c>
      <c r="B405" s="26">
        <v>466</v>
      </c>
      <c r="C405" s="45"/>
    </row>
    <row r="406" customHeight="1" spans="1:3">
      <c r="A406" s="40" t="s">
        <v>450</v>
      </c>
      <c r="B406" s="27">
        <v>1854</v>
      </c>
      <c r="C406" s="45"/>
    </row>
    <row r="407" customHeight="1" spans="1:3">
      <c r="A407" s="37" t="s">
        <v>451</v>
      </c>
      <c r="B407" s="26">
        <v>300</v>
      </c>
      <c r="C407" s="45"/>
    </row>
    <row r="408" customHeight="1" spans="1:3">
      <c r="A408" s="40" t="s">
        <v>452</v>
      </c>
      <c r="B408" s="26">
        <v>300</v>
      </c>
      <c r="C408" s="45"/>
    </row>
    <row r="409" customHeight="1" spans="1:3">
      <c r="A409" s="37" t="s">
        <v>453</v>
      </c>
      <c r="B409" s="27">
        <v>1148</v>
      </c>
      <c r="C409" s="45"/>
    </row>
    <row r="410" customHeight="1" spans="1:3">
      <c r="A410" s="40" t="s">
        <v>454</v>
      </c>
      <c r="B410" s="26">
        <v>571</v>
      </c>
      <c r="C410" s="45"/>
    </row>
    <row r="411" customHeight="1" spans="1:3">
      <c r="A411" s="40" t="s">
        <v>455</v>
      </c>
      <c r="B411" s="26">
        <v>577</v>
      </c>
      <c r="C411" s="45"/>
    </row>
    <row r="412" customHeight="1" spans="1:3">
      <c r="A412" s="37" t="s">
        <v>456</v>
      </c>
      <c r="B412" s="27">
        <v>3146</v>
      </c>
      <c r="C412" s="45"/>
    </row>
    <row r="413" customHeight="1" spans="1:3">
      <c r="A413" s="40" t="s">
        <v>457</v>
      </c>
      <c r="B413" s="27">
        <v>3146</v>
      </c>
      <c r="C413" s="45"/>
    </row>
    <row r="414" customHeight="1" spans="1:3">
      <c r="A414" s="37" t="s">
        <v>458</v>
      </c>
      <c r="B414" s="26">
        <v>926</v>
      </c>
      <c r="C414" s="45"/>
    </row>
    <row r="415" customHeight="1" spans="1:3">
      <c r="A415" s="40" t="s">
        <v>459</v>
      </c>
      <c r="B415" s="26">
        <v>926</v>
      </c>
      <c r="C415" s="45"/>
    </row>
    <row r="416" customHeight="1" spans="1:3">
      <c r="A416" s="37" t="s">
        <v>131</v>
      </c>
      <c r="B416" s="27">
        <v>74860</v>
      </c>
      <c r="C416" s="45"/>
    </row>
    <row r="417" customHeight="1" spans="1:3">
      <c r="A417" s="37" t="s">
        <v>460</v>
      </c>
      <c r="B417" s="27">
        <v>24977</v>
      </c>
      <c r="C417" s="45"/>
    </row>
    <row r="418" customHeight="1" spans="1:3">
      <c r="A418" s="40" t="s">
        <v>146</v>
      </c>
      <c r="B418" s="27">
        <v>1337</v>
      </c>
      <c r="C418" s="45"/>
    </row>
    <row r="419" customHeight="1" spans="1:3">
      <c r="A419" s="40" t="s">
        <v>147</v>
      </c>
      <c r="B419" s="26">
        <v>693</v>
      </c>
      <c r="C419" s="45"/>
    </row>
    <row r="420" customHeight="1" spans="1:3">
      <c r="A420" s="40" t="s">
        <v>461</v>
      </c>
      <c r="B420" s="26">
        <v>635</v>
      </c>
      <c r="C420" s="45"/>
    </row>
    <row r="421" customHeight="1" spans="1:3">
      <c r="A421" s="40" t="s">
        <v>462</v>
      </c>
      <c r="B421" s="26">
        <v>446</v>
      </c>
      <c r="C421" s="45"/>
    </row>
    <row r="422" customHeight="1" spans="1:3">
      <c r="A422" s="40" t="s">
        <v>463</v>
      </c>
      <c r="B422" s="26">
        <v>177</v>
      </c>
      <c r="C422" s="45"/>
    </row>
    <row r="423" customHeight="1" spans="1:3">
      <c r="A423" s="40" t="s">
        <v>464</v>
      </c>
      <c r="B423" s="26">
        <v>43</v>
      </c>
      <c r="C423" s="45"/>
    </row>
    <row r="424" customHeight="1" spans="1:3">
      <c r="A424" s="40" t="s">
        <v>465</v>
      </c>
      <c r="B424" s="26">
        <v>2</v>
      </c>
      <c r="C424" s="45"/>
    </row>
    <row r="425" customHeight="1" spans="1:3">
      <c r="A425" s="40" t="s">
        <v>466</v>
      </c>
      <c r="B425" s="27">
        <v>8411</v>
      </c>
      <c r="C425" s="45"/>
    </row>
    <row r="426" customHeight="1" spans="1:3">
      <c r="A426" s="40" t="s">
        <v>467</v>
      </c>
      <c r="B426" s="26">
        <v>108</v>
      </c>
      <c r="C426" s="45"/>
    </row>
    <row r="427" customHeight="1" spans="1:3">
      <c r="A427" s="40" t="s">
        <v>468</v>
      </c>
      <c r="B427" s="26">
        <v>138</v>
      </c>
      <c r="C427" s="45"/>
    </row>
    <row r="428" customHeight="1" spans="1:3">
      <c r="A428" s="40" t="s">
        <v>469</v>
      </c>
      <c r="B428" s="26">
        <v>99</v>
      </c>
      <c r="C428" s="45"/>
    </row>
    <row r="429" customHeight="1" spans="1:3">
      <c r="A429" s="40" t="s">
        <v>470</v>
      </c>
      <c r="B429" s="26">
        <v>48</v>
      </c>
      <c r="C429" s="45"/>
    </row>
    <row r="430" customHeight="1" spans="1:3">
      <c r="A430" s="40" t="s">
        <v>471</v>
      </c>
      <c r="B430" s="26">
        <v>10</v>
      </c>
      <c r="C430" s="45"/>
    </row>
    <row r="431" customHeight="1" spans="1:3">
      <c r="A431" s="40" t="s">
        <v>472</v>
      </c>
      <c r="B431" s="26">
        <v>50</v>
      </c>
      <c r="C431" s="45"/>
    </row>
    <row r="432" customHeight="1" spans="1:3">
      <c r="A432" s="40" t="s">
        <v>473</v>
      </c>
      <c r="B432" s="26">
        <v>12</v>
      </c>
      <c r="C432" s="45"/>
    </row>
    <row r="433" customHeight="1" spans="1:3">
      <c r="A433" s="40" t="s">
        <v>474</v>
      </c>
      <c r="B433" s="27">
        <v>12768</v>
      </c>
      <c r="C433" s="45"/>
    </row>
    <row r="434" customHeight="1" spans="1:3">
      <c r="A434" s="37" t="s">
        <v>475</v>
      </c>
      <c r="B434" s="27">
        <v>2286</v>
      </c>
      <c r="C434" s="45"/>
    </row>
    <row r="435" customHeight="1" spans="1:3">
      <c r="A435" s="40" t="s">
        <v>146</v>
      </c>
      <c r="B435" s="26">
        <v>182</v>
      </c>
      <c r="C435" s="45"/>
    </row>
    <row r="436" customHeight="1" spans="1:3">
      <c r="A436" s="40" t="s">
        <v>147</v>
      </c>
      <c r="B436" s="26">
        <v>141</v>
      </c>
      <c r="C436" s="45"/>
    </row>
    <row r="437" customHeight="1" spans="1:3">
      <c r="A437" s="40" t="s">
        <v>476</v>
      </c>
      <c r="B437" s="26">
        <v>343</v>
      </c>
      <c r="C437" s="45"/>
    </row>
    <row r="438" customHeight="1" spans="1:3">
      <c r="A438" s="40" t="s">
        <v>477</v>
      </c>
      <c r="B438" s="26">
        <v>19</v>
      </c>
      <c r="C438" s="45"/>
    </row>
    <row r="439" customHeight="1" spans="1:3">
      <c r="A439" s="40" t="s">
        <v>478</v>
      </c>
      <c r="B439" s="26">
        <v>1</v>
      </c>
      <c r="C439" s="45"/>
    </row>
    <row r="440" customHeight="1" spans="1:3">
      <c r="A440" s="40" t="s">
        <v>479</v>
      </c>
      <c r="B440" s="27">
        <v>1290</v>
      </c>
      <c r="C440" s="45"/>
    </row>
    <row r="441" customHeight="1" spans="1:3">
      <c r="A441" s="40" t="s">
        <v>480</v>
      </c>
      <c r="B441" s="26">
        <v>67</v>
      </c>
      <c r="C441" s="45"/>
    </row>
    <row r="442" customHeight="1" spans="1:3">
      <c r="A442" s="40" t="s">
        <v>481</v>
      </c>
      <c r="B442" s="26">
        <v>77</v>
      </c>
      <c r="C442" s="45"/>
    </row>
    <row r="443" customHeight="1" spans="1:3">
      <c r="A443" s="40" t="s">
        <v>482</v>
      </c>
      <c r="B443" s="26">
        <v>10</v>
      </c>
      <c r="C443" s="45"/>
    </row>
    <row r="444" customHeight="1" spans="1:3">
      <c r="A444" s="40" t="s">
        <v>483</v>
      </c>
      <c r="B444" s="26">
        <v>15</v>
      </c>
      <c r="C444" s="45"/>
    </row>
    <row r="445" customHeight="1" spans="1:3">
      <c r="A445" s="40" t="s">
        <v>484</v>
      </c>
      <c r="B445" s="26">
        <v>141</v>
      </c>
      <c r="C445" s="45"/>
    </row>
    <row r="446" customHeight="1" spans="1:3">
      <c r="A446" s="37" t="s">
        <v>485</v>
      </c>
      <c r="B446" s="27">
        <v>24356</v>
      </c>
      <c r="C446" s="45"/>
    </row>
    <row r="447" customHeight="1" spans="1:3">
      <c r="A447" s="40" t="s">
        <v>146</v>
      </c>
      <c r="B447" s="27">
        <v>1176</v>
      </c>
      <c r="C447" s="45"/>
    </row>
    <row r="448" customHeight="1" spans="1:3">
      <c r="A448" s="40" t="s">
        <v>147</v>
      </c>
      <c r="B448" s="26">
        <v>294</v>
      </c>
      <c r="C448" s="45"/>
    </row>
    <row r="449" customHeight="1" spans="1:3">
      <c r="A449" s="40" t="s">
        <v>486</v>
      </c>
      <c r="B449" s="26">
        <v>90</v>
      </c>
      <c r="C449" s="45"/>
    </row>
    <row r="450" customHeight="1" spans="1:3">
      <c r="A450" s="40" t="s">
        <v>487</v>
      </c>
      <c r="B450" s="27">
        <v>9369</v>
      </c>
      <c r="C450" s="45"/>
    </row>
    <row r="451" customHeight="1" spans="1:3">
      <c r="A451" s="40" t="s">
        <v>488</v>
      </c>
      <c r="B451" s="26">
        <v>707</v>
      </c>
      <c r="C451" s="45"/>
    </row>
    <row r="452" customHeight="1" spans="1:3">
      <c r="A452" s="40" t="s">
        <v>489</v>
      </c>
      <c r="B452" s="26">
        <v>11</v>
      </c>
      <c r="C452" s="45"/>
    </row>
    <row r="453" customHeight="1" spans="1:3">
      <c r="A453" s="40" t="s">
        <v>490</v>
      </c>
      <c r="B453" s="26">
        <v>16</v>
      </c>
      <c r="C453" s="45"/>
    </row>
    <row r="454" customHeight="1" spans="1:3">
      <c r="A454" s="40" t="s">
        <v>491</v>
      </c>
      <c r="B454" s="27">
        <v>1596</v>
      </c>
      <c r="C454" s="45"/>
    </row>
    <row r="455" customHeight="1" spans="1:3">
      <c r="A455" s="40" t="s">
        <v>492</v>
      </c>
      <c r="B455" s="26">
        <v>90</v>
      </c>
      <c r="C455" s="45"/>
    </row>
    <row r="456" customHeight="1" spans="1:3">
      <c r="A456" s="40" t="s">
        <v>493</v>
      </c>
      <c r="B456" s="27">
        <v>8167</v>
      </c>
      <c r="C456" s="45"/>
    </row>
    <row r="457" customHeight="1" spans="1:3">
      <c r="A457" s="40" t="s">
        <v>494</v>
      </c>
      <c r="B457" s="26">
        <v>140</v>
      </c>
      <c r="C457" s="45"/>
    </row>
    <row r="458" customHeight="1" spans="1:3">
      <c r="A458" s="40" t="s">
        <v>495</v>
      </c>
      <c r="B458" s="27">
        <v>2700</v>
      </c>
      <c r="C458" s="45"/>
    </row>
    <row r="459" customHeight="1" spans="1:3">
      <c r="A459" s="37" t="s">
        <v>496</v>
      </c>
      <c r="B459" s="27">
        <v>14184</v>
      </c>
      <c r="C459" s="45"/>
    </row>
    <row r="460" customHeight="1" spans="1:3">
      <c r="A460" s="40" t="s">
        <v>146</v>
      </c>
      <c r="B460" s="26">
        <v>65</v>
      </c>
      <c r="C460" s="45"/>
    </row>
    <row r="461" customHeight="1" spans="1:3">
      <c r="A461" s="40" t="s">
        <v>147</v>
      </c>
      <c r="B461" s="26">
        <v>8</v>
      </c>
      <c r="C461" s="45"/>
    </row>
    <row r="462" customHeight="1" spans="1:3">
      <c r="A462" s="40" t="s">
        <v>497</v>
      </c>
      <c r="B462" s="27">
        <v>2912</v>
      </c>
      <c r="C462" s="45"/>
    </row>
    <row r="463" customHeight="1" spans="1:3">
      <c r="A463" s="40" t="s">
        <v>498</v>
      </c>
      <c r="B463" s="26">
        <v>816</v>
      </c>
      <c r="C463" s="45"/>
    </row>
    <row r="464" customHeight="1" spans="1:3">
      <c r="A464" s="40" t="s">
        <v>499</v>
      </c>
      <c r="B464" s="27">
        <v>10383</v>
      </c>
      <c r="C464" s="45"/>
    </row>
    <row r="465" customHeight="1" spans="1:3">
      <c r="A465" s="37" t="s">
        <v>500</v>
      </c>
      <c r="B465" s="26">
        <v>570</v>
      </c>
      <c r="C465" s="45"/>
    </row>
    <row r="466" customHeight="1" spans="1:3">
      <c r="A466" s="40" t="s">
        <v>501</v>
      </c>
      <c r="B466" s="26">
        <v>570</v>
      </c>
      <c r="C466" s="45"/>
    </row>
    <row r="467" customHeight="1" spans="1:3">
      <c r="A467" s="37" t="s">
        <v>502</v>
      </c>
      <c r="B467" s="27">
        <v>4797</v>
      </c>
      <c r="C467" s="45"/>
    </row>
    <row r="468" customHeight="1" spans="1:3">
      <c r="A468" s="40" t="s">
        <v>503</v>
      </c>
      <c r="B468" s="26">
        <v>970</v>
      </c>
      <c r="C468" s="45"/>
    </row>
    <row r="469" customHeight="1" spans="1:3">
      <c r="A469" s="40" t="s">
        <v>504</v>
      </c>
      <c r="B469" s="27">
        <v>1445</v>
      </c>
      <c r="C469" s="45"/>
    </row>
    <row r="470" customHeight="1" spans="1:3">
      <c r="A470" s="40" t="s">
        <v>505</v>
      </c>
      <c r="B470" s="27">
        <v>1149</v>
      </c>
      <c r="C470" s="45"/>
    </row>
    <row r="471" customHeight="1" spans="1:3">
      <c r="A471" s="40" t="s">
        <v>506</v>
      </c>
      <c r="B471" s="26">
        <v>33</v>
      </c>
      <c r="C471" s="45"/>
    </row>
    <row r="472" customHeight="1" spans="1:3">
      <c r="A472" s="40" t="s">
        <v>507</v>
      </c>
      <c r="B472" s="27">
        <v>1200</v>
      </c>
      <c r="C472" s="45"/>
    </row>
    <row r="473" customHeight="1" spans="1:3">
      <c r="A473" s="37" t="s">
        <v>508</v>
      </c>
      <c r="B473" s="27">
        <v>3499</v>
      </c>
      <c r="C473" s="45"/>
    </row>
    <row r="474" customHeight="1" spans="1:3">
      <c r="A474" s="40" t="s">
        <v>509</v>
      </c>
      <c r="B474" s="26">
        <v>35</v>
      </c>
      <c r="C474" s="45"/>
    </row>
    <row r="475" customHeight="1" spans="1:3">
      <c r="A475" s="40" t="s">
        <v>510</v>
      </c>
      <c r="B475" s="27">
        <v>3365</v>
      </c>
      <c r="C475" s="45"/>
    </row>
    <row r="476" customHeight="1" spans="1:3">
      <c r="A476" s="40" t="s">
        <v>511</v>
      </c>
      <c r="B476" s="26">
        <v>99</v>
      </c>
      <c r="C476" s="45"/>
    </row>
    <row r="477" customHeight="1" spans="1:3">
      <c r="A477" s="37" t="s">
        <v>512</v>
      </c>
      <c r="B477" s="26">
        <v>191</v>
      </c>
      <c r="C477" s="45"/>
    </row>
    <row r="478" customHeight="1" spans="1:3">
      <c r="A478" s="40" t="s">
        <v>513</v>
      </c>
      <c r="B478" s="26">
        <v>191</v>
      </c>
      <c r="C478" s="45"/>
    </row>
    <row r="479" customHeight="1" spans="1:3">
      <c r="A479" s="37" t="s">
        <v>132</v>
      </c>
      <c r="B479" s="27">
        <v>12540</v>
      </c>
      <c r="C479" s="45"/>
    </row>
    <row r="480" customHeight="1" spans="1:3">
      <c r="A480" s="37" t="s">
        <v>514</v>
      </c>
      <c r="B480" s="27">
        <v>11793</v>
      </c>
      <c r="C480" s="45"/>
    </row>
    <row r="481" customHeight="1" spans="1:3">
      <c r="A481" s="40" t="s">
        <v>146</v>
      </c>
      <c r="B481" s="27">
        <v>1380</v>
      </c>
      <c r="C481" s="45"/>
    </row>
    <row r="482" customHeight="1" spans="1:3">
      <c r="A482" s="40" t="s">
        <v>147</v>
      </c>
      <c r="B482" s="26">
        <v>635</v>
      </c>
      <c r="C482" s="45"/>
    </row>
    <row r="483" customHeight="1" spans="1:3">
      <c r="A483" s="40" t="s">
        <v>515</v>
      </c>
      <c r="B483" s="27">
        <v>6752</v>
      </c>
      <c r="C483" s="45"/>
    </row>
    <row r="484" customHeight="1" spans="1:3">
      <c r="A484" s="40" t="s">
        <v>516</v>
      </c>
      <c r="B484" s="26">
        <v>30</v>
      </c>
      <c r="C484" s="45"/>
    </row>
    <row r="485" customHeight="1" spans="1:3">
      <c r="A485" s="40" t="s">
        <v>517</v>
      </c>
      <c r="B485" s="26">
        <v>21</v>
      </c>
      <c r="C485" s="45"/>
    </row>
    <row r="486" customHeight="1" spans="1:3">
      <c r="A486" s="40" t="s">
        <v>518</v>
      </c>
      <c r="B486" s="27">
        <v>2975</v>
      </c>
      <c r="C486" s="45"/>
    </row>
    <row r="487" customHeight="1" spans="1:3">
      <c r="A487" s="37" t="s">
        <v>519</v>
      </c>
      <c r="B487" s="26">
        <v>49</v>
      </c>
      <c r="C487" s="45"/>
    </row>
    <row r="488" customHeight="1" spans="1:3">
      <c r="A488" s="40" t="s">
        <v>147</v>
      </c>
      <c r="B488" s="26">
        <v>49</v>
      </c>
      <c r="C488" s="45"/>
    </row>
    <row r="489" customHeight="1" spans="1:3">
      <c r="A489" s="37" t="s">
        <v>520</v>
      </c>
      <c r="B489" s="26">
        <v>698</v>
      </c>
      <c r="C489" s="45"/>
    </row>
    <row r="490" customHeight="1" spans="1:3">
      <c r="A490" s="40" t="s">
        <v>521</v>
      </c>
      <c r="B490" s="26">
        <v>259</v>
      </c>
      <c r="C490" s="45"/>
    </row>
    <row r="491" customHeight="1" spans="1:3">
      <c r="A491" s="40" t="s">
        <v>522</v>
      </c>
      <c r="B491" s="26">
        <v>354</v>
      </c>
      <c r="C491" s="45"/>
    </row>
    <row r="492" customHeight="1" spans="1:3">
      <c r="A492" s="40" t="s">
        <v>523</v>
      </c>
      <c r="B492" s="26">
        <v>85</v>
      </c>
      <c r="C492" s="45"/>
    </row>
    <row r="493" customHeight="1" spans="1:3">
      <c r="A493" s="37" t="s">
        <v>133</v>
      </c>
      <c r="B493" s="27">
        <v>4094</v>
      </c>
      <c r="C493" s="45"/>
    </row>
    <row r="494" customHeight="1" spans="1:3">
      <c r="A494" s="37" t="s">
        <v>524</v>
      </c>
      <c r="B494" s="26">
        <v>8</v>
      </c>
      <c r="C494" s="45"/>
    </row>
    <row r="495" customHeight="1" spans="1:3">
      <c r="A495" s="40" t="s">
        <v>146</v>
      </c>
      <c r="B495" s="26">
        <v>1</v>
      </c>
      <c r="C495" s="45"/>
    </row>
    <row r="496" customHeight="1" spans="1:3">
      <c r="A496" s="40" t="s">
        <v>525</v>
      </c>
      <c r="B496" s="26">
        <v>7</v>
      </c>
      <c r="C496" s="45"/>
    </row>
    <row r="497" customHeight="1" spans="1:3">
      <c r="A497" s="37" t="s">
        <v>526</v>
      </c>
      <c r="B497" s="26">
        <v>455</v>
      </c>
      <c r="C497" s="45"/>
    </row>
    <row r="498" customHeight="1" spans="1:3">
      <c r="A498" s="40" t="s">
        <v>146</v>
      </c>
      <c r="B498" s="26">
        <v>193</v>
      </c>
      <c r="C498" s="45"/>
    </row>
    <row r="499" customHeight="1" spans="1:3">
      <c r="A499" s="40" t="s">
        <v>147</v>
      </c>
      <c r="B499" s="26">
        <v>205</v>
      </c>
      <c r="C499" s="45"/>
    </row>
    <row r="500" customHeight="1" spans="1:3">
      <c r="A500" s="40" t="s">
        <v>527</v>
      </c>
      <c r="B500" s="26">
        <v>11</v>
      </c>
      <c r="C500" s="45"/>
    </row>
    <row r="501" customHeight="1" spans="1:3">
      <c r="A501" s="40" t="s">
        <v>528</v>
      </c>
      <c r="B501" s="26">
        <v>46</v>
      </c>
      <c r="C501" s="45"/>
    </row>
    <row r="502" customHeight="1" spans="1:3">
      <c r="A502" s="37" t="s">
        <v>529</v>
      </c>
      <c r="B502" s="27">
        <v>3544</v>
      </c>
      <c r="C502" s="45"/>
    </row>
    <row r="503" customHeight="1" spans="1:3">
      <c r="A503" s="40" t="s">
        <v>530</v>
      </c>
      <c r="B503" s="26">
        <v>359</v>
      </c>
      <c r="C503" s="45"/>
    </row>
    <row r="504" customHeight="1" spans="1:3">
      <c r="A504" s="40" t="s">
        <v>531</v>
      </c>
      <c r="B504" s="27">
        <v>3185</v>
      </c>
      <c r="C504" s="45"/>
    </row>
    <row r="505" customHeight="1" spans="1:3">
      <c r="A505" s="37" t="s">
        <v>532</v>
      </c>
      <c r="B505" s="26">
        <v>87</v>
      </c>
      <c r="C505" s="45"/>
    </row>
    <row r="506" customHeight="1" spans="1:3">
      <c r="A506" s="40" t="s">
        <v>533</v>
      </c>
      <c r="B506" s="26">
        <v>87</v>
      </c>
      <c r="C506" s="45"/>
    </row>
    <row r="507" customHeight="1" spans="1:3">
      <c r="A507" s="37" t="s">
        <v>134</v>
      </c>
      <c r="B507" s="27">
        <v>1973</v>
      </c>
      <c r="C507" s="45"/>
    </row>
    <row r="508" customHeight="1" spans="1:3">
      <c r="A508" s="37" t="s">
        <v>534</v>
      </c>
      <c r="B508" s="27">
        <v>1851</v>
      </c>
      <c r="C508" s="45"/>
    </row>
    <row r="509" customHeight="1" spans="1:3">
      <c r="A509" s="40" t="s">
        <v>146</v>
      </c>
      <c r="B509" s="26">
        <v>192</v>
      </c>
      <c r="C509" s="45"/>
    </row>
    <row r="510" customHeight="1" spans="1:3">
      <c r="A510" s="40" t="s">
        <v>147</v>
      </c>
      <c r="B510" s="26">
        <v>124</v>
      </c>
      <c r="C510" s="45"/>
    </row>
    <row r="511" customHeight="1" spans="1:3">
      <c r="A511" s="40" t="s">
        <v>535</v>
      </c>
      <c r="B511" s="27">
        <v>1535</v>
      </c>
      <c r="C511" s="45"/>
    </row>
    <row r="512" customHeight="1" spans="1:3">
      <c r="A512" s="37" t="s">
        <v>536</v>
      </c>
      <c r="B512" s="26">
        <v>84</v>
      </c>
      <c r="C512" s="45"/>
    </row>
    <row r="513" customHeight="1" spans="1:3">
      <c r="A513" s="40" t="s">
        <v>537</v>
      </c>
      <c r="B513" s="26">
        <v>84</v>
      </c>
      <c r="C513" s="45"/>
    </row>
    <row r="514" customHeight="1" spans="1:3">
      <c r="A514" s="37" t="s">
        <v>538</v>
      </c>
      <c r="B514" s="26">
        <v>38</v>
      </c>
      <c r="C514" s="45"/>
    </row>
    <row r="515" customHeight="1" spans="1:3">
      <c r="A515" s="40" t="s">
        <v>539</v>
      </c>
      <c r="B515" s="26">
        <v>38</v>
      </c>
      <c r="C515" s="45"/>
    </row>
    <row r="516" customHeight="1" spans="1:3">
      <c r="A516" s="37" t="s">
        <v>135</v>
      </c>
      <c r="B516" s="26">
        <v>67</v>
      </c>
      <c r="C516" s="45"/>
    </row>
    <row r="517" customHeight="1" spans="1:3">
      <c r="A517" s="37" t="s">
        <v>540</v>
      </c>
      <c r="B517" s="26">
        <v>10</v>
      </c>
      <c r="C517" s="45"/>
    </row>
    <row r="518" customHeight="1" spans="1:3">
      <c r="A518" s="40" t="s">
        <v>541</v>
      </c>
      <c r="B518" s="26">
        <v>10</v>
      </c>
      <c r="C518" s="45"/>
    </row>
    <row r="519" customHeight="1" spans="1:3">
      <c r="A519" s="37" t="s">
        <v>542</v>
      </c>
      <c r="B519" s="26">
        <v>53</v>
      </c>
      <c r="C519" s="45"/>
    </row>
    <row r="520" customHeight="1" spans="1:3">
      <c r="A520" s="40" t="s">
        <v>543</v>
      </c>
      <c r="B520" s="26">
        <v>53</v>
      </c>
      <c r="C520" s="45"/>
    </row>
    <row r="521" customHeight="1" spans="1:3">
      <c r="A521" s="37" t="s">
        <v>544</v>
      </c>
      <c r="B521" s="26">
        <v>4</v>
      </c>
      <c r="C521" s="45"/>
    </row>
    <row r="522" customHeight="1" spans="1:3">
      <c r="A522" s="40" t="s">
        <v>545</v>
      </c>
      <c r="B522" s="26">
        <v>4</v>
      </c>
      <c r="C522" s="45"/>
    </row>
    <row r="523" customHeight="1" spans="1:3">
      <c r="A523" s="37" t="s">
        <v>137</v>
      </c>
      <c r="B523" s="27">
        <v>3415</v>
      </c>
      <c r="C523" s="45"/>
    </row>
    <row r="524" customHeight="1" spans="1:3">
      <c r="A524" s="37" t="s">
        <v>546</v>
      </c>
      <c r="B524" s="27">
        <v>3122</v>
      </c>
      <c r="C524" s="45"/>
    </row>
    <row r="525" customHeight="1" spans="1:3">
      <c r="A525" s="40" t="s">
        <v>146</v>
      </c>
      <c r="B525" s="26">
        <v>529</v>
      </c>
      <c r="C525" s="45"/>
    </row>
    <row r="526" customHeight="1" spans="1:3">
      <c r="A526" s="40" t="s">
        <v>147</v>
      </c>
      <c r="B526" s="26">
        <v>423</v>
      </c>
      <c r="C526" s="45"/>
    </row>
    <row r="527" customHeight="1" spans="1:3">
      <c r="A527" s="40" t="s">
        <v>547</v>
      </c>
      <c r="B527" s="26">
        <v>25</v>
      </c>
      <c r="C527" s="45"/>
    </row>
    <row r="528" customHeight="1" spans="1:3">
      <c r="A528" s="40" t="s">
        <v>548</v>
      </c>
      <c r="B528" s="26">
        <v>100</v>
      </c>
      <c r="C528" s="45"/>
    </row>
    <row r="529" customHeight="1" spans="1:3">
      <c r="A529" s="40" t="s">
        <v>549</v>
      </c>
      <c r="B529" s="26">
        <v>520</v>
      </c>
      <c r="C529" s="45"/>
    </row>
    <row r="530" customHeight="1" spans="1:3">
      <c r="A530" s="40" t="s">
        <v>550</v>
      </c>
      <c r="B530" s="27">
        <v>1355</v>
      </c>
      <c r="C530" s="45"/>
    </row>
    <row r="531" customHeight="1" spans="1:3">
      <c r="A531" s="40" t="s">
        <v>551</v>
      </c>
      <c r="B531" s="26">
        <v>170</v>
      </c>
      <c r="C531" s="45"/>
    </row>
    <row r="532" customHeight="1" spans="1:3">
      <c r="A532" s="37" t="s">
        <v>552</v>
      </c>
      <c r="B532" s="26">
        <v>80</v>
      </c>
      <c r="C532" s="45"/>
    </row>
    <row r="533" customHeight="1" spans="1:3">
      <c r="A533" s="40" t="s">
        <v>553</v>
      </c>
      <c r="B533" s="26">
        <v>80</v>
      </c>
      <c r="C533" s="45"/>
    </row>
    <row r="534" customHeight="1" spans="1:3">
      <c r="A534" s="37" t="s">
        <v>554</v>
      </c>
      <c r="B534" s="26">
        <v>213</v>
      </c>
      <c r="C534" s="45"/>
    </row>
    <row r="535" customHeight="1" spans="1:3">
      <c r="A535" s="40" t="s">
        <v>146</v>
      </c>
      <c r="B535" s="26">
        <v>65</v>
      </c>
      <c r="C535" s="45"/>
    </row>
    <row r="536" customHeight="1" spans="1:3">
      <c r="A536" s="40" t="s">
        <v>147</v>
      </c>
      <c r="B536" s="26">
        <v>22</v>
      </c>
      <c r="C536" s="45"/>
    </row>
    <row r="537" customHeight="1" spans="1:3">
      <c r="A537" s="40" t="s">
        <v>555</v>
      </c>
      <c r="B537" s="26">
        <v>10</v>
      </c>
      <c r="C537" s="45"/>
    </row>
    <row r="538" customHeight="1" spans="1:3">
      <c r="A538" s="40" t="s">
        <v>556</v>
      </c>
      <c r="B538" s="26">
        <v>116</v>
      </c>
      <c r="C538" s="45"/>
    </row>
    <row r="539" customHeight="1" spans="1:3">
      <c r="A539" s="37" t="s">
        <v>138</v>
      </c>
      <c r="B539" s="27">
        <v>14967</v>
      </c>
      <c r="C539" s="45"/>
    </row>
    <row r="540" customHeight="1" spans="1:3">
      <c r="A540" s="37" t="s">
        <v>557</v>
      </c>
      <c r="B540" s="27">
        <v>7108</v>
      </c>
      <c r="C540" s="45"/>
    </row>
    <row r="541" customHeight="1" spans="1:3">
      <c r="A541" s="40" t="s">
        <v>558</v>
      </c>
      <c r="B541" s="27">
        <v>1459</v>
      </c>
      <c r="C541" s="45"/>
    </row>
    <row r="542" customHeight="1" spans="1:3">
      <c r="A542" s="40" t="s">
        <v>559</v>
      </c>
      <c r="B542" s="27">
        <v>1636</v>
      </c>
      <c r="C542" s="45"/>
    </row>
    <row r="543" customHeight="1" spans="1:3">
      <c r="A543" s="40" t="s">
        <v>560</v>
      </c>
      <c r="B543" s="26">
        <v>200</v>
      </c>
      <c r="C543" s="45"/>
    </row>
    <row r="544" customHeight="1" spans="1:3">
      <c r="A544" s="40" t="s">
        <v>561</v>
      </c>
      <c r="B544" s="27">
        <v>3813</v>
      </c>
      <c r="C544" s="45"/>
    </row>
    <row r="545" customHeight="1" spans="1:3">
      <c r="A545" s="37" t="s">
        <v>562</v>
      </c>
      <c r="B545" s="27">
        <v>7858</v>
      </c>
      <c r="C545" s="45"/>
    </row>
    <row r="546" customHeight="1" spans="1:3">
      <c r="A546" s="40" t="s">
        <v>563</v>
      </c>
      <c r="B546" s="27">
        <v>7858</v>
      </c>
      <c r="C546" s="45"/>
    </row>
    <row r="547" customHeight="1" spans="1:3">
      <c r="A547" s="37" t="s">
        <v>564</v>
      </c>
      <c r="B547" s="26">
        <v>1</v>
      </c>
      <c r="C547" s="45"/>
    </row>
    <row r="548" customHeight="1" spans="1:3">
      <c r="A548" s="40" t="s">
        <v>565</v>
      </c>
      <c r="B548" s="26">
        <v>1</v>
      </c>
      <c r="C548" s="45"/>
    </row>
    <row r="549" customHeight="1" spans="1:3">
      <c r="A549" s="37" t="s">
        <v>139</v>
      </c>
      <c r="B549" s="38">
        <v>2625</v>
      </c>
      <c r="C549" s="45"/>
    </row>
    <row r="550" customHeight="1" spans="1:3">
      <c r="A550" s="37" t="s">
        <v>566</v>
      </c>
      <c r="B550" s="27">
        <v>2625</v>
      </c>
      <c r="C550" s="45"/>
    </row>
    <row r="551" customHeight="1" spans="1:3">
      <c r="A551" s="40" t="s">
        <v>146</v>
      </c>
      <c r="B551" s="26">
        <v>4</v>
      </c>
      <c r="C551" s="45"/>
    </row>
    <row r="552" customHeight="1" spans="1:3">
      <c r="A552" s="40" t="s">
        <v>567</v>
      </c>
      <c r="B552" s="26">
        <v>141</v>
      </c>
      <c r="C552" s="45"/>
    </row>
    <row r="553" customHeight="1" spans="1:3">
      <c r="A553" s="40" t="s">
        <v>568</v>
      </c>
      <c r="B553" s="27">
        <v>2480</v>
      </c>
      <c r="C553" s="45"/>
    </row>
    <row r="554" customHeight="1" spans="1:3">
      <c r="A554" s="37" t="s">
        <v>140</v>
      </c>
      <c r="B554" s="38">
        <v>1090</v>
      </c>
      <c r="C554" s="45"/>
    </row>
    <row r="555" customHeight="1" spans="1:3">
      <c r="A555" s="37" t="s">
        <v>569</v>
      </c>
      <c r="B555" s="26">
        <v>158</v>
      </c>
      <c r="C555" s="45"/>
    </row>
    <row r="556" customHeight="1" spans="1:3">
      <c r="A556" s="40" t="s">
        <v>146</v>
      </c>
      <c r="B556" s="26">
        <v>56</v>
      </c>
      <c r="C556" s="45"/>
    </row>
    <row r="557" customHeight="1" spans="1:3">
      <c r="A557" s="40" t="s">
        <v>570</v>
      </c>
      <c r="B557" s="26">
        <v>90</v>
      </c>
      <c r="C557" s="45"/>
    </row>
    <row r="558" customHeight="1" spans="1:3">
      <c r="A558" s="40" t="s">
        <v>571</v>
      </c>
      <c r="B558" s="26">
        <v>7</v>
      </c>
      <c r="C558" s="45"/>
    </row>
    <row r="559" customHeight="1" spans="1:3">
      <c r="A559" s="40" t="s">
        <v>572</v>
      </c>
      <c r="B559" s="26">
        <v>5</v>
      </c>
      <c r="C559" s="45"/>
    </row>
    <row r="560" customHeight="1" spans="1:3">
      <c r="A560" s="37" t="s">
        <v>573</v>
      </c>
      <c r="B560" s="26">
        <v>512</v>
      </c>
      <c r="C560" s="45"/>
    </row>
    <row r="561" customHeight="1" spans="1:3">
      <c r="A561" s="40" t="s">
        <v>146</v>
      </c>
      <c r="B561" s="26">
        <v>82</v>
      </c>
      <c r="C561" s="45"/>
    </row>
    <row r="562" customHeight="1" spans="1:3">
      <c r="A562" s="40" t="s">
        <v>147</v>
      </c>
      <c r="B562" s="26">
        <v>12</v>
      </c>
      <c r="C562" s="45"/>
    </row>
    <row r="563" customHeight="1" spans="1:3">
      <c r="A563" s="40" t="s">
        <v>574</v>
      </c>
      <c r="B563" s="26">
        <v>90</v>
      </c>
      <c r="C563" s="45"/>
    </row>
    <row r="564" customHeight="1" spans="1:3">
      <c r="A564" s="40" t="s">
        <v>575</v>
      </c>
      <c r="B564" s="26">
        <v>328</v>
      </c>
      <c r="C564" s="45"/>
    </row>
    <row r="565" customHeight="1" spans="1:3">
      <c r="A565" s="37" t="s">
        <v>576</v>
      </c>
      <c r="B565" s="26">
        <v>60</v>
      </c>
      <c r="C565" s="45"/>
    </row>
    <row r="566" customHeight="1" spans="1:3">
      <c r="A566" s="40" t="s">
        <v>577</v>
      </c>
      <c r="B566" s="26">
        <v>60</v>
      </c>
      <c r="C566" s="45"/>
    </row>
    <row r="567" customHeight="1" spans="1:3">
      <c r="A567" s="37" t="s">
        <v>578</v>
      </c>
      <c r="B567" s="26">
        <v>360</v>
      </c>
      <c r="C567" s="45"/>
    </row>
    <row r="568" customHeight="1" spans="1:3">
      <c r="A568" s="40" t="s">
        <v>579</v>
      </c>
      <c r="B568" s="26">
        <v>350</v>
      </c>
      <c r="C568" s="45"/>
    </row>
    <row r="569" customHeight="1" spans="1:3">
      <c r="A569" s="40" t="s">
        <v>580</v>
      </c>
      <c r="B569" s="26">
        <v>10</v>
      </c>
      <c r="C569" s="45"/>
    </row>
    <row r="570" customHeight="1" spans="1:3">
      <c r="A570" s="37" t="s">
        <v>142</v>
      </c>
      <c r="B570" s="38">
        <v>6048</v>
      </c>
      <c r="C570" s="45"/>
    </row>
    <row r="571" customHeight="1" spans="1:3">
      <c r="A571" s="40" t="s">
        <v>581</v>
      </c>
      <c r="B571" s="27">
        <v>6048</v>
      </c>
      <c r="C571" s="45"/>
    </row>
    <row r="572" customHeight="1" spans="1:3">
      <c r="A572" s="40" t="s">
        <v>582</v>
      </c>
      <c r="B572" s="27">
        <v>5950</v>
      </c>
      <c r="C572" s="45"/>
    </row>
    <row r="573" customHeight="1" spans="1:3">
      <c r="A573" s="40" t="s">
        <v>583</v>
      </c>
      <c r="B573" s="26">
        <v>98</v>
      </c>
      <c r="C573" s="45"/>
    </row>
  </sheetData>
  <mergeCells count="1">
    <mergeCell ref="A1:B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opLeftCell="A13" workbookViewId="0">
      <selection activeCell="I16" sqref="I16"/>
    </sheetView>
  </sheetViews>
  <sheetFormatPr defaultColWidth="9.33333333333333" defaultRowHeight="28" customHeight="1" outlineLevelCol="5"/>
  <cols>
    <col min="1" max="1" width="40.5" style="16" customWidth="1"/>
    <col min="2" max="2" width="28.1666666666667" style="16" customWidth="1"/>
    <col min="3" max="3" width="21" style="16" customWidth="1"/>
    <col min="4" max="4" width="19.1666666666667" style="16" customWidth="1"/>
    <col min="5" max="5" width="24.1666666666667" style="16" customWidth="1"/>
    <col min="6" max="6" width="9.33333333333333" style="144"/>
  </cols>
  <sheetData>
    <row r="1" customHeight="1" spans="1:5">
      <c r="A1" s="155" t="s">
        <v>584</v>
      </c>
      <c r="B1" s="155"/>
      <c r="C1" s="155"/>
      <c r="D1" s="155"/>
      <c r="E1" s="155"/>
    </row>
    <row r="2" ht="15" customHeight="1" spans="1:5">
      <c r="A2" s="102"/>
      <c r="B2" s="102"/>
      <c r="C2" s="109"/>
      <c r="D2" s="98"/>
      <c r="E2" s="102" t="s">
        <v>15</v>
      </c>
    </row>
    <row r="3" ht="18" customHeight="1" spans="1:5">
      <c r="A3" s="156"/>
      <c r="B3" s="156"/>
      <c r="C3" s="157"/>
      <c r="D3" s="98"/>
      <c r="E3" s="156" t="s">
        <v>58</v>
      </c>
    </row>
    <row r="4" s="15" customFormat="1" ht="45" customHeight="1" spans="1:6">
      <c r="A4" s="158" t="s">
        <v>77</v>
      </c>
      <c r="B4" s="159" t="s">
        <v>585</v>
      </c>
      <c r="C4" s="160" t="s">
        <v>78</v>
      </c>
      <c r="D4" s="161" t="s">
        <v>60</v>
      </c>
      <c r="E4" s="162" t="s">
        <v>586</v>
      </c>
      <c r="F4" s="163"/>
    </row>
    <row r="5" s="15" customFormat="1" customHeight="1" spans="1:6">
      <c r="A5" s="164" t="s">
        <v>587</v>
      </c>
      <c r="B5" s="159">
        <v>417946</v>
      </c>
      <c r="C5" s="160">
        <v>455847</v>
      </c>
      <c r="D5" s="160">
        <v>465937</v>
      </c>
      <c r="E5" s="165">
        <v>1.022</v>
      </c>
      <c r="F5" s="163"/>
    </row>
    <row r="6" customHeight="1" spans="1:5">
      <c r="A6" s="166" t="s">
        <v>588</v>
      </c>
      <c r="B6" s="167">
        <v>39487</v>
      </c>
      <c r="C6" s="168">
        <v>40309</v>
      </c>
      <c r="D6" s="168">
        <v>58462</v>
      </c>
      <c r="E6" s="169">
        <v>1.45</v>
      </c>
    </row>
    <row r="7" customHeight="1" spans="1:5">
      <c r="A7" s="170" t="s">
        <v>121</v>
      </c>
      <c r="B7" s="167"/>
      <c r="C7" s="168"/>
      <c r="D7" s="168"/>
      <c r="E7" s="171"/>
    </row>
    <row r="8" customHeight="1" spans="1:5">
      <c r="A8" s="170" t="s">
        <v>122</v>
      </c>
      <c r="B8" s="167">
        <v>196</v>
      </c>
      <c r="C8" s="168">
        <v>196</v>
      </c>
      <c r="D8" s="168">
        <v>290</v>
      </c>
      <c r="E8" s="169">
        <v>1.48</v>
      </c>
    </row>
    <row r="9" customHeight="1" spans="1:5">
      <c r="A9" s="170" t="s">
        <v>123</v>
      </c>
      <c r="B9" s="167">
        <v>11587</v>
      </c>
      <c r="C9" s="168">
        <v>13017</v>
      </c>
      <c r="D9" s="168">
        <v>13863</v>
      </c>
      <c r="E9" s="169">
        <v>1.065</v>
      </c>
    </row>
    <row r="10" customHeight="1" spans="1:5">
      <c r="A10" s="170" t="s">
        <v>124</v>
      </c>
      <c r="B10" s="167">
        <v>80605</v>
      </c>
      <c r="C10" s="168">
        <v>87105</v>
      </c>
      <c r="D10" s="168">
        <v>89376</v>
      </c>
      <c r="E10" s="169">
        <v>1.026</v>
      </c>
    </row>
    <row r="11" customHeight="1" spans="1:5">
      <c r="A11" s="170" t="s">
        <v>125</v>
      </c>
      <c r="B11" s="167">
        <v>1328</v>
      </c>
      <c r="C11" s="168">
        <v>1628</v>
      </c>
      <c r="D11" s="168">
        <v>8153</v>
      </c>
      <c r="E11" s="169">
        <v>5.008</v>
      </c>
    </row>
    <row r="12" customHeight="1" spans="1:5">
      <c r="A12" s="170" t="s">
        <v>126</v>
      </c>
      <c r="B12" s="167">
        <v>4619</v>
      </c>
      <c r="C12" s="168">
        <v>3619</v>
      </c>
      <c r="D12" s="168">
        <v>12975</v>
      </c>
      <c r="E12" s="169">
        <v>3.585</v>
      </c>
    </row>
    <row r="13" customHeight="1" spans="1:5">
      <c r="A13" s="170" t="s">
        <v>127</v>
      </c>
      <c r="B13" s="167">
        <v>57505</v>
      </c>
      <c r="C13" s="168">
        <v>65549</v>
      </c>
      <c r="D13" s="168">
        <v>74372</v>
      </c>
      <c r="E13" s="169">
        <v>1.135</v>
      </c>
    </row>
    <row r="14" customHeight="1" spans="1:5">
      <c r="A14" s="170" t="s">
        <v>128</v>
      </c>
      <c r="B14" s="167">
        <v>61299</v>
      </c>
      <c r="C14" s="168">
        <v>73078</v>
      </c>
      <c r="D14" s="168">
        <v>69690</v>
      </c>
      <c r="E14" s="169">
        <v>0.954</v>
      </c>
    </row>
    <row r="15" customHeight="1" spans="1:5">
      <c r="A15" s="170" t="s">
        <v>129</v>
      </c>
      <c r="B15" s="167">
        <v>7322</v>
      </c>
      <c r="C15" s="168">
        <v>14322</v>
      </c>
      <c r="D15" s="168">
        <v>13971</v>
      </c>
      <c r="E15" s="169">
        <v>0.975</v>
      </c>
    </row>
    <row r="16" customHeight="1" spans="1:5">
      <c r="A16" s="170" t="s">
        <v>130</v>
      </c>
      <c r="B16" s="167">
        <v>9906</v>
      </c>
      <c r="C16" s="168">
        <v>10685</v>
      </c>
      <c r="D16" s="168">
        <v>9819</v>
      </c>
      <c r="E16" s="169">
        <v>0.919</v>
      </c>
    </row>
    <row r="17" customHeight="1" spans="1:5">
      <c r="A17" s="170" t="s">
        <v>131</v>
      </c>
      <c r="B17" s="167">
        <v>64205</v>
      </c>
      <c r="C17" s="168">
        <v>73521</v>
      </c>
      <c r="D17" s="168">
        <v>68380</v>
      </c>
      <c r="E17" s="169">
        <v>0.93</v>
      </c>
    </row>
    <row r="18" customHeight="1" spans="1:5">
      <c r="A18" s="170" t="s">
        <v>132</v>
      </c>
      <c r="B18" s="167">
        <v>10679</v>
      </c>
      <c r="C18" s="168">
        <v>23577</v>
      </c>
      <c r="D18" s="168">
        <v>12501</v>
      </c>
      <c r="E18" s="169">
        <v>0.53</v>
      </c>
    </row>
    <row r="19" customHeight="1" spans="1:5">
      <c r="A19" s="170" t="s">
        <v>133</v>
      </c>
      <c r="B19" s="167">
        <v>6953</v>
      </c>
      <c r="C19" s="168">
        <v>6953</v>
      </c>
      <c r="D19" s="168">
        <v>4094</v>
      </c>
      <c r="E19" s="169">
        <v>0.589</v>
      </c>
    </row>
    <row r="20" customHeight="1" spans="1:5">
      <c r="A20" s="170" t="s">
        <v>134</v>
      </c>
      <c r="B20" s="167">
        <v>1189</v>
      </c>
      <c r="C20" s="168">
        <v>1189</v>
      </c>
      <c r="D20" s="168">
        <v>1973</v>
      </c>
      <c r="E20" s="169">
        <v>1.659</v>
      </c>
    </row>
    <row r="21" customHeight="1" spans="1:5">
      <c r="A21" s="170" t="s">
        <v>135</v>
      </c>
      <c r="B21" s="167">
        <v>37</v>
      </c>
      <c r="C21" s="168">
        <v>41</v>
      </c>
      <c r="D21" s="168">
        <v>67</v>
      </c>
      <c r="E21" s="169">
        <v>1.634</v>
      </c>
    </row>
    <row r="22" customHeight="1" spans="1:5">
      <c r="A22" s="170" t="s">
        <v>136</v>
      </c>
      <c r="B22" s="167"/>
      <c r="C22" s="168"/>
      <c r="D22" s="168"/>
      <c r="E22" s="171"/>
    </row>
    <row r="23" customHeight="1" spans="1:5">
      <c r="A23" s="170" t="s">
        <v>137</v>
      </c>
      <c r="B23" s="167">
        <v>3564</v>
      </c>
      <c r="C23" s="168">
        <v>3585</v>
      </c>
      <c r="D23" s="168">
        <v>3283</v>
      </c>
      <c r="E23" s="169">
        <v>0.916</v>
      </c>
    </row>
    <row r="24" customHeight="1" spans="1:5">
      <c r="A24" s="170" t="s">
        <v>138</v>
      </c>
      <c r="B24" s="167">
        <v>28732</v>
      </c>
      <c r="C24" s="168">
        <v>8009</v>
      </c>
      <c r="D24" s="168">
        <v>14967</v>
      </c>
      <c r="E24" s="169">
        <v>1.869</v>
      </c>
    </row>
    <row r="25" customHeight="1" spans="1:5">
      <c r="A25" s="170" t="s">
        <v>139</v>
      </c>
      <c r="B25" s="167">
        <v>4030</v>
      </c>
      <c r="C25" s="168">
        <v>4701</v>
      </c>
      <c r="D25" s="168">
        <v>2625</v>
      </c>
      <c r="E25" s="169">
        <v>0.558</v>
      </c>
    </row>
    <row r="26" customHeight="1" spans="1:5">
      <c r="A26" s="170" t="s">
        <v>140</v>
      </c>
      <c r="B26" s="167">
        <v>457</v>
      </c>
      <c r="C26" s="168">
        <v>517</v>
      </c>
      <c r="D26" s="168">
        <v>1028</v>
      </c>
      <c r="E26" s="169">
        <v>1.988</v>
      </c>
    </row>
    <row r="27" customHeight="1" spans="1:5">
      <c r="A27" s="170" t="s">
        <v>589</v>
      </c>
      <c r="B27" s="167">
        <v>4000</v>
      </c>
      <c r="C27" s="168">
        <v>4000</v>
      </c>
      <c r="D27" s="168"/>
      <c r="E27" s="171"/>
    </row>
    <row r="28" customHeight="1" spans="1:5">
      <c r="A28" s="170" t="s">
        <v>141</v>
      </c>
      <c r="B28" s="167">
        <v>13810</v>
      </c>
      <c r="C28" s="168">
        <v>13810</v>
      </c>
      <c r="D28" s="168"/>
      <c r="E28" s="171"/>
    </row>
    <row r="29" customHeight="1" spans="1:5">
      <c r="A29" s="170" t="s">
        <v>142</v>
      </c>
      <c r="B29" s="167">
        <v>6436</v>
      </c>
      <c r="C29" s="168">
        <v>6436</v>
      </c>
      <c r="D29" s="168">
        <v>6048</v>
      </c>
      <c r="E29" s="169">
        <v>0.94</v>
      </c>
    </row>
    <row r="30" customHeight="1" spans="1:5">
      <c r="A30" s="170" t="s">
        <v>143</v>
      </c>
      <c r="B30" s="167"/>
      <c r="C30" s="168"/>
      <c r="D30" s="168"/>
      <c r="E30" s="171"/>
    </row>
    <row r="31" s="15" customFormat="1" customHeight="1" spans="1:6">
      <c r="A31" s="172" t="s">
        <v>108</v>
      </c>
      <c r="B31" s="159"/>
      <c r="C31" s="160"/>
      <c r="D31" s="160">
        <v>5340</v>
      </c>
      <c r="E31" s="162"/>
      <c r="F31" s="163"/>
    </row>
    <row r="32" s="15" customFormat="1" customHeight="1" spans="1:6">
      <c r="A32" s="172" t="s">
        <v>590</v>
      </c>
      <c r="B32" s="159"/>
      <c r="C32" s="160"/>
      <c r="D32" s="160">
        <v>56690</v>
      </c>
      <c r="E32" s="162"/>
      <c r="F32" s="163"/>
    </row>
    <row r="33" customHeight="1" spans="1:1">
      <c r="A33" s="28" t="s">
        <v>106</v>
      </c>
    </row>
  </sheetData>
  <mergeCells count="1">
    <mergeCell ref="A1:E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9"/>
  <sheetViews>
    <sheetView workbookViewId="0">
      <selection activeCell="E10" sqref="E10"/>
    </sheetView>
  </sheetViews>
  <sheetFormatPr defaultColWidth="9.33333333333333" defaultRowHeight="26" customHeight="1" outlineLevelCol="1"/>
  <cols>
    <col min="1" max="1" width="68" style="16" customWidth="1"/>
    <col min="2" max="2" width="39.8333333333333" style="16" customWidth="1"/>
  </cols>
  <sheetData>
    <row r="1" customHeight="1" spans="1:2">
      <c r="A1" s="148" t="s">
        <v>16</v>
      </c>
      <c r="B1" s="148"/>
    </row>
    <row r="2" customHeight="1" spans="1:2">
      <c r="A2" s="102" t="s">
        <v>17</v>
      </c>
      <c r="B2" s="102"/>
    </row>
    <row r="3" customHeight="1" spans="1:2">
      <c r="A3" s="104" t="s">
        <v>58</v>
      </c>
      <c r="B3" s="104"/>
    </row>
    <row r="4" customHeight="1" spans="1:2">
      <c r="A4" s="34" t="s">
        <v>77</v>
      </c>
      <c r="B4" s="35" t="s">
        <v>60</v>
      </c>
    </row>
    <row r="5" customHeight="1" spans="1:2">
      <c r="A5" s="34" t="s">
        <v>591</v>
      </c>
      <c r="B5" s="152">
        <v>495018</v>
      </c>
    </row>
    <row r="6" customHeight="1" spans="1:2">
      <c r="A6" s="37" t="s">
        <v>592</v>
      </c>
      <c r="B6" s="153">
        <v>101898</v>
      </c>
    </row>
    <row r="7" customHeight="1" spans="1:2">
      <c r="A7" s="40" t="s">
        <v>593</v>
      </c>
      <c r="B7" s="152">
        <v>70206</v>
      </c>
    </row>
    <row r="8" customHeight="1" spans="1:2">
      <c r="A8" s="40" t="s">
        <v>594</v>
      </c>
      <c r="B8" s="152">
        <v>19997</v>
      </c>
    </row>
    <row r="9" customHeight="1" spans="1:2">
      <c r="A9" s="40" t="s">
        <v>595</v>
      </c>
      <c r="B9" s="152">
        <v>6518</v>
      </c>
    </row>
    <row r="10" customHeight="1" spans="1:2">
      <c r="A10" s="40" t="s">
        <v>596</v>
      </c>
      <c r="B10" s="152">
        <v>5177</v>
      </c>
    </row>
    <row r="11" customHeight="1" spans="1:2">
      <c r="A11" s="37" t="s">
        <v>597</v>
      </c>
      <c r="B11" s="153">
        <v>102294</v>
      </c>
    </row>
    <row r="12" customHeight="1" spans="1:2">
      <c r="A12" s="40" t="s">
        <v>598</v>
      </c>
      <c r="B12" s="152">
        <v>9560</v>
      </c>
    </row>
    <row r="13" customHeight="1" spans="1:2">
      <c r="A13" s="40" t="s">
        <v>599</v>
      </c>
      <c r="B13" s="42">
        <v>920</v>
      </c>
    </row>
    <row r="14" customHeight="1" spans="1:2">
      <c r="A14" s="40" t="s">
        <v>600</v>
      </c>
      <c r="B14" s="42">
        <v>976</v>
      </c>
    </row>
    <row r="15" customHeight="1" spans="1:2">
      <c r="A15" s="40" t="s">
        <v>601</v>
      </c>
      <c r="B15" s="152">
        <v>9890</v>
      </c>
    </row>
    <row r="16" customHeight="1" spans="1:2">
      <c r="A16" s="40" t="s">
        <v>602</v>
      </c>
      <c r="B16" s="42">
        <v>469</v>
      </c>
    </row>
    <row r="17" customHeight="1" spans="1:2">
      <c r="A17" s="40" t="s">
        <v>603</v>
      </c>
      <c r="B17" s="42">
        <v>588</v>
      </c>
    </row>
    <row r="18" customHeight="1" spans="1:2">
      <c r="A18" s="40" t="s">
        <v>604</v>
      </c>
      <c r="B18" s="42">
        <v>775</v>
      </c>
    </row>
    <row r="19" customHeight="1" spans="1:2">
      <c r="A19" s="40" t="s">
        <v>605</v>
      </c>
      <c r="B19" s="152">
        <v>2874</v>
      </c>
    </row>
    <row r="20" customHeight="1" spans="1:2">
      <c r="A20" s="40" t="s">
        <v>606</v>
      </c>
      <c r="B20" s="152">
        <v>76242</v>
      </c>
    </row>
    <row r="21" customHeight="1" spans="1:2">
      <c r="A21" s="37" t="s">
        <v>607</v>
      </c>
      <c r="B21" s="153">
        <v>30310</v>
      </c>
    </row>
    <row r="22" customHeight="1" spans="1:2">
      <c r="A22" s="40" t="s">
        <v>608</v>
      </c>
      <c r="B22" s="42">
        <v>755</v>
      </c>
    </row>
    <row r="23" customHeight="1" spans="1:2">
      <c r="A23" s="40" t="s">
        <v>609</v>
      </c>
      <c r="B23" s="152">
        <v>9513</v>
      </c>
    </row>
    <row r="24" customHeight="1" spans="1:2">
      <c r="A24" s="40" t="s">
        <v>610</v>
      </c>
      <c r="B24" s="42">
        <v>61</v>
      </c>
    </row>
    <row r="25" customHeight="1" spans="1:2">
      <c r="A25" s="40" t="s">
        <v>611</v>
      </c>
      <c r="B25" s="152">
        <v>1500</v>
      </c>
    </row>
    <row r="26" customHeight="1" spans="1:2">
      <c r="A26" s="40" t="s">
        <v>612</v>
      </c>
      <c r="B26" s="42">
        <v>293</v>
      </c>
    </row>
    <row r="27" customHeight="1" spans="1:2">
      <c r="A27" s="40" t="s">
        <v>613</v>
      </c>
      <c r="B27" s="42">
        <v>557</v>
      </c>
    </row>
    <row r="28" customHeight="1" spans="1:2">
      <c r="A28" s="40" t="s">
        <v>614</v>
      </c>
      <c r="B28" s="152">
        <v>17631</v>
      </c>
    </row>
    <row r="29" customHeight="1" spans="1:2">
      <c r="A29" s="37" t="s">
        <v>615</v>
      </c>
      <c r="B29" s="153">
        <v>28192</v>
      </c>
    </row>
    <row r="30" customHeight="1" spans="1:2">
      <c r="A30" s="40" t="s">
        <v>609</v>
      </c>
      <c r="B30" s="152">
        <v>13011</v>
      </c>
    </row>
    <row r="31" customHeight="1" spans="1:2">
      <c r="A31" s="40" t="s">
        <v>610</v>
      </c>
      <c r="B31" s="42">
        <v>26</v>
      </c>
    </row>
    <row r="32" customHeight="1" spans="1:2">
      <c r="A32" s="40" t="s">
        <v>612</v>
      </c>
      <c r="B32" s="42">
        <v>476</v>
      </c>
    </row>
    <row r="33" customHeight="1" spans="1:2">
      <c r="A33" s="40" t="s">
        <v>613</v>
      </c>
      <c r="B33" s="42">
        <v>8</v>
      </c>
    </row>
    <row r="34" customHeight="1" spans="1:2">
      <c r="A34" s="40" t="s">
        <v>614</v>
      </c>
      <c r="B34" s="152">
        <v>14671</v>
      </c>
    </row>
    <row r="35" customHeight="1" spans="1:2">
      <c r="A35" s="37" t="s">
        <v>616</v>
      </c>
      <c r="B35" s="153">
        <v>15002</v>
      </c>
    </row>
    <row r="36" customHeight="1" spans="1:2">
      <c r="A36" s="40" t="s">
        <v>617</v>
      </c>
      <c r="B36" s="152">
        <v>6802</v>
      </c>
    </row>
    <row r="37" customHeight="1" spans="1:2">
      <c r="A37" s="40" t="s">
        <v>618</v>
      </c>
      <c r="B37" s="152">
        <v>5272</v>
      </c>
    </row>
    <row r="38" customHeight="1" spans="1:2">
      <c r="A38" s="40" t="s">
        <v>619</v>
      </c>
      <c r="B38" s="152">
        <v>2928</v>
      </c>
    </row>
    <row r="39" customHeight="1" spans="1:2">
      <c r="A39" s="37" t="s">
        <v>620</v>
      </c>
      <c r="B39" s="153">
        <v>7863</v>
      </c>
    </row>
    <row r="40" customHeight="1" spans="1:2">
      <c r="A40" s="40" t="s">
        <v>621</v>
      </c>
      <c r="B40" s="152">
        <v>7709</v>
      </c>
    </row>
    <row r="41" customHeight="1" spans="1:2">
      <c r="A41" s="40" t="s">
        <v>622</v>
      </c>
      <c r="B41" s="42">
        <v>154</v>
      </c>
    </row>
    <row r="42" customHeight="1" spans="1:2">
      <c r="A42" s="37" t="s">
        <v>623</v>
      </c>
      <c r="B42" s="153">
        <v>3805</v>
      </c>
    </row>
    <row r="43" customHeight="1" spans="1:2">
      <c r="A43" s="40" t="s">
        <v>624</v>
      </c>
      <c r="B43" s="42">
        <v>746</v>
      </c>
    </row>
    <row r="44" customHeight="1" spans="1:2">
      <c r="A44" s="40" t="s">
        <v>625</v>
      </c>
      <c r="B44" s="152">
        <v>3059</v>
      </c>
    </row>
    <row r="45" customHeight="1" spans="1:2">
      <c r="A45" s="37" t="s">
        <v>626</v>
      </c>
      <c r="B45" s="41">
        <v>644</v>
      </c>
    </row>
    <row r="46" customHeight="1" spans="1:2">
      <c r="A46" s="40" t="s">
        <v>627</v>
      </c>
      <c r="B46" s="42">
        <v>43</v>
      </c>
    </row>
    <row r="47" customHeight="1" spans="1:2">
      <c r="A47" s="40" t="s">
        <v>628</v>
      </c>
      <c r="B47" s="42">
        <v>601</v>
      </c>
    </row>
    <row r="48" customHeight="1" spans="1:2">
      <c r="A48" s="37" t="s">
        <v>629</v>
      </c>
      <c r="B48" s="153">
        <v>84999</v>
      </c>
    </row>
    <row r="49" customHeight="1" spans="1:2">
      <c r="A49" s="40" t="s">
        <v>630</v>
      </c>
      <c r="B49" s="152">
        <v>11972</v>
      </c>
    </row>
    <row r="50" customHeight="1" spans="1:2">
      <c r="A50" s="40" t="s">
        <v>631</v>
      </c>
      <c r="B50" s="152">
        <v>1093</v>
      </c>
    </row>
    <row r="51" customHeight="1" spans="1:2">
      <c r="A51" s="40" t="s">
        <v>632</v>
      </c>
      <c r="B51" s="152">
        <v>25032</v>
      </c>
    </row>
    <row r="52" customHeight="1" spans="1:2">
      <c r="A52" s="40" t="s">
        <v>633</v>
      </c>
      <c r="B52" s="152">
        <v>27961</v>
      </c>
    </row>
    <row r="53" customHeight="1" spans="1:2">
      <c r="A53" s="40" t="s">
        <v>634</v>
      </c>
      <c r="B53" s="152">
        <v>18941</v>
      </c>
    </row>
    <row r="54" customHeight="1" spans="1:2">
      <c r="A54" s="37" t="s">
        <v>635</v>
      </c>
      <c r="B54" s="153">
        <v>104900</v>
      </c>
    </row>
    <row r="55" customHeight="1" spans="1:2">
      <c r="A55" s="40" t="s">
        <v>636</v>
      </c>
      <c r="B55" s="152">
        <v>104900</v>
      </c>
    </row>
    <row r="56" customHeight="1" spans="1:2">
      <c r="A56" s="37" t="s">
        <v>637</v>
      </c>
      <c r="B56" s="153">
        <v>6048</v>
      </c>
    </row>
    <row r="57" customHeight="1" spans="1:2">
      <c r="A57" s="40" t="s">
        <v>638</v>
      </c>
      <c r="B57" s="152">
        <v>6048</v>
      </c>
    </row>
    <row r="58" customHeight="1" spans="1:2">
      <c r="A58" s="37" t="s">
        <v>639</v>
      </c>
      <c r="B58" s="153">
        <v>9063</v>
      </c>
    </row>
    <row r="59" customHeight="1" spans="1:2">
      <c r="A59" s="40" t="s">
        <v>640</v>
      </c>
      <c r="B59" s="154">
        <v>9063</v>
      </c>
    </row>
  </sheetData>
  <mergeCells count="3">
    <mergeCell ref="A1:B1"/>
    <mergeCell ref="A2:B2"/>
    <mergeCell ref="A3:B3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60"/>
  <sheetViews>
    <sheetView workbookViewId="0">
      <selection activeCell="A1" sqref="A1"/>
    </sheetView>
  </sheetViews>
  <sheetFormatPr defaultColWidth="9.33333333333333" defaultRowHeight="25" customHeight="1" outlineLevelCol="1"/>
  <cols>
    <col min="1" max="1" width="74.3333333333333" style="16" customWidth="1"/>
    <col min="2" max="2" width="39.1666666666667" style="17" customWidth="1"/>
  </cols>
  <sheetData>
    <row r="2" customHeight="1" spans="1:2">
      <c r="A2" s="148" t="s">
        <v>18</v>
      </c>
      <c r="B2" s="148"/>
    </row>
    <row r="3" customHeight="1" spans="1:2">
      <c r="A3" s="4" t="s">
        <v>19</v>
      </c>
      <c r="B3" s="5"/>
    </row>
    <row r="4" customHeight="1" spans="1:2">
      <c r="A4" s="149" t="s">
        <v>58</v>
      </c>
      <c r="B4" s="150"/>
    </row>
    <row r="5" customHeight="1" spans="1:2">
      <c r="A5" s="44" t="s">
        <v>77</v>
      </c>
      <c r="B5" s="26" t="s">
        <v>60</v>
      </c>
    </row>
    <row r="6" customHeight="1" spans="1:2">
      <c r="A6" s="34" t="s">
        <v>591</v>
      </c>
      <c r="B6" s="38">
        <v>259181</v>
      </c>
    </row>
    <row r="7" customHeight="1" spans="1:2">
      <c r="A7" s="37" t="s">
        <v>592</v>
      </c>
      <c r="B7" s="38">
        <v>101898</v>
      </c>
    </row>
    <row r="8" customHeight="1" spans="1:2">
      <c r="A8" s="40" t="s">
        <v>593</v>
      </c>
      <c r="B8" s="27">
        <v>70206</v>
      </c>
    </row>
    <row r="9" customHeight="1" spans="1:2">
      <c r="A9" s="40" t="s">
        <v>594</v>
      </c>
      <c r="B9" s="27">
        <v>19997</v>
      </c>
    </row>
    <row r="10" customHeight="1" spans="1:2">
      <c r="A10" s="40" t="s">
        <v>595</v>
      </c>
      <c r="B10" s="27">
        <v>6518</v>
      </c>
    </row>
    <row r="11" customHeight="1" spans="1:2">
      <c r="A11" s="40" t="s">
        <v>596</v>
      </c>
      <c r="B11" s="27">
        <v>5177</v>
      </c>
    </row>
    <row r="12" customHeight="1" spans="1:2">
      <c r="A12" s="37" t="s">
        <v>597</v>
      </c>
      <c r="B12" s="38">
        <v>51127</v>
      </c>
    </row>
    <row r="13" customHeight="1" spans="1:2">
      <c r="A13" s="40" t="s">
        <v>598</v>
      </c>
      <c r="B13" s="27">
        <v>6575</v>
      </c>
    </row>
    <row r="14" customHeight="1" spans="1:2">
      <c r="A14" s="40" t="s">
        <v>599</v>
      </c>
      <c r="B14" s="26">
        <v>920</v>
      </c>
    </row>
    <row r="15" customHeight="1" spans="1:2">
      <c r="A15" s="40" t="s">
        <v>600</v>
      </c>
      <c r="B15" s="26">
        <v>628</v>
      </c>
    </row>
    <row r="16" customHeight="1" spans="1:2">
      <c r="A16" s="40" t="s">
        <v>601</v>
      </c>
      <c r="B16" s="27">
        <v>6186</v>
      </c>
    </row>
    <row r="17" customHeight="1" spans="1:2">
      <c r="A17" s="40" t="s">
        <v>602</v>
      </c>
      <c r="B17" s="26">
        <v>343</v>
      </c>
    </row>
    <row r="18" customHeight="1" spans="1:2">
      <c r="A18" s="40" t="s">
        <v>603</v>
      </c>
      <c r="B18" s="26">
        <v>396</v>
      </c>
    </row>
    <row r="19" customHeight="1" spans="1:2">
      <c r="A19" s="40" t="s">
        <v>604</v>
      </c>
      <c r="B19" s="26">
        <v>775</v>
      </c>
    </row>
    <row r="20" customHeight="1" spans="1:2">
      <c r="A20" s="40" t="s">
        <v>605</v>
      </c>
      <c r="B20" s="27">
        <v>2095</v>
      </c>
    </row>
    <row r="21" customHeight="1" spans="1:2">
      <c r="A21" s="40" t="s">
        <v>606</v>
      </c>
      <c r="B21" s="27">
        <v>33209</v>
      </c>
    </row>
    <row r="22" customHeight="1" spans="1:2">
      <c r="A22" s="37" t="s">
        <v>607</v>
      </c>
      <c r="B22" s="35"/>
    </row>
    <row r="23" customHeight="1" spans="1:2">
      <c r="A23" s="40" t="s">
        <v>608</v>
      </c>
      <c r="B23" s="26"/>
    </row>
    <row r="24" customHeight="1" spans="1:2">
      <c r="A24" s="40" t="s">
        <v>609</v>
      </c>
      <c r="B24" s="26"/>
    </row>
    <row r="25" customHeight="1" spans="1:2">
      <c r="A25" s="40" t="s">
        <v>610</v>
      </c>
      <c r="B25" s="26"/>
    </row>
    <row r="26" customHeight="1" spans="1:2">
      <c r="A26" s="40" t="s">
        <v>611</v>
      </c>
      <c r="B26" s="26"/>
    </row>
    <row r="27" customHeight="1" spans="1:2">
      <c r="A27" s="40" t="s">
        <v>612</v>
      </c>
      <c r="B27" s="26"/>
    </row>
    <row r="28" customHeight="1" spans="1:2">
      <c r="A28" s="40" t="s">
        <v>613</v>
      </c>
      <c r="B28" s="26"/>
    </row>
    <row r="29" customHeight="1" spans="1:2">
      <c r="A29" s="40" t="s">
        <v>614</v>
      </c>
      <c r="B29" s="26"/>
    </row>
    <row r="30" customHeight="1" spans="1:2">
      <c r="A30" s="37" t="s">
        <v>615</v>
      </c>
      <c r="B30" s="35"/>
    </row>
    <row r="31" customHeight="1" spans="1:2">
      <c r="A31" s="40" t="s">
        <v>609</v>
      </c>
      <c r="B31" s="26"/>
    </row>
    <row r="32" customHeight="1" spans="1:2">
      <c r="A32" s="40" t="s">
        <v>610</v>
      </c>
      <c r="B32" s="26"/>
    </row>
    <row r="33" customHeight="1" spans="1:2">
      <c r="A33" s="40" t="s">
        <v>612</v>
      </c>
      <c r="B33" s="26"/>
    </row>
    <row r="34" customHeight="1" spans="1:2">
      <c r="A34" s="40" t="s">
        <v>613</v>
      </c>
      <c r="B34" s="26"/>
    </row>
    <row r="35" customHeight="1" spans="1:2">
      <c r="A35" s="40" t="s">
        <v>614</v>
      </c>
      <c r="B35" s="26"/>
    </row>
    <row r="36" customHeight="1" spans="1:2">
      <c r="A36" s="37" t="s">
        <v>616</v>
      </c>
      <c r="B36" s="38">
        <v>15002</v>
      </c>
    </row>
    <row r="37" customHeight="1" spans="1:2">
      <c r="A37" s="40" t="s">
        <v>617</v>
      </c>
      <c r="B37" s="27">
        <v>6802</v>
      </c>
    </row>
    <row r="38" customHeight="1" spans="1:2">
      <c r="A38" s="40" t="s">
        <v>618</v>
      </c>
      <c r="B38" s="27">
        <v>5272</v>
      </c>
    </row>
    <row r="39" customHeight="1" spans="1:2">
      <c r="A39" s="40" t="s">
        <v>619</v>
      </c>
      <c r="B39" s="27">
        <v>2928</v>
      </c>
    </row>
    <row r="40" customHeight="1" spans="1:2">
      <c r="A40" s="37" t="s">
        <v>620</v>
      </c>
      <c r="B40" s="35"/>
    </row>
    <row r="41" customHeight="1" spans="1:2">
      <c r="A41" s="40" t="s">
        <v>621</v>
      </c>
      <c r="B41" s="26"/>
    </row>
    <row r="42" customHeight="1" spans="1:2">
      <c r="A42" s="40" t="s">
        <v>622</v>
      </c>
      <c r="B42" s="26"/>
    </row>
    <row r="43" customHeight="1" spans="1:2">
      <c r="A43" s="37" t="s">
        <v>623</v>
      </c>
      <c r="B43" s="35"/>
    </row>
    <row r="44" customHeight="1" spans="1:2">
      <c r="A44" s="40" t="s">
        <v>624</v>
      </c>
      <c r="B44" s="26"/>
    </row>
    <row r="45" customHeight="1" spans="1:2">
      <c r="A45" s="40" t="s">
        <v>625</v>
      </c>
      <c r="B45" s="26"/>
    </row>
    <row r="46" customHeight="1" spans="1:2">
      <c r="A46" s="37" t="s">
        <v>626</v>
      </c>
      <c r="B46" s="35"/>
    </row>
    <row r="47" customHeight="1" spans="1:2">
      <c r="A47" s="40" t="s">
        <v>627</v>
      </c>
      <c r="B47" s="26"/>
    </row>
    <row r="48" customHeight="1" spans="1:2">
      <c r="A48" s="40" t="s">
        <v>628</v>
      </c>
      <c r="B48" s="26"/>
    </row>
    <row r="49" customHeight="1" spans="1:2">
      <c r="A49" s="37" t="s">
        <v>629</v>
      </c>
      <c r="B49" s="38">
        <v>84999</v>
      </c>
    </row>
    <row r="50" customHeight="1" spans="1:2">
      <c r="A50" s="40" t="s">
        <v>630</v>
      </c>
      <c r="B50" s="27">
        <v>11972</v>
      </c>
    </row>
    <row r="51" customHeight="1" spans="1:2">
      <c r="A51" s="40" t="s">
        <v>631</v>
      </c>
      <c r="B51" s="27">
        <v>1093</v>
      </c>
    </row>
    <row r="52" customHeight="1" spans="1:2">
      <c r="A52" s="40" t="s">
        <v>632</v>
      </c>
      <c r="B52" s="27">
        <v>25032</v>
      </c>
    </row>
    <row r="53" customHeight="1" spans="1:2">
      <c r="A53" s="40" t="s">
        <v>633</v>
      </c>
      <c r="B53" s="27">
        <v>27961</v>
      </c>
    </row>
    <row r="54" customHeight="1" spans="1:2">
      <c r="A54" s="40" t="s">
        <v>634</v>
      </c>
      <c r="B54" s="27">
        <v>18941</v>
      </c>
    </row>
    <row r="55" customHeight="1" spans="1:2">
      <c r="A55" s="37" t="s">
        <v>635</v>
      </c>
      <c r="B55" s="35"/>
    </row>
    <row r="56" customHeight="1" spans="1:2">
      <c r="A56" s="40" t="s">
        <v>636</v>
      </c>
      <c r="B56" s="26"/>
    </row>
    <row r="57" customHeight="1" spans="1:2">
      <c r="A57" s="37" t="s">
        <v>637</v>
      </c>
      <c r="B57" s="35"/>
    </row>
    <row r="58" customHeight="1" spans="1:2">
      <c r="A58" s="40" t="s">
        <v>638</v>
      </c>
      <c r="B58" s="26"/>
    </row>
    <row r="59" customHeight="1" spans="1:2">
      <c r="A59" s="37" t="s">
        <v>639</v>
      </c>
      <c r="B59" s="38">
        <v>6155</v>
      </c>
    </row>
    <row r="60" customHeight="1" spans="1:2">
      <c r="A60" s="40" t="s">
        <v>640</v>
      </c>
      <c r="B60" s="151">
        <v>6155</v>
      </c>
    </row>
  </sheetData>
  <mergeCells count="3">
    <mergeCell ref="A2:B2"/>
    <mergeCell ref="A3:B3"/>
    <mergeCell ref="A4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  <vt:lpstr>表15</vt:lpstr>
      <vt:lpstr>表16</vt:lpstr>
      <vt:lpstr>表17</vt:lpstr>
      <vt:lpstr>表18</vt:lpstr>
      <vt:lpstr>表19</vt:lpstr>
      <vt:lpstr>表20</vt:lpstr>
      <vt:lpstr>表21</vt:lpstr>
      <vt:lpstr>表22</vt:lpstr>
      <vt:lpstr>表23</vt:lpstr>
      <vt:lpstr>表24</vt:lpstr>
      <vt:lpstr>表25</vt:lpstr>
      <vt:lpstr>表26</vt:lpstr>
      <vt:lpstr>表27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程欣</dc:creator>
  <cp:lastModifiedBy>Administrator</cp:lastModifiedBy>
  <dcterms:created xsi:type="dcterms:W3CDTF">2020-02-12T08:16:00Z</dcterms:created>
  <dcterms:modified xsi:type="dcterms:W3CDTF">2021-06-04T07:48:52Z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CD9717C4A38340038F61BC09C9700668</vt:lpwstr>
  </property>
</Properties>
</file>